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25" windowWidth="24915" windowHeight="11145" tabRatio="817"/>
    <workbookView xWindow="120" yWindow="165" windowWidth="24915" windowHeight="11505"/>
  </bookViews>
  <sheets>
    <sheet name=" Proiectii-fin -Inv" sheetId="25" r:id="rId1"/>
  </sheets>
  <calcPr calcId="144525"/>
</workbook>
</file>

<file path=xl/calcChain.xml><?xml version="1.0" encoding="utf-8"?>
<calcChain xmlns="http://schemas.openxmlformats.org/spreadsheetml/2006/main">
  <c r="D74" i="25" l="1"/>
  <c r="E74" i="25"/>
  <c r="F74" i="25"/>
  <c r="G74" i="25"/>
  <c r="H74" i="25"/>
  <c r="I74" i="25"/>
  <c r="J74" i="25"/>
  <c r="K74" i="25"/>
  <c r="L74" i="25"/>
  <c r="C74" i="25"/>
  <c r="L59" i="25" l="1"/>
  <c r="K59" i="25"/>
  <c r="J59" i="25"/>
  <c r="I59" i="25"/>
  <c r="H59" i="25"/>
  <c r="G59" i="25"/>
  <c r="F59" i="25"/>
  <c r="E59" i="25"/>
  <c r="D59" i="25"/>
  <c r="C59" i="25"/>
  <c r="L56" i="25"/>
  <c r="K56" i="25"/>
  <c r="J56" i="25"/>
  <c r="I56" i="25"/>
  <c r="H56" i="25"/>
  <c r="G56" i="25"/>
  <c r="F56" i="25"/>
  <c r="E56" i="25"/>
  <c r="D56" i="25"/>
  <c r="C56" i="25"/>
  <c r="L53" i="25"/>
  <c r="K53" i="25"/>
  <c r="J53" i="25"/>
  <c r="I53" i="25"/>
  <c r="H53" i="25"/>
  <c r="G53" i="25"/>
  <c r="F53" i="25"/>
  <c r="E53" i="25"/>
  <c r="D53" i="25"/>
  <c r="C53" i="25"/>
  <c r="D107" i="25" l="1"/>
  <c r="E107" i="25"/>
  <c r="F107" i="25"/>
  <c r="G107" i="25"/>
  <c r="H107" i="25"/>
  <c r="I107" i="25"/>
  <c r="J107" i="25"/>
  <c r="K107" i="25"/>
  <c r="L107" i="25"/>
  <c r="C107" i="25"/>
  <c r="D96" i="25"/>
  <c r="D95" i="25" s="1"/>
  <c r="E96" i="25"/>
  <c r="E95" i="25" s="1"/>
  <c r="F96" i="25"/>
  <c r="G96" i="25"/>
  <c r="H96" i="25"/>
  <c r="H95" i="25" s="1"/>
  <c r="I96" i="25"/>
  <c r="I95" i="25" s="1"/>
  <c r="J96" i="25"/>
  <c r="K96" i="25"/>
  <c r="K95" i="25" s="1"/>
  <c r="L96" i="25"/>
  <c r="L95" i="25" s="1"/>
  <c r="C96" i="25"/>
  <c r="F95" i="25"/>
  <c r="G95" i="25"/>
  <c r="J95" i="25"/>
  <c r="C95" i="25"/>
  <c r="C35" i="25" l="1"/>
  <c r="C65" i="25"/>
  <c r="D65" i="25"/>
  <c r="E65" i="25"/>
  <c r="F65" i="25"/>
  <c r="G65" i="25"/>
  <c r="H65" i="25"/>
  <c r="I65" i="25"/>
  <c r="J65" i="25"/>
  <c r="K65" i="25"/>
  <c r="L65" i="25"/>
  <c r="C68" i="25"/>
  <c r="D68" i="25"/>
  <c r="E68" i="25"/>
  <c r="F68" i="25"/>
  <c r="G68" i="25"/>
  <c r="H68" i="25"/>
  <c r="I68" i="25"/>
  <c r="J68" i="25"/>
  <c r="K68" i="25"/>
  <c r="L68" i="25"/>
  <c r="D35" i="25"/>
  <c r="E35" i="25"/>
  <c r="F35" i="25"/>
  <c r="G35" i="25"/>
  <c r="H35" i="25"/>
  <c r="I35" i="25"/>
  <c r="J35" i="25"/>
  <c r="K35" i="25"/>
  <c r="L35" i="25"/>
  <c r="C62" i="25" l="1"/>
  <c r="L87" i="25" l="1"/>
  <c r="K87" i="25"/>
  <c r="J87" i="25"/>
  <c r="I87" i="25"/>
  <c r="H87" i="25"/>
  <c r="G87" i="25"/>
  <c r="F87" i="25"/>
  <c r="E87" i="25"/>
  <c r="D87" i="25"/>
  <c r="C87" i="25"/>
  <c r="C84" i="25"/>
  <c r="L84" i="25"/>
  <c r="K84" i="25"/>
  <c r="J84" i="25"/>
  <c r="I84" i="25"/>
  <c r="H84" i="25"/>
  <c r="G84" i="25"/>
  <c r="F84" i="25"/>
  <c r="E84" i="25"/>
  <c r="D84" i="25"/>
  <c r="L90" i="25" l="1"/>
  <c r="K90" i="25"/>
  <c r="J90" i="25"/>
  <c r="I90" i="25"/>
  <c r="H90" i="25"/>
  <c r="G90" i="25"/>
  <c r="F90" i="25"/>
  <c r="E90" i="25"/>
  <c r="D90" i="25"/>
  <c r="C90" i="25"/>
  <c r="L81" i="25"/>
  <c r="K81" i="25"/>
  <c r="J81" i="25"/>
  <c r="I81" i="25"/>
  <c r="H81" i="25"/>
  <c r="G81" i="25"/>
  <c r="F81" i="25"/>
  <c r="E81" i="25"/>
  <c r="D81" i="25"/>
  <c r="C81" i="25"/>
  <c r="L78" i="25"/>
  <c r="K78" i="25"/>
  <c r="J78" i="25"/>
  <c r="I78" i="25"/>
  <c r="H78" i="25"/>
  <c r="G78" i="25"/>
  <c r="F78" i="25"/>
  <c r="E78" i="25"/>
  <c r="D78" i="25"/>
  <c r="C78" i="25"/>
  <c r="L75" i="25"/>
  <c r="K75" i="25"/>
  <c r="J75" i="25"/>
  <c r="I75" i="25"/>
  <c r="I101" i="25" s="1"/>
  <c r="H75" i="25"/>
  <c r="H101" i="25" s="1"/>
  <c r="G75" i="25"/>
  <c r="F75" i="25"/>
  <c r="E75" i="25"/>
  <c r="E101" i="25" s="1"/>
  <c r="D75" i="25"/>
  <c r="D101" i="25" s="1"/>
  <c r="C75" i="25"/>
  <c r="L62" i="25"/>
  <c r="K62" i="25"/>
  <c r="J62" i="25"/>
  <c r="I62" i="25"/>
  <c r="H62" i="25"/>
  <c r="G62" i="25"/>
  <c r="F62" i="25"/>
  <c r="E62" i="25"/>
  <c r="D62" i="25"/>
  <c r="L50" i="25"/>
  <c r="K50" i="25"/>
  <c r="J50" i="25"/>
  <c r="I50" i="25"/>
  <c r="H50" i="25"/>
  <c r="G50" i="25"/>
  <c r="F50" i="25"/>
  <c r="E50" i="25"/>
  <c r="D50" i="25"/>
  <c r="C50" i="25"/>
  <c r="L47" i="25"/>
  <c r="K47" i="25"/>
  <c r="J47" i="25"/>
  <c r="I47" i="25"/>
  <c r="H47" i="25"/>
  <c r="G47" i="25"/>
  <c r="F47" i="25"/>
  <c r="E47" i="25"/>
  <c r="D47" i="25"/>
  <c r="C47" i="25"/>
  <c r="L44" i="25"/>
  <c r="K44" i="25"/>
  <c r="J44" i="25"/>
  <c r="I44" i="25"/>
  <c r="H44" i="25"/>
  <c r="G44" i="25"/>
  <c r="F44" i="25"/>
  <c r="E44" i="25"/>
  <c r="D44" i="25"/>
  <c r="C44" i="25"/>
  <c r="L41" i="25"/>
  <c r="K41" i="25"/>
  <c r="J41" i="25"/>
  <c r="I41" i="25"/>
  <c r="H41" i="25"/>
  <c r="G41" i="25"/>
  <c r="F41" i="25"/>
  <c r="E41" i="25"/>
  <c r="D41" i="25"/>
  <c r="C41" i="25"/>
  <c r="L27" i="25"/>
  <c r="K27" i="25"/>
  <c r="J27" i="25"/>
  <c r="I27" i="25"/>
  <c r="H27" i="25"/>
  <c r="G27" i="25"/>
  <c r="F27" i="25"/>
  <c r="E27" i="25"/>
  <c r="D27" i="25"/>
  <c r="C27" i="25"/>
  <c r="L18" i="25"/>
  <c r="L22" i="25" s="1"/>
  <c r="K18" i="25"/>
  <c r="K22" i="25" s="1"/>
  <c r="J18" i="25"/>
  <c r="J22" i="25" s="1"/>
  <c r="I18" i="25"/>
  <c r="I22" i="25" s="1"/>
  <c r="H18" i="25"/>
  <c r="H22" i="25" s="1"/>
  <c r="G18" i="25"/>
  <c r="G22" i="25" s="1"/>
  <c r="F18" i="25"/>
  <c r="F22" i="25" s="1"/>
  <c r="E18" i="25"/>
  <c r="E22" i="25" s="1"/>
  <c r="D18" i="25"/>
  <c r="D22" i="25" s="1"/>
  <c r="C18" i="25"/>
  <c r="C22" i="25" s="1"/>
  <c r="L11" i="25"/>
  <c r="L16" i="25" s="1"/>
  <c r="K11" i="25"/>
  <c r="K16" i="25" s="1"/>
  <c r="J11" i="25"/>
  <c r="J16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40" i="25" l="1"/>
  <c r="I72" i="25" s="1"/>
  <c r="I102" i="25" s="1"/>
  <c r="I109" i="25" s="1"/>
  <c r="F40" i="25"/>
  <c r="F72" i="25" s="1"/>
  <c r="C40" i="25"/>
  <c r="C72" i="25" s="1"/>
  <c r="G40" i="25"/>
  <c r="K40" i="25"/>
  <c r="K72" i="25" s="1"/>
  <c r="D40" i="25"/>
  <c r="D72" i="25" s="1"/>
  <c r="D102" i="25" s="1"/>
  <c r="D109" i="25" s="1"/>
  <c r="H40" i="25"/>
  <c r="L40" i="25"/>
  <c r="E40" i="25"/>
  <c r="E72" i="25" s="1"/>
  <c r="E102" i="25" s="1"/>
  <c r="E109" i="25" s="1"/>
  <c r="J40" i="25"/>
  <c r="J72" i="25" s="1"/>
  <c r="L101" i="25"/>
  <c r="F101" i="25"/>
  <c r="J101" i="25"/>
  <c r="C101" i="25"/>
  <c r="G101" i="25"/>
  <c r="K101" i="25"/>
  <c r="G72" i="25"/>
  <c r="H72" i="25"/>
  <c r="H102" i="25" s="1"/>
  <c r="H109" i="25" s="1"/>
  <c r="L72" i="25"/>
  <c r="F23" i="25"/>
  <c r="F36" i="25"/>
  <c r="J36" i="25"/>
  <c r="H36" i="25"/>
  <c r="L23" i="25"/>
  <c r="H23" i="25"/>
  <c r="K23" i="25"/>
  <c r="C36" i="25"/>
  <c r="G36" i="25"/>
  <c r="K36" i="25"/>
  <c r="E23" i="25"/>
  <c r="I23" i="25"/>
  <c r="J23" i="25"/>
  <c r="D36" i="25"/>
  <c r="L36" i="25"/>
  <c r="G23" i="25"/>
  <c r="C23" i="25"/>
  <c r="D23" i="25"/>
  <c r="E36" i="25"/>
  <c r="I36" i="25"/>
  <c r="L102" i="25" l="1"/>
  <c r="L109" i="25" s="1"/>
  <c r="J102" i="25"/>
  <c r="J109" i="25" s="1"/>
  <c r="K102" i="25"/>
  <c r="K109" i="25" s="1"/>
  <c r="F102" i="25"/>
  <c r="F109" i="25" s="1"/>
  <c r="G102" i="25"/>
  <c r="G109" i="25" s="1"/>
  <c r="C102" i="25"/>
  <c r="C109" i="25" s="1"/>
  <c r="J37" i="25"/>
  <c r="L37" i="25"/>
  <c r="I37" i="25"/>
  <c r="G37" i="25"/>
  <c r="H37" i="25"/>
  <c r="F37" i="25"/>
  <c r="K37" i="25"/>
  <c r="C37" i="25"/>
  <c r="E37" i="25"/>
  <c r="D37" i="25"/>
  <c r="F103" i="25" l="1"/>
  <c r="K103" i="25"/>
  <c r="I108" i="25"/>
  <c r="I111" i="25" s="1"/>
  <c r="I103" i="25"/>
  <c r="D108" i="25"/>
  <c r="D111" i="25" s="1"/>
  <c r="D103" i="25"/>
  <c r="L108" i="25"/>
  <c r="L103" i="25"/>
  <c r="E108" i="25"/>
  <c r="E111" i="25" s="1"/>
  <c r="E103" i="25"/>
  <c r="H108" i="25"/>
  <c r="H111" i="25" s="1"/>
  <c r="H103" i="25"/>
  <c r="J108" i="25"/>
  <c r="J111" i="25" s="1"/>
  <c r="J103" i="25"/>
  <c r="G108" i="25"/>
  <c r="G111" i="25" s="1"/>
  <c r="G103" i="25"/>
  <c r="C108" i="25"/>
  <c r="C111" i="25" s="1"/>
  <c r="C113" i="25" s="1"/>
  <c r="D112" i="25" s="1"/>
  <c r="C103" i="25"/>
  <c r="L111" i="25"/>
  <c r="F108" i="25"/>
  <c r="F111" i="25" s="1"/>
  <c r="K108" i="25"/>
  <c r="K111" i="25" s="1"/>
  <c r="D113" i="25" l="1"/>
  <c r="E112" i="25" s="1"/>
  <c r="E113" i="25" s="1"/>
  <c r="F112" i="25" s="1"/>
  <c r="F113" i="25" s="1"/>
  <c r="G112" i="25" s="1"/>
  <c r="G113" i="25" s="1"/>
  <c r="H112" i="25" s="1"/>
  <c r="H113" i="25" s="1"/>
  <c r="I112" i="25" s="1"/>
  <c r="I113" i="25" s="1"/>
  <c r="J112" i="25" s="1"/>
  <c r="J113" i="25" s="1"/>
  <c r="K112" i="25" s="1"/>
  <c r="K113" i="25" s="1"/>
  <c r="L112" i="25" s="1"/>
  <c r="L113" i="25" s="1"/>
</calcChain>
</file>

<file path=xl/sharedStrings.xml><?xml version="1.0" encoding="utf-8"?>
<sst xmlns="http://schemas.openxmlformats.org/spreadsheetml/2006/main" count="149" uniqueCount="148">
  <si>
    <t>Venituri financiare</t>
  </si>
  <si>
    <t>Cheltuieli financiare</t>
  </si>
  <si>
    <t>Alte venituri din exploatare</t>
  </si>
  <si>
    <t>Implementare si operare</t>
  </si>
  <si>
    <t>Nr. Crt.</t>
  </si>
  <si>
    <t>CATEGORIA</t>
  </si>
  <si>
    <t>AN 1</t>
  </si>
  <si>
    <t>AN 2</t>
  </si>
  <si>
    <t>AN 3</t>
  </si>
  <si>
    <t>AN 4</t>
  </si>
  <si>
    <t>AN 5</t>
  </si>
  <si>
    <t>AN 6</t>
  </si>
  <si>
    <t>AN 7</t>
  </si>
  <si>
    <t>AN 8</t>
  </si>
  <si>
    <t>AN 9</t>
  </si>
  <si>
    <t>AN 10</t>
  </si>
  <si>
    <t>ACTIVITATEA DE FINANTARE</t>
  </si>
  <si>
    <t>INCASARI DIN ACTIVITATEA DE FINANTARE</t>
  </si>
  <si>
    <t>Credite pe termen lung, din care</t>
  </si>
  <si>
    <t>Imprumut pentru realizarea investitiei</t>
  </si>
  <si>
    <t>Alte Credite pe termen mediu si lung, leasinguri, alte datorii financiare</t>
  </si>
  <si>
    <t>Credite pe termen scurt</t>
  </si>
  <si>
    <t>Total intrari de lichiditati din activitatea de finantare</t>
  </si>
  <si>
    <t>PLATI DIN ACTIVITATEA DE FINANTARE</t>
  </si>
  <si>
    <t xml:space="preserve">Rambursari de Credite pe termen mediu si lung, din care:  </t>
  </si>
  <si>
    <t xml:space="preserve">      Rate la imprumut - cofinantare la proiect</t>
  </si>
  <si>
    <t xml:space="preserve">      Rate la alte credite pe termen mediu si lung, leasinguri, alte datorii financ.</t>
  </si>
  <si>
    <t>Rambursari de credite pe termen scurt</t>
  </si>
  <si>
    <t>Total iesiri de lichiditati din activitatea finantare</t>
  </si>
  <si>
    <t>Flux de lichiditati din activitatea de finantare</t>
  </si>
  <si>
    <t>ACTIVITATEA DE INVESTITII</t>
  </si>
  <si>
    <t>INCASARI DIN ACTIVITATEA DE INVESTITII</t>
  </si>
  <si>
    <t>Vanzari de active, incl TVA</t>
  </si>
  <si>
    <t>Total intrari de lichididati din activitatea de investitii</t>
  </si>
  <si>
    <r>
      <t>PLATI DIN ACTIVITATEA DE INVESTITII</t>
    </r>
    <r>
      <rPr>
        <sz val="9"/>
        <rFont val="Calibri"/>
        <family val="2"/>
        <scheme val="minor"/>
      </rPr>
      <t xml:space="preserve"> (inlcusiv reinvestirile din cadrul proiectului de investitii)</t>
    </r>
  </si>
  <si>
    <t xml:space="preserve">Achizitii de active fixe corporale, incl TVA </t>
  </si>
  <si>
    <t>Achizitii de active fixe necorporale, incl TVA</t>
  </si>
  <si>
    <t>Cresterea investitiilor in curs (esalonat cf. Grafic realizare)</t>
  </si>
  <si>
    <t>Total iesiri de lichididati din activitatea de investitii</t>
  </si>
  <si>
    <t>Flux de lichiditati din activitatea de  investitii</t>
  </si>
  <si>
    <t>Flux de lichiditati din activitatea de investitii si finantare</t>
  </si>
  <si>
    <t>ACTIVITATEA DE EXPLOATARE</t>
  </si>
  <si>
    <t>INCASARI DIN ACTIVITATEA DE EXPLOATARE</t>
  </si>
  <si>
    <t>Venituri din exploatare, incl TVA</t>
  </si>
  <si>
    <t>Alte venituri din exploatare (fără TVA)</t>
  </si>
  <si>
    <t>TVA aferentă altor venituri din exploatare</t>
  </si>
  <si>
    <t>Total intrari de lichiditati din activitatea de exploatare</t>
  </si>
  <si>
    <t>PLATI DIN ACTIVITATEA DE EXPLOATARE</t>
  </si>
  <si>
    <t>Cheltuieli din exploatare, incl TVA</t>
  </si>
  <si>
    <t>Cheltuieli cu materiile prime si cu materialele consumabile</t>
  </si>
  <si>
    <t>Cheltuieli cu materiile prime si cu materialele consumabile (fără TVA)</t>
  </si>
  <si>
    <t>TVA aferentă cheltuielilor cu materiile prime si cu materialele consumabile (fără TVA)</t>
  </si>
  <si>
    <t>Salarii si indemnizatii</t>
  </si>
  <si>
    <t xml:space="preserve">Cheltuieli cu asigurarile si protectia sociala </t>
  </si>
  <si>
    <t>Cheltuielile privind dobanzile</t>
  </si>
  <si>
    <t xml:space="preserve">     La imprumut - cofinantare la proiect</t>
  </si>
  <si>
    <t xml:space="preserve">     La alte credite pe termen mediu si lung, leasinguri, alte datorii financiare</t>
  </si>
  <si>
    <t xml:space="preserve">     La credite pe termen scurt</t>
  </si>
  <si>
    <t>Alte cheltuieli financiare (pierderi din creante legate de participatii, din diferente de curs valutar, din sconturi obtinute, privind investitiile financiare cedate, alte cheltuieli financiare)</t>
  </si>
  <si>
    <t>Total iesiri de lichiditati din activitatea de exploatare</t>
  </si>
  <si>
    <t>Flux de lichiditati brut din activitatea de  exploatare</t>
  </si>
  <si>
    <t>Flux de lichiditati total brut inainte de plati pentru impozit pe profit /cifra de afaceri si ajustare TVA</t>
  </si>
  <si>
    <t>Impozit pe profit/cifra de afaceri</t>
  </si>
  <si>
    <t xml:space="preserve">Plati/incasari pentru impozite si taxe  </t>
  </si>
  <si>
    <t xml:space="preserve">Flux de lichiditati net din activitatea de exploatare </t>
  </si>
  <si>
    <t>FLUX DE LICHIDITATI (CASH FLOW)</t>
  </si>
  <si>
    <t xml:space="preserve">Flux de lichiditati net al perioadei </t>
  </si>
  <si>
    <t xml:space="preserve">Disponibil de numerar la inceputul perioadei </t>
  </si>
  <si>
    <t xml:space="preserve">Disponibil de numerar la sfarsitul perioadei </t>
  </si>
  <si>
    <t>Venituri din chirii  (fără TVA)</t>
  </si>
  <si>
    <t>TVA aferentă veniturilor din chirii</t>
  </si>
  <si>
    <t xml:space="preserve">Cheltuieli de întreţinere şi reparaţii capitale </t>
  </si>
  <si>
    <t>Alte cheltuieli administrative</t>
  </si>
  <si>
    <t>Cheltuieli administrative (fără TVA)</t>
  </si>
  <si>
    <t>TVA aferentă cheltuielilor administrative</t>
  </si>
  <si>
    <t>18.</t>
  </si>
  <si>
    <t>Plati TVA (dacă este cazul)</t>
  </si>
  <si>
    <t>Rambursari TVA  (dacă este cazul)</t>
  </si>
  <si>
    <t>Venituri din închiriere spaţii/sală de conferinţă</t>
  </si>
  <si>
    <t>Completați următoarele tabele cu proiecțiile de venituri și cheltuieli aferente doar activității ce face obiectul proiectului de investiții</t>
  </si>
  <si>
    <t>Donaţii</t>
  </si>
  <si>
    <t>4.1.</t>
  </si>
  <si>
    <t>4.2.</t>
  </si>
  <si>
    <t>18.1.</t>
  </si>
  <si>
    <t>18.2.</t>
  </si>
  <si>
    <t>Cheltuieli de întreţinere şi reparaţii capitale  (fără TVA)</t>
  </si>
  <si>
    <t xml:space="preserve">TVA aferentă cheltuielilor de întreţinere şi reparaţii capitale </t>
  </si>
  <si>
    <t>19.</t>
  </si>
  <si>
    <t>Contribuţia entităţilor publice (buget de stat/local)</t>
  </si>
  <si>
    <t>Aport asociaţi la capitalul societăţii</t>
  </si>
  <si>
    <t>Venituri din alocatii bugetare pentru intretinerea curenta (funcționarea și întreținerea curentă)</t>
  </si>
  <si>
    <t>Venituri din alocatii bugetare pentru intretinerea curenta(fără TVA)</t>
  </si>
  <si>
    <t>TVA aferentă veniturilor din alocatii bugetare pentru intretinerea curenta</t>
  </si>
  <si>
    <t>Venituri din alocatii bugetare pentru reparatii capitale</t>
  </si>
  <si>
    <t>Venituri din alocatii bugetare pentru reparatii capitale(fără TVA)</t>
  </si>
  <si>
    <t>TVA aferentă veniturilor din alocatii bugetare pentru reparatii capitale</t>
  </si>
  <si>
    <t>Alte cheltuieli externe (cu energia, apa, servicii de salubritate, alte utilităţi)</t>
  </si>
  <si>
    <t>Cheltuieli cu servicii de consultanţă specializată  exernalizată</t>
  </si>
  <si>
    <t>Cheltuieli cu servicii de consultanţă specializată  exernalizată (fără TVA)</t>
  </si>
  <si>
    <t>TVA aferentă  serviciilor de consultanţă specializată  exernalizată</t>
  </si>
  <si>
    <t>7.1.</t>
  </si>
  <si>
    <t>7.2.</t>
  </si>
  <si>
    <t>Alte cheltuieli externe (cu energia, apa, etc) fără TVA</t>
  </si>
  <si>
    <t>TVA aferentă altor cheltuieli externe (cu energia, apa, etc)</t>
  </si>
  <si>
    <t>Alte cheltuieli de exploatare</t>
  </si>
  <si>
    <t>Alte cheltuieli de exploatare (fără TVA)</t>
  </si>
  <si>
    <t>TVA aferentă altor cheltuieli de exploatare</t>
  </si>
  <si>
    <t>Ajutor nerambursabil P.I. axa 1a</t>
  </si>
  <si>
    <t>Venituri din redevenţe, ca urmare a realizării transferului tehnologic</t>
  </si>
  <si>
    <t>Venituri din  redevenţe, ca urmare a realizării transferului tehnologic (fără TVA)</t>
  </si>
  <si>
    <t>TVA aferentă veniturilor redevenţe, ca urmare a realizării transferului tehnologic</t>
  </si>
  <si>
    <t>Venituri din consultanţa şi asistenta tehnica de specialitate</t>
  </si>
  <si>
    <t>Venituri din consultanţa şi asistenta tehnica de specialitate(fără TVA)</t>
  </si>
  <si>
    <t>TVA aferentă veniturilor din consultanţa şi asistenta tehnica de specialitate</t>
  </si>
  <si>
    <t>Venituri din închirierea de utilaje şi echipamente în cazul incubatoarelor tehnologice şi de afaceri</t>
  </si>
  <si>
    <t>Venituri din închirierea de utilaje şi echipamente în cazul incubatoarelor tehnologice şi de afaceri(fără TVA)</t>
  </si>
  <si>
    <t>TVA aferentă veniturilor din închirierea de utilaje şi echipamente în cazul incubatoarelor tehnologice şi de afaceri</t>
  </si>
  <si>
    <t>Venituri din transmiterea drepturilor de proprietate intelectuală şi exploatarea acestora</t>
  </si>
  <si>
    <t>Venituri din transmiterea drepturilor de proprietate intelectuală şi exploatarea acestora(fără TVA)</t>
  </si>
  <si>
    <t>TVA aferentă veniturilor din transmiterea drepturilor de proprietate intelectuală şi exploatarea acestora</t>
  </si>
  <si>
    <t>Venituri din urmărirea modului de respectare a dreptului de exploatare a proprietăţii intelectuale</t>
  </si>
  <si>
    <t>Venituri din urmărirea modului de respectare a dreptului de exploatare a proprietăţii intelectuale(fără TVA)</t>
  </si>
  <si>
    <t>TVA aferentă veniturilor din urmărirea modului de respectare a dreptului de exploatare a proprietăţii intelectuale</t>
  </si>
  <si>
    <t>alte venituri din prestarea serviciilor în domeniu(fără TVA)</t>
  </si>
  <si>
    <t>TVA aferentă altor venituri din prestarea serviciilor în domeniu</t>
  </si>
  <si>
    <t>Alte venituri din prestarea serviciilor în domeniu</t>
  </si>
  <si>
    <t>Achiziţii servicii (cat. 7, cat. 8, )</t>
  </si>
  <si>
    <t xml:space="preserve">Onorarii/venituri asimilate salariilor pentru experti proprii/cooptati
</t>
  </si>
  <si>
    <t xml:space="preserve"> Proiecții financiare aferente proiectului de investiție în perioada de implementare și operare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</si>
  <si>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</si>
  <si>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</si>
  <si>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</si>
  <si>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</si>
  <si>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</si>
  <si>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</si>
  <si>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</si>
  <si>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</si>
  <si>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</si>
  <si>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</si>
  <si>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18.3.</t>
  </si>
  <si>
    <t>18.4.</t>
  </si>
  <si>
    <t>18.5.</t>
  </si>
  <si>
    <t>18.8.</t>
  </si>
  <si>
    <t>18.9.</t>
  </si>
  <si>
    <t>18.10.</t>
  </si>
  <si>
    <t>20.1.</t>
  </si>
  <si>
    <t>20.2.</t>
  </si>
  <si>
    <t xml:space="preserve">Achiziţii servicii suport pentru ITT (cat. 29)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</si>
</sst>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rebuchet MS"/>
      <family val="2"/>
    </font>
    <font>
      <b/>
      <sz val="9"/>
      <color theme="1"/>
      <name val="Calibri"/>
      <family val="2"/>
      <charset val="238"/>
      <scheme val="minor"/>
    </font>
    <font>
      <b/>
      <sz val="10"/>
      <name val="Trebuchet MS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2" fillId="0" borderId="0"/>
    <xf numFmtId="0" fontId="11" fillId="0" borderId="0">
      <alignment wrapText="1"/>
    </xf>
  </cellStyleXfs>
  <cellXfs count="51">
    <xf numFmtId="0" fontId="0" fillId="0" borderId="0" xfId="0"/>
    <xf numFmtId="0" fontId="0" fillId="0" borderId="0" xfId="0" applyFont="1" applyAlignment="1" applyProtection="1">
      <alignment vertical="top"/>
    </xf>
    <xf numFmtId="3" fontId="8" fillId="0" borderId="0" xfId="0" applyNumberFormat="1" applyFont="1" applyFill="1" applyBorder="1" applyAlignment="1" applyProtection="1">
      <alignment horizontal="right" vertical="top"/>
    </xf>
    <xf numFmtId="0" fontId="12" fillId="0" borderId="0" xfId="0" applyFont="1" applyFill="1" applyBorder="1" applyAlignment="1" applyProtection="1">
      <alignment vertical="top"/>
    </xf>
    <xf numFmtId="0" fontId="0" fillId="0" borderId="0" xfId="0" applyProtection="1"/>
    <xf numFmtId="3" fontId="9" fillId="0" borderId="3" xfId="4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right" vertical="top"/>
    </xf>
    <xf numFmtId="4" fontId="8" fillId="0" borderId="3" xfId="0" applyNumberFormat="1" applyFont="1" applyFill="1" applyBorder="1" applyAlignment="1" applyProtection="1">
      <alignment vertical="top" wrapText="1"/>
    </xf>
    <xf numFmtId="3" fontId="8" fillId="2" borderId="3" xfId="0" applyNumberFormat="1" applyFont="1" applyFill="1" applyBorder="1" applyAlignment="1" applyProtection="1">
      <alignment horizontal="right" vertical="top"/>
      <protection locked="0"/>
    </xf>
    <xf numFmtId="3" fontId="8" fillId="0" borderId="3" xfId="0" applyNumberFormat="1" applyFont="1" applyFill="1" applyBorder="1" applyAlignment="1" applyProtection="1">
      <alignment horizontal="right" vertical="top" wrapText="1"/>
    </xf>
    <xf numFmtId="3" fontId="9" fillId="0" borderId="3" xfId="0" applyNumberFormat="1" applyFont="1" applyFill="1" applyBorder="1" applyAlignment="1" applyProtection="1">
      <alignment horizontal="right" vertical="top" wrapText="1"/>
    </xf>
    <xf numFmtId="4" fontId="8" fillId="0" borderId="3" xfId="0" applyNumberFormat="1" applyFont="1" applyFill="1" applyBorder="1" applyAlignment="1" applyProtection="1">
      <alignment horizontal="left" vertical="top" wrapText="1"/>
    </xf>
    <xf numFmtId="3" fontId="12" fillId="0" borderId="0" xfId="0" applyNumberFormat="1" applyFont="1" applyFill="1" applyBorder="1" applyAlignment="1" applyProtection="1">
      <alignment vertical="top"/>
    </xf>
    <xf numFmtId="0" fontId="14" fillId="0" borderId="0" xfId="0" applyFont="1" applyFill="1" applyBorder="1" applyAlignment="1" applyProtection="1">
      <alignment vertical="top"/>
    </xf>
    <xf numFmtId="4" fontId="9" fillId="0" borderId="3" xfId="0" applyNumberFormat="1" applyFont="1" applyFill="1" applyBorder="1" applyAlignment="1" applyProtection="1">
      <alignment horizontal="left" vertical="top" wrapText="1"/>
    </xf>
    <xf numFmtId="4" fontId="9" fillId="3" borderId="3" xfId="0" applyNumberFormat="1" applyFont="1" applyFill="1" applyBorder="1" applyAlignment="1" applyProtection="1">
      <alignment vertical="top" wrapText="1"/>
    </xf>
    <xf numFmtId="3" fontId="9" fillId="0" borderId="3" xfId="0" applyNumberFormat="1" applyFont="1" applyFill="1" applyBorder="1" applyAlignment="1" applyProtection="1">
      <alignment horizontal="right" vertical="top"/>
    </xf>
    <xf numFmtId="3" fontId="8" fillId="3" borderId="3" xfId="0" applyNumberFormat="1" applyFont="1" applyFill="1" applyBorder="1" applyAlignment="1" applyProtection="1">
      <alignment horizontal="right" vertical="top"/>
    </xf>
    <xf numFmtId="4" fontId="8" fillId="3" borderId="3" xfId="0" applyNumberFormat="1" applyFont="1" applyFill="1" applyBorder="1" applyAlignment="1" applyProtection="1">
      <alignment vertical="top" wrapText="1"/>
    </xf>
    <xf numFmtId="3" fontId="9" fillId="3" borderId="3" xfId="0" applyNumberFormat="1" applyFont="1" applyFill="1" applyBorder="1" applyAlignment="1" applyProtection="1">
      <alignment horizontal="right" vertical="top"/>
    </xf>
    <xf numFmtId="4" fontId="9" fillId="0" borderId="3" xfId="0" applyNumberFormat="1" applyFont="1" applyFill="1" applyBorder="1" applyAlignment="1" applyProtection="1">
      <alignment vertical="top" wrapText="1"/>
    </xf>
    <xf numFmtId="4" fontId="8" fillId="0" borderId="3" xfId="4" applyNumberFormat="1" applyFont="1" applyFill="1" applyBorder="1" applyAlignment="1" applyProtection="1">
      <alignment horizontal="left" vertical="top" wrapText="1"/>
    </xf>
    <xf numFmtId="4" fontId="9" fillId="0" borderId="3" xfId="4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vertical="top" wrapText="1"/>
    </xf>
    <xf numFmtId="4" fontId="9" fillId="3" borderId="3" xfId="4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9" fillId="0" borderId="3" xfId="0" quotePrefix="1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16" fontId="9" fillId="0" borderId="3" xfId="0" applyNumberFormat="1" applyFont="1" applyFill="1" applyBorder="1" applyAlignment="1" applyProtection="1">
      <alignment horizontal="center" vertical="top" wrapText="1"/>
    </xf>
    <xf numFmtId="0" fontId="9" fillId="3" borderId="3" xfId="0" applyNumberFormat="1" applyFont="1" applyFill="1" applyBorder="1" applyAlignment="1" applyProtection="1">
      <alignment horizontal="center" vertical="top" wrapText="1"/>
    </xf>
    <xf numFmtId="16" fontId="9" fillId="3" borderId="3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3" fontId="9" fillId="2" borderId="3" xfId="0" applyNumberFormat="1" applyFont="1" applyFill="1" applyBorder="1" applyAlignment="1" applyProtection="1">
      <alignment horizontal="right" vertical="top"/>
      <protection locked="0"/>
    </xf>
    <xf numFmtId="0" fontId="7" fillId="0" borderId="0" xfId="1" applyFont="1" applyFill="1" applyAlignment="1" applyProtection="1">
      <alignment horizontal="left" vertical="top"/>
    </xf>
    <xf numFmtId="0" fontId="9" fillId="0" borderId="4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13" fillId="0" borderId="3" xfId="4" applyNumberFormat="1" applyFont="1" applyBorder="1" applyAlignment="1" applyProtection="1">
      <alignment horizontal="center" vertical="center" wrapText="1"/>
    </xf>
    <xf numFmtId="0" fontId="9" fillId="0" borderId="7" xfId="4" applyFont="1" applyFill="1" applyBorder="1" applyAlignment="1" applyProtection="1">
      <alignment horizontal="center" vertical="center" wrapText="1"/>
    </xf>
    <xf numFmtId="0" fontId="13" fillId="0" borderId="6" xfId="4" applyFont="1" applyBorder="1" applyAlignment="1" applyProtection="1">
      <alignment horizontal="center" vertical="center" wrapText="1"/>
    </xf>
    <xf numFmtId="3" fontId="9" fillId="0" borderId="4" xfId="4" applyNumberFormat="1" applyFont="1" applyFill="1" applyBorder="1" applyAlignment="1" applyProtection="1">
      <alignment horizontal="center" vertical="center"/>
    </xf>
    <xf numFmtId="3" fontId="9" fillId="0" borderId="2" xfId="4" applyNumberFormat="1" applyFont="1" applyFill="1" applyBorder="1" applyAlignment="1" applyProtection="1">
      <alignment horizontal="center" vertical="center"/>
    </xf>
    <xf numFmtId="3" fontId="9" fillId="0" borderId="5" xfId="4" applyNumberFormat="1" applyFont="1" applyFill="1" applyBorder="1" applyAlignment="1" applyProtection="1">
      <alignment horizontal="center" vertical="center"/>
    </xf>
    <xf numFmtId="4" fontId="9" fillId="0" borderId="3" xfId="0" applyNumberFormat="1" applyFont="1" applyFill="1" applyBorder="1" applyAlignment="1" applyProtection="1">
      <alignment horizontal="right" vertical="top" wrapText="1"/>
    </xf>
    <xf numFmtId="4" fontId="9" fillId="0" borderId="4" xfId="0" applyNumberFormat="1" applyFont="1" applyFill="1" applyBorder="1" applyAlignment="1" applyProtection="1">
      <alignment horizontal="left" vertical="top"/>
    </xf>
    <xf numFmtId="4" fontId="9" fillId="0" borderId="5" xfId="0" applyNumberFormat="1" applyFont="1" applyFill="1" applyBorder="1" applyAlignment="1" applyProtection="1">
      <alignment horizontal="left" vertical="top"/>
    </xf>
    <xf numFmtId="4" fontId="9" fillId="0" borderId="4" xfId="0" applyNumberFormat="1" applyFont="1" applyFill="1" applyBorder="1" applyAlignment="1" applyProtection="1">
      <alignment horizontal="left" vertical="top" wrapText="1"/>
    </xf>
    <xf numFmtId="4" fontId="8" fillId="0" borderId="2" xfId="0" applyNumberFormat="1" applyFont="1" applyFill="1" applyBorder="1" applyAlignment="1" applyProtection="1">
      <alignment horizontal="left" vertical="top"/>
    </xf>
    <xf numFmtId="4" fontId="9" fillId="0" borderId="5" xfId="0" applyNumberFormat="1" applyFont="1" applyFill="1" applyBorder="1" applyAlignment="1" applyProtection="1">
      <alignment horizontal="left" vertical="top" wrapText="1"/>
    </xf>
    <xf numFmtId="4" fontId="9" fillId="0" borderId="2" xfId="0" applyNumberFormat="1" applyFont="1" applyFill="1" applyBorder="1" applyAlignment="1" applyProtection="1">
      <alignment horizontal="left" vertical="top" wrapText="1"/>
    </xf>
  </cellXfs>
  <cellStyles count="9">
    <cellStyle name="Normal" xfId="0" builtinId="0" customBuiltin="1"/>
    <cellStyle name="Normal 2" xfId="1"/>
    <cellStyle name="Normal 2 2" xfId="6"/>
    <cellStyle name="Normal 3" xfId="2"/>
    <cellStyle name="Normal 3 2" xfId="7"/>
    <cellStyle name="Normal 4" xfId="4"/>
    <cellStyle name="Normal 5" xfId="5"/>
    <cellStyle name="Normal 6" xfId="8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113"/>
  <sheetViews>
    <sheetView tabSelected="1" topLeftCell="A74" workbookViewId="0">
      <selection activeCell="B42" sqref="B42"/>
    </sheetView>
    <sheetView tabSelected="1" workbookViewId="1">
      <selection activeCell="G12" sqref="G12"/>
    </sheetView>
  </sheetViews>
  <sheetFormatPr defaultColWidth="9.140625" defaultRowHeight="15" x14ac:dyDescent="0.2"/>
  <cols>
    <col min="1" max="1" width="5.28515625" style="31" customWidth="1"/>
    <col min="2" max="2" width="44.85546875" style="23" customWidth="1"/>
    <col min="3" max="12" width="10.140625" style="2" customWidth="1"/>
    <col min="13" max="222" width="9.140625" style="3"/>
    <col min="223" max="223" width="6.140625" style="3" customWidth="1"/>
    <col min="224" max="224" width="79.5703125" style="3" customWidth="1"/>
    <col min="225" max="228" width="14.7109375" style="3" customWidth="1"/>
    <col min="229" max="478" width="9.140625" style="3"/>
    <col min="479" max="479" width="6.140625" style="3" customWidth="1"/>
    <col min="480" max="480" width="79.5703125" style="3" customWidth="1"/>
    <col min="481" max="484" width="14.7109375" style="3" customWidth="1"/>
    <col min="485" max="734" width="9.140625" style="3"/>
    <col min="735" max="735" width="6.140625" style="3" customWidth="1"/>
    <col min="736" max="736" width="79.5703125" style="3" customWidth="1"/>
    <col min="737" max="740" width="14.7109375" style="3" customWidth="1"/>
    <col min="741" max="990" width="9.140625" style="3"/>
    <col min="991" max="991" width="6.140625" style="3" customWidth="1"/>
    <col min="992" max="992" width="79.5703125" style="3" customWidth="1"/>
    <col min="993" max="996" width="14.7109375" style="3" customWidth="1"/>
    <col min="997" max="1246" width="9.140625" style="3"/>
    <col min="1247" max="1247" width="6.140625" style="3" customWidth="1"/>
    <col min="1248" max="1248" width="79.5703125" style="3" customWidth="1"/>
    <col min="1249" max="1252" width="14.7109375" style="3" customWidth="1"/>
    <col min="1253" max="1502" width="9.140625" style="3"/>
    <col min="1503" max="1503" width="6.140625" style="3" customWidth="1"/>
    <col min="1504" max="1504" width="79.5703125" style="3" customWidth="1"/>
    <col min="1505" max="1508" width="14.7109375" style="3" customWidth="1"/>
    <col min="1509" max="1758" width="9.140625" style="3"/>
    <col min="1759" max="1759" width="6.140625" style="3" customWidth="1"/>
    <col min="1760" max="1760" width="79.5703125" style="3" customWidth="1"/>
    <col min="1761" max="1764" width="14.7109375" style="3" customWidth="1"/>
    <col min="1765" max="2014" width="9.140625" style="3"/>
    <col min="2015" max="2015" width="6.140625" style="3" customWidth="1"/>
    <col min="2016" max="2016" width="79.5703125" style="3" customWidth="1"/>
    <col min="2017" max="2020" width="14.7109375" style="3" customWidth="1"/>
    <col min="2021" max="2270" width="9.140625" style="3"/>
    <col min="2271" max="2271" width="6.140625" style="3" customWidth="1"/>
    <col min="2272" max="2272" width="79.5703125" style="3" customWidth="1"/>
    <col min="2273" max="2276" width="14.7109375" style="3" customWidth="1"/>
    <col min="2277" max="2526" width="9.140625" style="3"/>
    <col min="2527" max="2527" width="6.140625" style="3" customWidth="1"/>
    <col min="2528" max="2528" width="79.5703125" style="3" customWidth="1"/>
    <col min="2529" max="2532" width="14.7109375" style="3" customWidth="1"/>
    <col min="2533" max="2782" width="9.140625" style="3"/>
    <col min="2783" max="2783" width="6.140625" style="3" customWidth="1"/>
    <col min="2784" max="2784" width="79.5703125" style="3" customWidth="1"/>
    <col min="2785" max="2788" width="14.7109375" style="3" customWidth="1"/>
    <col min="2789" max="3038" width="9.140625" style="3"/>
    <col min="3039" max="3039" width="6.140625" style="3" customWidth="1"/>
    <col min="3040" max="3040" width="79.5703125" style="3" customWidth="1"/>
    <col min="3041" max="3044" width="14.7109375" style="3" customWidth="1"/>
    <col min="3045" max="3294" width="9.140625" style="3"/>
    <col min="3295" max="3295" width="6.140625" style="3" customWidth="1"/>
    <col min="3296" max="3296" width="79.5703125" style="3" customWidth="1"/>
    <col min="3297" max="3300" width="14.7109375" style="3" customWidth="1"/>
    <col min="3301" max="3550" width="9.140625" style="3"/>
    <col min="3551" max="3551" width="6.140625" style="3" customWidth="1"/>
    <col min="3552" max="3552" width="79.5703125" style="3" customWidth="1"/>
    <col min="3553" max="3556" width="14.7109375" style="3" customWidth="1"/>
    <col min="3557" max="3806" width="9.140625" style="3"/>
    <col min="3807" max="3807" width="6.140625" style="3" customWidth="1"/>
    <col min="3808" max="3808" width="79.5703125" style="3" customWidth="1"/>
    <col min="3809" max="3812" width="14.7109375" style="3" customWidth="1"/>
    <col min="3813" max="4062" width="9.140625" style="3"/>
    <col min="4063" max="4063" width="6.140625" style="3" customWidth="1"/>
    <col min="4064" max="4064" width="79.5703125" style="3" customWidth="1"/>
    <col min="4065" max="4068" width="14.7109375" style="3" customWidth="1"/>
    <col min="4069" max="4318" width="9.140625" style="3"/>
    <col min="4319" max="4319" width="6.140625" style="3" customWidth="1"/>
    <col min="4320" max="4320" width="79.5703125" style="3" customWidth="1"/>
    <col min="4321" max="4324" width="14.7109375" style="3" customWidth="1"/>
    <col min="4325" max="4574" width="9.140625" style="3"/>
    <col min="4575" max="4575" width="6.140625" style="3" customWidth="1"/>
    <col min="4576" max="4576" width="79.5703125" style="3" customWidth="1"/>
    <col min="4577" max="4580" width="14.7109375" style="3" customWidth="1"/>
    <col min="4581" max="4830" width="9.140625" style="3"/>
    <col min="4831" max="4831" width="6.140625" style="3" customWidth="1"/>
    <col min="4832" max="4832" width="79.5703125" style="3" customWidth="1"/>
    <col min="4833" max="4836" width="14.7109375" style="3" customWidth="1"/>
    <col min="4837" max="5086" width="9.140625" style="3"/>
    <col min="5087" max="5087" width="6.140625" style="3" customWidth="1"/>
    <col min="5088" max="5088" width="79.5703125" style="3" customWidth="1"/>
    <col min="5089" max="5092" width="14.7109375" style="3" customWidth="1"/>
    <col min="5093" max="5342" width="9.140625" style="3"/>
    <col min="5343" max="5343" width="6.140625" style="3" customWidth="1"/>
    <col min="5344" max="5344" width="79.5703125" style="3" customWidth="1"/>
    <col min="5345" max="5348" width="14.7109375" style="3" customWidth="1"/>
    <col min="5349" max="5598" width="9.140625" style="3"/>
    <col min="5599" max="5599" width="6.140625" style="3" customWidth="1"/>
    <col min="5600" max="5600" width="79.5703125" style="3" customWidth="1"/>
    <col min="5601" max="5604" width="14.7109375" style="3" customWidth="1"/>
    <col min="5605" max="5854" width="9.140625" style="3"/>
    <col min="5855" max="5855" width="6.140625" style="3" customWidth="1"/>
    <col min="5856" max="5856" width="79.5703125" style="3" customWidth="1"/>
    <col min="5857" max="5860" width="14.7109375" style="3" customWidth="1"/>
    <col min="5861" max="6110" width="9.140625" style="3"/>
    <col min="6111" max="6111" width="6.140625" style="3" customWidth="1"/>
    <col min="6112" max="6112" width="79.5703125" style="3" customWidth="1"/>
    <col min="6113" max="6116" width="14.7109375" style="3" customWidth="1"/>
    <col min="6117" max="6366" width="9.140625" style="3"/>
    <col min="6367" max="6367" width="6.140625" style="3" customWidth="1"/>
    <col min="6368" max="6368" width="79.5703125" style="3" customWidth="1"/>
    <col min="6369" max="6372" width="14.7109375" style="3" customWidth="1"/>
    <col min="6373" max="6622" width="9.140625" style="3"/>
    <col min="6623" max="6623" width="6.140625" style="3" customWidth="1"/>
    <col min="6624" max="6624" width="79.5703125" style="3" customWidth="1"/>
    <col min="6625" max="6628" width="14.7109375" style="3" customWidth="1"/>
    <col min="6629" max="6878" width="9.140625" style="3"/>
    <col min="6879" max="6879" width="6.140625" style="3" customWidth="1"/>
    <col min="6880" max="6880" width="79.5703125" style="3" customWidth="1"/>
    <col min="6881" max="6884" width="14.7109375" style="3" customWidth="1"/>
    <col min="6885" max="7134" width="9.140625" style="3"/>
    <col min="7135" max="7135" width="6.140625" style="3" customWidth="1"/>
    <col min="7136" max="7136" width="79.5703125" style="3" customWidth="1"/>
    <col min="7137" max="7140" width="14.7109375" style="3" customWidth="1"/>
    <col min="7141" max="7390" width="9.140625" style="3"/>
    <col min="7391" max="7391" width="6.140625" style="3" customWidth="1"/>
    <col min="7392" max="7392" width="79.5703125" style="3" customWidth="1"/>
    <col min="7393" max="7396" width="14.7109375" style="3" customWidth="1"/>
    <col min="7397" max="7646" width="9.140625" style="3"/>
    <col min="7647" max="7647" width="6.140625" style="3" customWidth="1"/>
    <col min="7648" max="7648" width="79.5703125" style="3" customWidth="1"/>
    <col min="7649" max="7652" width="14.7109375" style="3" customWidth="1"/>
    <col min="7653" max="7902" width="9.140625" style="3"/>
    <col min="7903" max="7903" width="6.140625" style="3" customWidth="1"/>
    <col min="7904" max="7904" width="79.5703125" style="3" customWidth="1"/>
    <col min="7905" max="7908" width="14.7109375" style="3" customWidth="1"/>
    <col min="7909" max="8158" width="9.140625" style="3"/>
    <col min="8159" max="8159" width="6.140625" style="3" customWidth="1"/>
    <col min="8160" max="8160" width="79.5703125" style="3" customWidth="1"/>
    <col min="8161" max="8164" width="14.7109375" style="3" customWidth="1"/>
    <col min="8165" max="8414" width="9.140625" style="3"/>
    <col min="8415" max="8415" width="6.140625" style="3" customWidth="1"/>
    <col min="8416" max="8416" width="79.5703125" style="3" customWidth="1"/>
    <col min="8417" max="8420" width="14.7109375" style="3" customWidth="1"/>
    <col min="8421" max="8670" width="9.140625" style="3"/>
    <col min="8671" max="8671" width="6.140625" style="3" customWidth="1"/>
    <col min="8672" max="8672" width="79.5703125" style="3" customWidth="1"/>
    <col min="8673" max="8676" width="14.7109375" style="3" customWidth="1"/>
    <col min="8677" max="8926" width="9.140625" style="3"/>
    <col min="8927" max="8927" width="6.140625" style="3" customWidth="1"/>
    <col min="8928" max="8928" width="79.5703125" style="3" customWidth="1"/>
    <col min="8929" max="8932" width="14.7109375" style="3" customWidth="1"/>
    <col min="8933" max="9182" width="9.140625" style="3"/>
    <col min="9183" max="9183" width="6.140625" style="3" customWidth="1"/>
    <col min="9184" max="9184" width="79.5703125" style="3" customWidth="1"/>
    <col min="9185" max="9188" width="14.7109375" style="3" customWidth="1"/>
    <col min="9189" max="9438" width="9.140625" style="3"/>
    <col min="9439" max="9439" width="6.140625" style="3" customWidth="1"/>
    <col min="9440" max="9440" width="79.5703125" style="3" customWidth="1"/>
    <col min="9441" max="9444" width="14.7109375" style="3" customWidth="1"/>
    <col min="9445" max="9694" width="9.140625" style="3"/>
    <col min="9695" max="9695" width="6.140625" style="3" customWidth="1"/>
    <col min="9696" max="9696" width="79.5703125" style="3" customWidth="1"/>
    <col min="9697" max="9700" width="14.7109375" style="3" customWidth="1"/>
    <col min="9701" max="9950" width="9.140625" style="3"/>
    <col min="9951" max="9951" width="6.140625" style="3" customWidth="1"/>
    <col min="9952" max="9952" width="79.5703125" style="3" customWidth="1"/>
    <col min="9953" max="9956" width="14.7109375" style="3" customWidth="1"/>
    <col min="9957" max="10206" width="9.140625" style="3"/>
    <col min="10207" max="10207" width="6.140625" style="3" customWidth="1"/>
    <col min="10208" max="10208" width="79.5703125" style="3" customWidth="1"/>
    <col min="10209" max="10212" width="14.7109375" style="3" customWidth="1"/>
    <col min="10213" max="10462" width="9.140625" style="3"/>
    <col min="10463" max="10463" width="6.140625" style="3" customWidth="1"/>
    <col min="10464" max="10464" width="79.5703125" style="3" customWidth="1"/>
    <col min="10465" max="10468" width="14.7109375" style="3" customWidth="1"/>
    <col min="10469" max="10718" width="9.140625" style="3"/>
    <col min="10719" max="10719" width="6.140625" style="3" customWidth="1"/>
    <col min="10720" max="10720" width="79.5703125" style="3" customWidth="1"/>
    <col min="10721" max="10724" width="14.7109375" style="3" customWidth="1"/>
    <col min="10725" max="10974" width="9.140625" style="3"/>
    <col min="10975" max="10975" width="6.140625" style="3" customWidth="1"/>
    <col min="10976" max="10976" width="79.5703125" style="3" customWidth="1"/>
    <col min="10977" max="10980" width="14.7109375" style="3" customWidth="1"/>
    <col min="10981" max="11230" width="9.140625" style="3"/>
    <col min="11231" max="11231" width="6.140625" style="3" customWidth="1"/>
    <col min="11232" max="11232" width="79.5703125" style="3" customWidth="1"/>
    <col min="11233" max="11236" width="14.7109375" style="3" customWidth="1"/>
    <col min="11237" max="11486" width="9.140625" style="3"/>
    <col min="11487" max="11487" width="6.140625" style="3" customWidth="1"/>
    <col min="11488" max="11488" width="79.5703125" style="3" customWidth="1"/>
    <col min="11489" max="11492" width="14.7109375" style="3" customWidth="1"/>
    <col min="11493" max="11742" width="9.140625" style="3"/>
    <col min="11743" max="11743" width="6.140625" style="3" customWidth="1"/>
    <col min="11744" max="11744" width="79.5703125" style="3" customWidth="1"/>
    <col min="11745" max="11748" width="14.7109375" style="3" customWidth="1"/>
    <col min="11749" max="11998" width="9.140625" style="3"/>
    <col min="11999" max="11999" width="6.140625" style="3" customWidth="1"/>
    <col min="12000" max="12000" width="79.5703125" style="3" customWidth="1"/>
    <col min="12001" max="12004" width="14.7109375" style="3" customWidth="1"/>
    <col min="12005" max="12254" width="9.140625" style="3"/>
    <col min="12255" max="12255" width="6.140625" style="3" customWidth="1"/>
    <col min="12256" max="12256" width="79.5703125" style="3" customWidth="1"/>
    <col min="12257" max="12260" width="14.7109375" style="3" customWidth="1"/>
    <col min="12261" max="12510" width="9.140625" style="3"/>
    <col min="12511" max="12511" width="6.140625" style="3" customWidth="1"/>
    <col min="12512" max="12512" width="79.5703125" style="3" customWidth="1"/>
    <col min="12513" max="12516" width="14.7109375" style="3" customWidth="1"/>
    <col min="12517" max="12766" width="9.140625" style="3"/>
    <col min="12767" max="12767" width="6.140625" style="3" customWidth="1"/>
    <col min="12768" max="12768" width="79.5703125" style="3" customWidth="1"/>
    <col min="12769" max="12772" width="14.7109375" style="3" customWidth="1"/>
    <col min="12773" max="13022" width="9.140625" style="3"/>
    <col min="13023" max="13023" width="6.140625" style="3" customWidth="1"/>
    <col min="13024" max="13024" width="79.5703125" style="3" customWidth="1"/>
    <col min="13025" max="13028" width="14.7109375" style="3" customWidth="1"/>
    <col min="13029" max="13278" width="9.140625" style="3"/>
    <col min="13279" max="13279" width="6.140625" style="3" customWidth="1"/>
    <col min="13280" max="13280" width="79.5703125" style="3" customWidth="1"/>
    <col min="13281" max="13284" width="14.7109375" style="3" customWidth="1"/>
    <col min="13285" max="13534" width="9.140625" style="3"/>
    <col min="13535" max="13535" width="6.140625" style="3" customWidth="1"/>
    <col min="13536" max="13536" width="79.5703125" style="3" customWidth="1"/>
    <col min="13537" max="13540" width="14.7109375" style="3" customWidth="1"/>
    <col min="13541" max="13790" width="9.140625" style="3"/>
    <col min="13791" max="13791" width="6.140625" style="3" customWidth="1"/>
    <col min="13792" max="13792" width="79.5703125" style="3" customWidth="1"/>
    <col min="13793" max="13796" width="14.7109375" style="3" customWidth="1"/>
    <col min="13797" max="14046" width="9.140625" style="3"/>
    <col min="14047" max="14047" width="6.140625" style="3" customWidth="1"/>
    <col min="14048" max="14048" width="79.5703125" style="3" customWidth="1"/>
    <col min="14049" max="14052" width="14.7109375" style="3" customWidth="1"/>
    <col min="14053" max="14302" width="9.140625" style="3"/>
    <col min="14303" max="14303" width="6.140625" style="3" customWidth="1"/>
    <col min="14304" max="14304" width="79.5703125" style="3" customWidth="1"/>
    <col min="14305" max="14308" width="14.7109375" style="3" customWidth="1"/>
    <col min="14309" max="14558" width="9.140625" style="3"/>
    <col min="14559" max="14559" width="6.140625" style="3" customWidth="1"/>
    <col min="14560" max="14560" width="79.5703125" style="3" customWidth="1"/>
    <col min="14561" max="14564" width="14.7109375" style="3" customWidth="1"/>
    <col min="14565" max="14814" width="9.140625" style="3"/>
    <col min="14815" max="14815" width="6.140625" style="3" customWidth="1"/>
    <col min="14816" max="14816" width="79.5703125" style="3" customWidth="1"/>
    <col min="14817" max="14820" width="14.7109375" style="3" customWidth="1"/>
    <col min="14821" max="15070" width="9.140625" style="3"/>
    <col min="15071" max="15071" width="6.140625" style="3" customWidth="1"/>
    <col min="15072" max="15072" width="79.5703125" style="3" customWidth="1"/>
    <col min="15073" max="15076" width="14.7109375" style="3" customWidth="1"/>
    <col min="15077" max="15326" width="9.140625" style="3"/>
    <col min="15327" max="15327" width="6.140625" style="3" customWidth="1"/>
    <col min="15328" max="15328" width="79.5703125" style="3" customWidth="1"/>
    <col min="15329" max="15332" width="14.7109375" style="3" customWidth="1"/>
    <col min="15333" max="15582" width="9.140625" style="3"/>
    <col min="15583" max="15583" width="6.140625" style="3" customWidth="1"/>
    <col min="15584" max="15584" width="79.5703125" style="3" customWidth="1"/>
    <col min="15585" max="15588" width="14.7109375" style="3" customWidth="1"/>
    <col min="15589" max="15838" width="9.140625" style="3"/>
    <col min="15839" max="15839" width="6.140625" style="3" customWidth="1"/>
    <col min="15840" max="15840" width="79.5703125" style="3" customWidth="1"/>
    <col min="15841" max="15844" width="14.7109375" style="3" customWidth="1"/>
    <col min="15845" max="16094" width="9.140625" style="3"/>
    <col min="16095" max="16095" width="6.140625" style="3" customWidth="1"/>
    <col min="16096" max="16096" width="79.5703125" style="3" customWidth="1"/>
    <col min="16097" max="16100" width="14.7109375" style="3" customWidth="1"/>
    <col min="16101" max="16384" width="9.140625" style="3"/>
  </cols>
  <sheetData>
    <row r="1" spans="1:12" x14ac:dyDescent="0.2">
      <c r="A1" s="33" t="s">
        <v>128</v>
      </c>
      <c r="B1" s="33"/>
      <c r="C1" s="33"/>
      <c r="D1" s="33"/>
      <c r="E1" s="33"/>
      <c r="F1" s="33"/>
      <c r="G1" s="33"/>
    </row>
    <row r="2" spans="1:12" s="4" customFormat="1" ht="12.75" x14ac:dyDescent="0.2">
      <c r="A2" s="25"/>
      <c r="B2" s="4" t="s">
        <v>79</v>
      </c>
    </row>
    <row r="3" spans="1:12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s="1" customFormat="1" ht="12.75" x14ac:dyDescent="0.2">
      <c r="A4" s="37" t="s">
        <v>4</v>
      </c>
      <c r="B4" s="39" t="s">
        <v>5</v>
      </c>
      <c r="C4" s="41" t="s">
        <v>3</v>
      </c>
      <c r="D4" s="42"/>
      <c r="E4" s="42"/>
      <c r="F4" s="42"/>
      <c r="G4" s="42"/>
      <c r="H4" s="42"/>
      <c r="I4" s="42"/>
      <c r="J4" s="42"/>
      <c r="K4" s="42"/>
      <c r="L4" s="43"/>
    </row>
    <row r="5" spans="1:12" s="1" customFormat="1" ht="12.75" x14ac:dyDescent="0.2">
      <c r="A5" s="38"/>
      <c r="B5" s="40"/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</row>
    <row r="6" spans="1:12" x14ac:dyDescent="0.2">
      <c r="A6" s="34" t="s">
        <v>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x14ac:dyDescent="0.2">
      <c r="A7" s="45" t="s">
        <v>17</v>
      </c>
      <c r="B7" s="4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">
      <c r="A8" s="26">
        <v>1</v>
      </c>
      <c r="B8" s="7" t="s">
        <v>89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x14ac:dyDescent="0.2">
      <c r="A9" s="26">
        <v>2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x14ac:dyDescent="0.2">
      <c r="A10" s="26">
        <v>3</v>
      </c>
      <c r="B10" s="7" t="s">
        <v>88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x14ac:dyDescent="0.2">
      <c r="A11" s="26">
        <v>4</v>
      </c>
      <c r="B11" s="7" t="s">
        <v>18</v>
      </c>
      <c r="C11" s="9">
        <f>C12+C13</f>
        <v>0</v>
      </c>
      <c r="D11" s="9">
        <f t="shared" ref="D11:L11" si="0">D12+D13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</row>
    <row r="12" spans="1:12" x14ac:dyDescent="0.2">
      <c r="A12" s="27" t="s">
        <v>81</v>
      </c>
      <c r="B12" s="7" t="s">
        <v>19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ht="24" x14ac:dyDescent="0.2">
      <c r="A13" s="27" t="s">
        <v>82</v>
      </c>
      <c r="B13" s="7" t="s">
        <v>20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x14ac:dyDescent="0.2">
      <c r="A14" s="27">
        <v>5</v>
      </c>
      <c r="B14" s="7" t="s">
        <v>21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2" x14ac:dyDescent="0.2">
      <c r="A15" s="27">
        <v>6</v>
      </c>
      <c r="B15" s="7" t="s">
        <v>107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 x14ac:dyDescent="0.2">
      <c r="A16" s="44" t="s">
        <v>22</v>
      </c>
      <c r="B16" s="44"/>
      <c r="C16" s="10">
        <f>C8+C9+C10+C11+C14+C15</f>
        <v>0</v>
      </c>
      <c r="D16" s="10">
        <f t="shared" ref="D16:L16" si="1">D8+D9+D10+D11+D14+D15</f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</row>
    <row r="17" spans="1:20" x14ac:dyDescent="0.2">
      <c r="A17" s="45" t="s">
        <v>23</v>
      </c>
      <c r="B17" s="46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20" ht="24" x14ac:dyDescent="0.2">
      <c r="A18" s="27">
        <v>7</v>
      </c>
      <c r="B18" s="7" t="s">
        <v>24</v>
      </c>
      <c r="C18" s="9">
        <f>C19+C20</f>
        <v>0</v>
      </c>
      <c r="D18" s="9">
        <f t="shared" ref="D18:L18" si="2">D19+D20</f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</row>
    <row r="19" spans="1:20" x14ac:dyDescent="0.2">
      <c r="A19" s="28" t="s">
        <v>100</v>
      </c>
      <c r="B19" s="11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N19" s="12"/>
      <c r="O19" s="12"/>
      <c r="P19" s="12"/>
      <c r="Q19" s="12"/>
      <c r="R19" s="12"/>
      <c r="S19" s="12"/>
      <c r="T19" s="12"/>
    </row>
    <row r="20" spans="1:20" ht="24" x14ac:dyDescent="0.2">
      <c r="A20" s="27" t="s">
        <v>101</v>
      </c>
      <c r="B20" s="11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20" x14ac:dyDescent="0.2">
      <c r="A21" s="27">
        <v>8</v>
      </c>
      <c r="B21" s="11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20" s="13" customFormat="1" x14ac:dyDescent="0.2">
      <c r="A22" s="44" t="s">
        <v>28</v>
      </c>
      <c r="B22" s="44"/>
      <c r="C22" s="10">
        <f>C18+C21</f>
        <v>0</v>
      </c>
      <c r="D22" s="10">
        <f t="shared" ref="D22:L22" si="3">D18+D21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0">
        <f t="shared" si="3"/>
        <v>0</v>
      </c>
    </row>
    <row r="23" spans="1:20" s="13" customFormat="1" x14ac:dyDescent="0.2">
      <c r="A23" s="44" t="s">
        <v>29</v>
      </c>
      <c r="B23" s="44"/>
      <c r="C23" s="10">
        <f t="shared" ref="C23:L23" si="4">C16-C22</f>
        <v>0</v>
      </c>
      <c r="D23" s="10">
        <f t="shared" si="4"/>
        <v>0</v>
      </c>
      <c r="E23" s="10">
        <f t="shared" si="4"/>
        <v>0</v>
      </c>
      <c r="F23" s="10">
        <f t="shared" si="4"/>
        <v>0</v>
      </c>
      <c r="G23" s="10">
        <f t="shared" si="4"/>
        <v>0</v>
      </c>
      <c r="H23" s="10">
        <f t="shared" si="4"/>
        <v>0</v>
      </c>
      <c r="I23" s="10">
        <f t="shared" si="4"/>
        <v>0</v>
      </c>
      <c r="J23" s="10">
        <f t="shared" si="4"/>
        <v>0</v>
      </c>
      <c r="K23" s="10">
        <f t="shared" si="4"/>
        <v>0</v>
      </c>
      <c r="L23" s="10">
        <f t="shared" si="4"/>
        <v>0</v>
      </c>
    </row>
    <row r="24" spans="1:20" x14ac:dyDescent="0.2">
      <c r="A24" s="47" t="s">
        <v>30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20" x14ac:dyDescent="0.2">
      <c r="A25" s="45" t="s">
        <v>31</v>
      </c>
      <c r="B25" s="4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20" x14ac:dyDescent="0.2">
      <c r="A26" s="29">
        <v>9</v>
      </c>
      <c r="B26" s="18" t="s">
        <v>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1:20" x14ac:dyDescent="0.2">
      <c r="A27" s="44" t="s">
        <v>33</v>
      </c>
      <c r="B27" s="44"/>
      <c r="C27" s="6">
        <f>C26</f>
        <v>0</v>
      </c>
      <c r="D27" s="6">
        <f t="shared" ref="D27:L27" si="5">D26</f>
        <v>0</v>
      </c>
      <c r="E27" s="6">
        <f t="shared" si="5"/>
        <v>0</v>
      </c>
      <c r="F27" s="6">
        <f t="shared" si="5"/>
        <v>0</v>
      </c>
      <c r="G27" s="6">
        <f t="shared" si="5"/>
        <v>0</v>
      </c>
      <c r="H27" s="6">
        <f t="shared" si="5"/>
        <v>0</v>
      </c>
      <c r="I27" s="6">
        <f t="shared" si="5"/>
        <v>0</v>
      </c>
      <c r="J27" s="6">
        <f t="shared" si="5"/>
        <v>0</v>
      </c>
      <c r="K27" s="6">
        <f t="shared" si="5"/>
        <v>0</v>
      </c>
      <c r="L27" s="6">
        <f t="shared" si="5"/>
        <v>0</v>
      </c>
    </row>
    <row r="28" spans="1:20" x14ac:dyDescent="0.2">
      <c r="A28" s="47" t="s">
        <v>34</v>
      </c>
      <c r="B28" s="49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20" x14ac:dyDescent="0.2">
      <c r="A29" s="27">
        <v>10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20" x14ac:dyDescent="0.2">
      <c r="A30" s="27">
        <v>11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1:20" ht="24" x14ac:dyDescent="0.2">
      <c r="A31" s="27">
        <v>12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1:20" x14ac:dyDescent="0.2">
      <c r="A32" s="27">
        <v>13</v>
      </c>
      <c r="B32" s="18" t="s">
        <v>126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1:12" ht="24" x14ac:dyDescent="0.2">
      <c r="A33" s="27">
        <v>14</v>
      </c>
      <c r="B33" s="18" t="s">
        <v>147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36" x14ac:dyDescent="0.2">
      <c r="A34" s="27">
        <v>15</v>
      </c>
      <c r="B34" s="18" t="s">
        <v>127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1:12" x14ac:dyDescent="0.2">
      <c r="A35" s="44" t="s">
        <v>38</v>
      </c>
      <c r="B35" s="44"/>
      <c r="C35" s="10">
        <f t="shared" ref="C35:L35" si="6">SUM(C29:C34)</f>
        <v>0</v>
      </c>
      <c r="D35" s="10">
        <f t="shared" si="6"/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</row>
    <row r="36" spans="1:12" x14ac:dyDescent="0.2">
      <c r="A36" s="44" t="s">
        <v>39</v>
      </c>
      <c r="B36" s="44"/>
      <c r="C36" s="10">
        <f t="shared" ref="C36:L36" si="7">C27-C35</f>
        <v>0</v>
      </c>
      <c r="D36" s="10">
        <f t="shared" si="7"/>
        <v>0</v>
      </c>
      <c r="E36" s="10">
        <f t="shared" si="7"/>
        <v>0</v>
      </c>
      <c r="F36" s="10">
        <f t="shared" si="7"/>
        <v>0</v>
      </c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>
        <f t="shared" si="7"/>
        <v>0</v>
      </c>
      <c r="L36" s="10">
        <f t="shared" si="7"/>
        <v>0</v>
      </c>
    </row>
    <row r="37" spans="1:12" x14ac:dyDescent="0.2">
      <c r="A37" s="44" t="s">
        <v>40</v>
      </c>
      <c r="B37" s="44"/>
      <c r="C37" s="10">
        <f t="shared" ref="C37:L37" si="8">C36+C23</f>
        <v>0</v>
      </c>
      <c r="D37" s="10">
        <f t="shared" si="8"/>
        <v>0</v>
      </c>
      <c r="E37" s="10">
        <f t="shared" si="8"/>
        <v>0</v>
      </c>
      <c r="F37" s="10">
        <f t="shared" si="8"/>
        <v>0</v>
      </c>
      <c r="G37" s="10">
        <f t="shared" si="8"/>
        <v>0</v>
      </c>
      <c r="H37" s="10">
        <f t="shared" si="8"/>
        <v>0</v>
      </c>
      <c r="I37" s="10">
        <f t="shared" si="8"/>
        <v>0</v>
      </c>
      <c r="J37" s="10">
        <f t="shared" si="8"/>
        <v>0</v>
      </c>
      <c r="K37" s="10">
        <f t="shared" si="8"/>
        <v>0</v>
      </c>
      <c r="L37" s="10">
        <f t="shared" si="8"/>
        <v>0</v>
      </c>
    </row>
    <row r="38" spans="1:12" x14ac:dyDescent="0.2">
      <c r="A38" s="47" t="s">
        <v>41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x14ac:dyDescent="0.2">
      <c r="A39" s="27"/>
      <c r="B39" s="14" t="s">
        <v>42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">
      <c r="A40" s="29">
        <v>16</v>
      </c>
      <c r="B40" s="15" t="s">
        <v>43</v>
      </c>
      <c r="C40" s="16">
        <f>C41+C44+C47+C50+C53+C56+C59+C62+C65+C68</f>
        <v>0</v>
      </c>
      <c r="D40" s="16">
        <f t="shared" ref="D40:L40" si="9">D41+D44+D47+D50+D53+D56+D59+D62+D65+D68</f>
        <v>0</v>
      </c>
      <c r="E40" s="16">
        <f t="shared" si="9"/>
        <v>0</v>
      </c>
      <c r="F40" s="16">
        <f t="shared" si="9"/>
        <v>0</v>
      </c>
      <c r="G40" s="16">
        <f t="shared" si="9"/>
        <v>0</v>
      </c>
      <c r="H40" s="16">
        <f t="shared" si="9"/>
        <v>0</v>
      </c>
      <c r="I40" s="16">
        <f t="shared" si="9"/>
        <v>0</v>
      </c>
      <c r="J40" s="16">
        <f t="shared" si="9"/>
        <v>0</v>
      </c>
      <c r="K40" s="16">
        <f t="shared" si="9"/>
        <v>0</v>
      </c>
      <c r="L40" s="16">
        <f t="shared" si="9"/>
        <v>0</v>
      </c>
    </row>
    <row r="41" spans="1:12" ht="24" x14ac:dyDescent="0.2">
      <c r="A41" s="30" t="s">
        <v>129</v>
      </c>
      <c r="B41" s="15" t="s">
        <v>108</v>
      </c>
      <c r="C41" s="17">
        <f>C42+C43</f>
        <v>0</v>
      </c>
      <c r="D41" s="17">
        <f t="shared" ref="D41:L41" si="10">D42+D43</f>
        <v>0</v>
      </c>
      <c r="E41" s="17">
        <f t="shared" si="10"/>
        <v>0</v>
      </c>
      <c r="F41" s="17">
        <f t="shared" si="10"/>
        <v>0</v>
      </c>
      <c r="G41" s="17">
        <f t="shared" si="10"/>
        <v>0</v>
      </c>
      <c r="H41" s="17">
        <f t="shared" si="10"/>
        <v>0</v>
      </c>
      <c r="I41" s="17">
        <f t="shared" si="10"/>
        <v>0</v>
      </c>
      <c r="J41" s="17">
        <f t="shared" si="10"/>
        <v>0</v>
      </c>
      <c r="K41" s="17">
        <f t="shared" si="10"/>
        <v>0</v>
      </c>
      <c r="L41" s="17">
        <f t="shared" si="10"/>
        <v>0</v>
      </c>
    </row>
    <row r="42" spans="1:12" ht="24" x14ac:dyDescent="0.2">
      <c r="A42" s="29"/>
      <c r="B42" s="18" t="s">
        <v>109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ht="24" x14ac:dyDescent="0.2">
      <c r="A43" s="29"/>
      <c r="B43" s="18" t="s">
        <v>110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">
      <c r="A44" s="29" t="s">
        <v>130</v>
      </c>
      <c r="B44" s="15" t="s">
        <v>111</v>
      </c>
      <c r="C44" s="17">
        <f>C45+C46</f>
        <v>0</v>
      </c>
      <c r="D44" s="17">
        <f>D45+D46</f>
        <v>0</v>
      </c>
      <c r="E44" s="17">
        <f t="shared" ref="E44:L44" si="11">E45+E46</f>
        <v>0</v>
      </c>
      <c r="F44" s="17">
        <f t="shared" si="11"/>
        <v>0</v>
      </c>
      <c r="G44" s="17">
        <f t="shared" si="11"/>
        <v>0</v>
      </c>
      <c r="H44" s="17">
        <f t="shared" si="11"/>
        <v>0</v>
      </c>
      <c r="I44" s="17">
        <f t="shared" si="11"/>
        <v>0</v>
      </c>
      <c r="J44" s="17">
        <f t="shared" si="11"/>
        <v>0</v>
      </c>
      <c r="K44" s="17">
        <f t="shared" si="11"/>
        <v>0</v>
      </c>
      <c r="L44" s="17">
        <f t="shared" si="11"/>
        <v>0</v>
      </c>
    </row>
    <row r="45" spans="1:12" ht="24" x14ac:dyDescent="0.2">
      <c r="A45" s="29"/>
      <c r="B45" s="18" t="s">
        <v>112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</row>
    <row r="46" spans="1:12" ht="24" x14ac:dyDescent="0.2">
      <c r="A46" s="29"/>
      <c r="B46" s="18" t="s">
        <v>113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 x14ac:dyDescent="0.2">
      <c r="A47" s="29" t="s">
        <v>131</v>
      </c>
      <c r="B47" s="15" t="s">
        <v>78</v>
      </c>
      <c r="C47" s="17">
        <f>C48+C49</f>
        <v>0</v>
      </c>
      <c r="D47" s="17">
        <f t="shared" ref="D47:L47" si="12">D48+D49</f>
        <v>0</v>
      </c>
      <c r="E47" s="17">
        <f t="shared" si="12"/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0</v>
      </c>
      <c r="J47" s="17">
        <f t="shared" si="12"/>
        <v>0</v>
      </c>
      <c r="K47" s="17">
        <f t="shared" si="12"/>
        <v>0</v>
      </c>
      <c r="L47" s="17">
        <f t="shared" si="12"/>
        <v>0</v>
      </c>
    </row>
    <row r="48" spans="1:12" x14ac:dyDescent="0.2">
      <c r="A48" s="29"/>
      <c r="B48" s="18" t="s">
        <v>69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 x14ac:dyDescent="0.2">
      <c r="A49" s="29"/>
      <c r="B49" s="18" t="s">
        <v>70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ht="24" x14ac:dyDescent="0.2">
      <c r="A50" s="29" t="s">
        <v>132</v>
      </c>
      <c r="B50" s="15" t="s">
        <v>114</v>
      </c>
      <c r="C50" s="17">
        <f>C51+C52</f>
        <v>0</v>
      </c>
      <c r="D50" s="17">
        <f t="shared" ref="D50:L50" si="13">D51+D52</f>
        <v>0</v>
      </c>
      <c r="E50" s="17">
        <f t="shared" si="13"/>
        <v>0</v>
      </c>
      <c r="F50" s="17">
        <f t="shared" si="13"/>
        <v>0</v>
      </c>
      <c r="G50" s="17">
        <f t="shared" si="13"/>
        <v>0</v>
      </c>
      <c r="H50" s="17">
        <f t="shared" si="13"/>
        <v>0</v>
      </c>
      <c r="I50" s="17">
        <f t="shared" si="13"/>
        <v>0</v>
      </c>
      <c r="J50" s="17">
        <f t="shared" si="13"/>
        <v>0</v>
      </c>
      <c r="K50" s="17">
        <f t="shared" si="13"/>
        <v>0</v>
      </c>
      <c r="L50" s="17">
        <f t="shared" si="13"/>
        <v>0</v>
      </c>
    </row>
    <row r="51" spans="1:12" ht="36" x14ac:dyDescent="0.2">
      <c r="A51" s="29"/>
      <c r="B51" s="18" t="s">
        <v>115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1:12" ht="36" x14ac:dyDescent="0.2">
      <c r="A52" s="29"/>
      <c r="B52" s="18" t="s">
        <v>116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1:12" ht="24" x14ac:dyDescent="0.2">
      <c r="A53" s="29" t="s">
        <v>133</v>
      </c>
      <c r="B53" s="15" t="s">
        <v>117</v>
      </c>
      <c r="C53" s="17">
        <f>C54+C55</f>
        <v>0</v>
      </c>
      <c r="D53" s="17">
        <f t="shared" ref="D53:L53" si="14">D54+D55</f>
        <v>0</v>
      </c>
      <c r="E53" s="17">
        <f t="shared" si="14"/>
        <v>0</v>
      </c>
      <c r="F53" s="17">
        <f t="shared" si="14"/>
        <v>0</v>
      </c>
      <c r="G53" s="17">
        <f t="shared" si="14"/>
        <v>0</v>
      </c>
      <c r="H53" s="17">
        <f t="shared" si="14"/>
        <v>0</v>
      </c>
      <c r="I53" s="17">
        <f t="shared" si="14"/>
        <v>0</v>
      </c>
      <c r="J53" s="17">
        <f t="shared" si="14"/>
        <v>0</v>
      </c>
      <c r="K53" s="17">
        <f t="shared" si="14"/>
        <v>0</v>
      </c>
      <c r="L53" s="17">
        <f t="shared" si="14"/>
        <v>0</v>
      </c>
    </row>
    <row r="54" spans="1:12" ht="24" x14ac:dyDescent="0.2">
      <c r="A54" s="29"/>
      <c r="B54" s="18" t="s">
        <v>118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1:12" ht="24" x14ac:dyDescent="0.2">
      <c r="A55" s="29"/>
      <c r="B55" s="18" t="s">
        <v>119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</row>
    <row r="56" spans="1:12" ht="24" x14ac:dyDescent="0.2">
      <c r="A56" s="29" t="s">
        <v>134</v>
      </c>
      <c r="B56" s="15" t="s">
        <v>120</v>
      </c>
      <c r="C56" s="17">
        <f>C57+C58</f>
        <v>0</v>
      </c>
      <c r="D56" s="17">
        <f t="shared" ref="D56:L56" si="15">D57+D58</f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  <c r="J56" s="17">
        <f t="shared" si="15"/>
        <v>0</v>
      </c>
      <c r="K56" s="17">
        <f t="shared" si="15"/>
        <v>0</v>
      </c>
      <c r="L56" s="17">
        <f t="shared" si="15"/>
        <v>0</v>
      </c>
    </row>
    <row r="57" spans="1:12" ht="36" x14ac:dyDescent="0.2">
      <c r="A57" s="29"/>
      <c r="B57" s="18" t="s">
        <v>121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1:12" ht="36" x14ac:dyDescent="0.2">
      <c r="A58" s="29"/>
      <c r="B58" s="18" t="s">
        <v>122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1:12" x14ac:dyDescent="0.2">
      <c r="A59" s="29" t="s">
        <v>135</v>
      </c>
      <c r="B59" s="15" t="s">
        <v>125</v>
      </c>
      <c r="C59" s="17">
        <f>C60+C61</f>
        <v>0</v>
      </c>
      <c r="D59" s="17">
        <f t="shared" ref="D59:L59" si="16">D60+D61</f>
        <v>0</v>
      </c>
      <c r="E59" s="17">
        <f t="shared" si="16"/>
        <v>0</v>
      </c>
      <c r="F59" s="17">
        <f t="shared" si="16"/>
        <v>0</v>
      </c>
      <c r="G59" s="17">
        <f t="shared" si="16"/>
        <v>0</v>
      </c>
      <c r="H59" s="17">
        <f t="shared" si="16"/>
        <v>0</v>
      </c>
      <c r="I59" s="17">
        <f t="shared" si="16"/>
        <v>0</v>
      </c>
      <c r="J59" s="17">
        <f t="shared" si="16"/>
        <v>0</v>
      </c>
      <c r="K59" s="17">
        <f t="shared" si="16"/>
        <v>0</v>
      </c>
      <c r="L59" s="17">
        <f t="shared" si="16"/>
        <v>0</v>
      </c>
    </row>
    <row r="60" spans="1:12" ht="24" x14ac:dyDescent="0.2">
      <c r="A60" s="29"/>
      <c r="B60" s="18" t="s">
        <v>123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</row>
    <row r="61" spans="1:12" ht="24" x14ac:dyDescent="0.2">
      <c r="A61" s="29"/>
      <c r="B61" s="18" t="s">
        <v>124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1:12" s="13" customFormat="1" x14ac:dyDescent="0.2">
      <c r="A62" s="28" t="s">
        <v>136</v>
      </c>
      <c r="B62" s="15" t="s">
        <v>2</v>
      </c>
      <c r="C62" s="19">
        <f>C63+C64</f>
        <v>0</v>
      </c>
      <c r="D62" s="19">
        <f t="shared" ref="D62:L62" si="17">D63+D64</f>
        <v>0</v>
      </c>
      <c r="E62" s="19">
        <f t="shared" si="17"/>
        <v>0</v>
      </c>
      <c r="F62" s="19">
        <f t="shared" si="17"/>
        <v>0</v>
      </c>
      <c r="G62" s="19">
        <f t="shared" si="17"/>
        <v>0</v>
      </c>
      <c r="H62" s="19">
        <f t="shared" si="17"/>
        <v>0</v>
      </c>
      <c r="I62" s="19">
        <f t="shared" si="17"/>
        <v>0</v>
      </c>
      <c r="J62" s="19">
        <f t="shared" si="17"/>
        <v>0</v>
      </c>
      <c r="K62" s="19">
        <f t="shared" si="17"/>
        <v>0</v>
      </c>
      <c r="L62" s="19">
        <f t="shared" si="17"/>
        <v>0</v>
      </c>
    </row>
    <row r="63" spans="1:12" x14ac:dyDescent="0.2">
      <c r="A63" s="27"/>
      <c r="B63" s="7" t="s">
        <v>44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</row>
    <row r="64" spans="1:12" x14ac:dyDescent="0.2">
      <c r="A64" s="27"/>
      <c r="B64" s="7" t="s">
        <v>45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</row>
    <row r="65" spans="1:15" ht="24" x14ac:dyDescent="0.2">
      <c r="A65" s="29" t="s">
        <v>137</v>
      </c>
      <c r="B65" s="15" t="s">
        <v>90</v>
      </c>
      <c r="C65" s="17">
        <f>C66+C67</f>
        <v>0</v>
      </c>
      <c r="D65" s="17">
        <f t="shared" ref="D65:L65" si="18">D66+D67</f>
        <v>0</v>
      </c>
      <c r="E65" s="17">
        <f t="shared" si="18"/>
        <v>0</v>
      </c>
      <c r="F65" s="17">
        <f t="shared" si="18"/>
        <v>0</v>
      </c>
      <c r="G65" s="17">
        <f t="shared" si="18"/>
        <v>0</v>
      </c>
      <c r="H65" s="17">
        <f t="shared" si="18"/>
        <v>0</v>
      </c>
      <c r="I65" s="17">
        <f t="shared" si="18"/>
        <v>0</v>
      </c>
      <c r="J65" s="17">
        <f t="shared" si="18"/>
        <v>0</v>
      </c>
      <c r="K65" s="17">
        <f t="shared" si="18"/>
        <v>0</v>
      </c>
      <c r="L65" s="17">
        <f t="shared" si="18"/>
        <v>0</v>
      </c>
    </row>
    <row r="66" spans="1:15" ht="24" x14ac:dyDescent="0.2">
      <c r="A66" s="29"/>
      <c r="B66" s="18" t="s">
        <v>91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</row>
    <row r="67" spans="1:15" ht="24" x14ac:dyDescent="0.2">
      <c r="A67" s="29"/>
      <c r="B67" s="18" t="s">
        <v>92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</row>
    <row r="68" spans="1:15" x14ac:dyDescent="0.2">
      <c r="A68" s="30" t="s">
        <v>138</v>
      </c>
      <c r="B68" s="15" t="s">
        <v>93</v>
      </c>
      <c r="C68" s="17">
        <f>C69+C70</f>
        <v>0</v>
      </c>
      <c r="D68" s="17">
        <f t="shared" ref="D68:L68" si="19">D69+D70</f>
        <v>0</v>
      </c>
      <c r="E68" s="17">
        <f t="shared" si="19"/>
        <v>0</v>
      </c>
      <c r="F68" s="17">
        <f t="shared" si="19"/>
        <v>0</v>
      </c>
      <c r="G68" s="17">
        <f t="shared" si="19"/>
        <v>0</v>
      </c>
      <c r="H68" s="17">
        <f t="shared" si="19"/>
        <v>0</v>
      </c>
      <c r="I68" s="17">
        <f t="shared" si="19"/>
        <v>0</v>
      </c>
      <c r="J68" s="17">
        <f t="shared" si="19"/>
        <v>0</v>
      </c>
      <c r="K68" s="17">
        <f t="shared" si="19"/>
        <v>0</v>
      </c>
      <c r="L68" s="17">
        <f t="shared" si="19"/>
        <v>0</v>
      </c>
    </row>
    <row r="69" spans="1:15" ht="24" x14ac:dyDescent="0.2">
      <c r="A69" s="29"/>
      <c r="B69" s="18" t="s">
        <v>94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</row>
    <row r="70" spans="1:15" ht="24" x14ac:dyDescent="0.2">
      <c r="A70" s="29"/>
      <c r="B70" s="18" t="s">
        <v>95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</row>
    <row r="71" spans="1:15" x14ac:dyDescent="0.2">
      <c r="A71" s="27">
        <v>17</v>
      </c>
      <c r="B71" s="20" t="s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</row>
    <row r="72" spans="1:15" s="13" customFormat="1" x14ac:dyDescent="0.2">
      <c r="A72" s="44" t="s">
        <v>46</v>
      </c>
      <c r="B72" s="44"/>
      <c r="C72" s="10">
        <f>C71+C40</f>
        <v>0</v>
      </c>
      <c r="D72" s="10">
        <f t="shared" ref="D72:L72" si="20">D71+D40</f>
        <v>0</v>
      </c>
      <c r="E72" s="10">
        <f t="shared" si="20"/>
        <v>0</v>
      </c>
      <c r="F72" s="10">
        <f t="shared" si="20"/>
        <v>0</v>
      </c>
      <c r="G72" s="10">
        <f t="shared" si="20"/>
        <v>0</v>
      </c>
      <c r="H72" s="10">
        <f t="shared" si="20"/>
        <v>0</v>
      </c>
      <c r="I72" s="10">
        <f t="shared" si="20"/>
        <v>0</v>
      </c>
      <c r="J72" s="10">
        <f t="shared" si="20"/>
        <v>0</v>
      </c>
      <c r="K72" s="10">
        <f t="shared" si="20"/>
        <v>0</v>
      </c>
      <c r="L72" s="10">
        <f t="shared" si="20"/>
        <v>0</v>
      </c>
    </row>
    <row r="73" spans="1:15" x14ac:dyDescent="0.2">
      <c r="A73" s="27"/>
      <c r="B73" s="14" t="s">
        <v>47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5" x14ac:dyDescent="0.2">
      <c r="A74" s="27" t="s">
        <v>75</v>
      </c>
      <c r="B74" s="20" t="s">
        <v>48</v>
      </c>
      <c r="C74" s="10">
        <f>C75+C78+C81+C84+C87+C93+C94+C90</f>
        <v>0</v>
      </c>
      <c r="D74" s="10">
        <f t="shared" ref="D74:L74" si="21">D75+D78+D81+D84+D87+D93+D94+D90</f>
        <v>0</v>
      </c>
      <c r="E74" s="10">
        <f t="shared" si="21"/>
        <v>0</v>
      </c>
      <c r="F74" s="10">
        <f t="shared" si="21"/>
        <v>0</v>
      </c>
      <c r="G74" s="10">
        <f t="shared" si="21"/>
        <v>0</v>
      </c>
      <c r="H74" s="10">
        <f t="shared" si="21"/>
        <v>0</v>
      </c>
      <c r="I74" s="10">
        <f t="shared" si="21"/>
        <v>0</v>
      </c>
      <c r="J74" s="10">
        <f t="shared" si="21"/>
        <v>0</v>
      </c>
      <c r="K74" s="10">
        <f t="shared" si="21"/>
        <v>0</v>
      </c>
      <c r="L74" s="10">
        <f t="shared" si="21"/>
        <v>0</v>
      </c>
    </row>
    <row r="75" spans="1:15" s="13" customFormat="1" x14ac:dyDescent="0.2">
      <c r="A75" s="27" t="s">
        <v>83</v>
      </c>
      <c r="B75" s="22" t="s">
        <v>49</v>
      </c>
      <c r="C75" s="19">
        <f>C76+C77</f>
        <v>0</v>
      </c>
      <c r="D75" s="19">
        <f t="shared" ref="D75:L75" si="22">D76+D77</f>
        <v>0</v>
      </c>
      <c r="E75" s="19">
        <f t="shared" si="22"/>
        <v>0</v>
      </c>
      <c r="F75" s="19">
        <f t="shared" si="22"/>
        <v>0</v>
      </c>
      <c r="G75" s="19">
        <f t="shared" si="22"/>
        <v>0</v>
      </c>
      <c r="H75" s="19">
        <f t="shared" si="22"/>
        <v>0</v>
      </c>
      <c r="I75" s="19">
        <f t="shared" si="22"/>
        <v>0</v>
      </c>
      <c r="J75" s="19">
        <f t="shared" si="22"/>
        <v>0</v>
      </c>
      <c r="K75" s="19">
        <f t="shared" si="22"/>
        <v>0</v>
      </c>
      <c r="L75" s="19">
        <f t="shared" si="22"/>
        <v>0</v>
      </c>
    </row>
    <row r="76" spans="1:15" ht="24" x14ac:dyDescent="0.2">
      <c r="A76" s="27"/>
      <c r="B76" s="21" t="s">
        <v>50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N76" s="12"/>
      <c r="O76" s="12"/>
    </row>
    <row r="77" spans="1:15" ht="24" x14ac:dyDescent="0.2">
      <c r="A77" s="27"/>
      <c r="B77" s="21" t="s">
        <v>51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</row>
    <row r="78" spans="1:15" s="13" customFormat="1" ht="24" x14ac:dyDescent="0.2">
      <c r="A78" s="27" t="s">
        <v>84</v>
      </c>
      <c r="B78" s="22" t="s">
        <v>96</v>
      </c>
      <c r="C78" s="19">
        <f>C79+C80</f>
        <v>0</v>
      </c>
      <c r="D78" s="19">
        <f t="shared" ref="D78:L78" si="23">D79+D80</f>
        <v>0</v>
      </c>
      <c r="E78" s="19">
        <f t="shared" si="23"/>
        <v>0</v>
      </c>
      <c r="F78" s="19">
        <f t="shared" si="23"/>
        <v>0</v>
      </c>
      <c r="G78" s="19">
        <f t="shared" si="23"/>
        <v>0</v>
      </c>
      <c r="H78" s="19">
        <f t="shared" si="23"/>
        <v>0</v>
      </c>
      <c r="I78" s="19">
        <f t="shared" si="23"/>
        <v>0</v>
      </c>
      <c r="J78" s="19">
        <f t="shared" si="23"/>
        <v>0</v>
      </c>
      <c r="K78" s="19">
        <f t="shared" si="23"/>
        <v>0</v>
      </c>
      <c r="L78" s="19">
        <f t="shared" si="23"/>
        <v>0</v>
      </c>
    </row>
    <row r="79" spans="1:15" x14ac:dyDescent="0.2">
      <c r="A79" s="27"/>
      <c r="B79" s="21" t="s">
        <v>102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</row>
    <row r="80" spans="1:15" ht="24" x14ac:dyDescent="0.2">
      <c r="A80" s="27"/>
      <c r="B80" s="21" t="s">
        <v>103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</row>
    <row r="81" spans="1:12" s="13" customFormat="1" x14ac:dyDescent="0.2">
      <c r="A81" s="27" t="s">
        <v>139</v>
      </c>
      <c r="B81" s="22" t="s">
        <v>71</v>
      </c>
      <c r="C81" s="19">
        <f>C82+C83</f>
        <v>0</v>
      </c>
      <c r="D81" s="19">
        <f t="shared" ref="D81:L81" si="24">D82+D83</f>
        <v>0</v>
      </c>
      <c r="E81" s="19">
        <f t="shared" si="24"/>
        <v>0</v>
      </c>
      <c r="F81" s="19">
        <f t="shared" si="24"/>
        <v>0</v>
      </c>
      <c r="G81" s="19">
        <f t="shared" si="24"/>
        <v>0</v>
      </c>
      <c r="H81" s="19">
        <f t="shared" si="24"/>
        <v>0</v>
      </c>
      <c r="I81" s="19">
        <f t="shared" si="24"/>
        <v>0</v>
      </c>
      <c r="J81" s="19">
        <f t="shared" si="24"/>
        <v>0</v>
      </c>
      <c r="K81" s="19">
        <f t="shared" si="24"/>
        <v>0</v>
      </c>
      <c r="L81" s="19">
        <f t="shared" si="24"/>
        <v>0</v>
      </c>
    </row>
    <row r="82" spans="1:12" ht="24" x14ac:dyDescent="0.2">
      <c r="A82" s="27"/>
      <c r="B82" s="21" t="s">
        <v>85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</row>
    <row r="83" spans="1:12" ht="24" x14ac:dyDescent="0.2">
      <c r="A83" s="27"/>
      <c r="B83" s="21" t="s">
        <v>86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</row>
    <row r="84" spans="1:12" x14ac:dyDescent="0.2">
      <c r="A84" s="27" t="s">
        <v>140</v>
      </c>
      <c r="B84" s="22" t="s">
        <v>72</v>
      </c>
      <c r="C84" s="19">
        <f>C85+C86</f>
        <v>0</v>
      </c>
      <c r="D84" s="19">
        <f t="shared" ref="D84:L84" si="25">D85+D86</f>
        <v>0</v>
      </c>
      <c r="E84" s="19">
        <f t="shared" si="25"/>
        <v>0</v>
      </c>
      <c r="F84" s="19">
        <f t="shared" si="25"/>
        <v>0</v>
      </c>
      <c r="G84" s="19">
        <f t="shared" si="25"/>
        <v>0</v>
      </c>
      <c r="H84" s="19">
        <f t="shared" si="25"/>
        <v>0</v>
      </c>
      <c r="I84" s="19">
        <f t="shared" si="25"/>
        <v>0</v>
      </c>
      <c r="J84" s="19">
        <f t="shared" si="25"/>
        <v>0</v>
      </c>
      <c r="K84" s="19">
        <f t="shared" si="25"/>
        <v>0</v>
      </c>
      <c r="L84" s="19">
        <f t="shared" si="25"/>
        <v>0</v>
      </c>
    </row>
    <row r="85" spans="1:12" x14ac:dyDescent="0.2">
      <c r="A85" s="27"/>
      <c r="B85" s="21" t="s">
        <v>73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</row>
    <row r="86" spans="1:12" x14ac:dyDescent="0.2">
      <c r="A86" s="27"/>
      <c r="B86" s="21" t="s">
        <v>74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</row>
    <row r="87" spans="1:12" x14ac:dyDescent="0.2">
      <c r="A87" s="27" t="s">
        <v>141</v>
      </c>
      <c r="B87" s="22" t="s">
        <v>104</v>
      </c>
      <c r="C87" s="19">
        <f>C88+C89</f>
        <v>0</v>
      </c>
      <c r="D87" s="19">
        <f t="shared" ref="D87:L87" si="26">D88+D89</f>
        <v>0</v>
      </c>
      <c r="E87" s="19">
        <f t="shared" si="26"/>
        <v>0</v>
      </c>
      <c r="F87" s="19">
        <f t="shared" si="26"/>
        <v>0</v>
      </c>
      <c r="G87" s="19">
        <f t="shared" si="26"/>
        <v>0</v>
      </c>
      <c r="H87" s="19">
        <f t="shared" si="26"/>
        <v>0</v>
      </c>
      <c r="I87" s="19">
        <f t="shared" si="26"/>
        <v>0</v>
      </c>
      <c r="J87" s="19">
        <f t="shared" si="26"/>
        <v>0</v>
      </c>
      <c r="K87" s="19">
        <f t="shared" si="26"/>
        <v>0</v>
      </c>
      <c r="L87" s="19">
        <f t="shared" si="26"/>
        <v>0</v>
      </c>
    </row>
    <row r="88" spans="1:12" x14ac:dyDescent="0.2">
      <c r="A88" s="27"/>
      <c r="B88" s="21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</row>
    <row r="89" spans="1:12" x14ac:dyDescent="0.2">
      <c r="A89" s="27"/>
      <c r="B89" s="21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</row>
    <row r="90" spans="1:12" s="13" customFormat="1" ht="24" x14ac:dyDescent="0.2">
      <c r="A90" s="27" t="s">
        <v>142</v>
      </c>
      <c r="B90" s="22" t="s">
        <v>97</v>
      </c>
      <c r="C90" s="19">
        <f>C91+C92</f>
        <v>0</v>
      </c>
      <c r="D90" s="19">
        <f t="shared" ref="D90:L90" si="27">D91+D92</f>
        <v>0</v>
      </c>
      <c r="E90" s="19">
        <f t="shared" si="27"/>
        <v>0</v>
      </c>
      <c r="F90" s="19">
        <f t="shared" si="27"/>
        <v>0</v>
      </c>
      <c r="G90" s="19">
        <f t="shared" si="27"/>
        <v>0</v>
      </c>
      <c r="H90" s="19">
        <f t="shared" si="27"/>
        <v>0</v>
      </c>
      <c r="I90" s="19">
        <f t="shared" si="27"/>
        <v>0</v>
      </c>
      <c r="J90" s="19">
        <f t="shared" si="27"/>
        <v>0</v>
      </c>
      <c r="K90" s="19">
        <f t="shared" si="27"/>
        <v>0</v>
      </c>
      <c r="L90" s="19">
        <f t="shared" si="27"/>
        <v>0</v>
      </c>
    </row>
    <row r="91" spans="1:12" ht="24" x14ac:dyDescent="0.2">
      <c r="A91" s="27"/>
      <c r="B91" s="21" t="s">
        <v>98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</row>
    <row r="92" spans="1:12" ht="24" x14ac:dyDescent="0.2">
      <c r="A92" s="27"/>
      <c r="B92" s="21" t="s">
        <v>99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13" customFormat="1" x14ac:dyDescent="0.2">
      <c r="A93" s="29" t="s">
        <v>143</v>
      </c>
      <c r="B93" s="24" t="s">
        <v>52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</row>
    <row r="94" spans="1:12" s="13" customFormat="1" x14ac:dyDescent="0.2">
      <c r="A94" s="29" t="s">
        <v>144</v>
      </c>
      <c r="B94" s="24" t="s">
        <v>53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</row>
    <row r="95" spans="1:12" x14ac:dyDescent="0.2">
      <c r="A95" s="27" t="s">
        <v>87</v>
      </c>
      <c r="B95" s="14" t="s">
        <v>1</v>
      </c>
      <c r="C95" s="10">
        <f>C96+C100</f>
        <v>0</v>
      </c>
      <c r="D95" s="10">
        <f t="shared" ref="D95:L95" si="28">D96+D100</f>
        <v>0</v>
      </c>
      <c r="E95" s="10">
        <f t="shared" si="28"/>
        <v>0</v>
      </c>
      <c r="F95" s="10">
        <f t="shared" si="28"/>
        <v>0</v>
      </c>
      <c r="G95" s="10">
        <f t="shared" si="28"/>
        <v>0</v>
      </c>
      <c r="H95" s="10">
        <f t="shared" si="28"/>
        <v>0</v>
      </c>
      <c r="I95" s="10">
        <f t="shared" si="28"/>
        <v>0</v>
      </c>
      <c r="J95" s="10">
        <f t="shared" si="28"/>
        <v>0</v>
      </c>
      <c r="K95" s="10">
        <f t="shared" si="28"/>
        <v>0</v>
      </c>
      <c r="L95" s="10">
        <f t="shared" si="28"/>
        <v>0</v>
      </c>
    </row>
    <row r="96" spans="1:12" x14ac:dyDescent="0.2">
      <c r="A96" s="28" t="s">
        <v>145</v>
      </c>
      <c r="B96" s="22" t="s">
        <v>54</v>
      </c>
      <c r="C96" s="10">
        <f>SUM(C97:C99)</f>
        <v>0</v>
      </c>
      <c r="D96" s="10">
        <f t="shared" ref="D96:L96" si="29">SUM(D97:D99)</f>
        <v>0</v>
      </c>
      <c r="E96" s="10">
        <f t="shared" si="29"/>
        <v>0</v>
      </c>
      <c r="F96" s="10">
        <f t="shared" si="29"/>
        <v>0</v>
      </c>
      <c r="G96" s="10">
        <f t="shared" si="29"/>
        <v>0</v>
      </c>
      <c r="H96" s="10">
        <f t="shared" si="29"/>
        <v>0</v>
      </c>
      <c r="I96" s="10">
        <f t="shared" si="29"/>
        <v>0</v>
      </c>
      <c r="J96" s="10">
        <f t="shared" si="29"/>
        <v>0</v>
      </c>
      <c r="K96" s="10">
        <f t="shared" si="29"/>
        <v>0</v>
      </c>
      <c r="L96" s="10">
        <f t="shared" si="29"/>
        <v>0</v>
      </c>
    </row>
    <row r="97" spans="1:12" x14ac:dyDescent="0.2">
      <c r="A97" s="27"/>
      <c r="B97" s="7" t="s">
        <v>55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</row>
    <row r="98" spans="1:12" ht="24" x14ac:dyDescent="0.2">
      <c r="A98" s="27"/>
      <c r="B98" s="7" t="s">
        <v>56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</row>
    <row r="99" spans="1:12" x14ac:dyDescent="0.2">
      <c r="A99" s="27"/>
      <c r="B99" s="7" t="s">
        <v>57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</row>
    <row r="100" spans="1:12" s="13" customFormat="1" ht="48" x14ac:dyDescent="0.2">
      <c r="A100" s="27" t="s">
        <v>146</v>
      </c>
      <c r="B100" s="22" t="s">
        <v>58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</row>
    <row r="101" spans="1:12" x14ac:dyDescent="0.2">
      <c r="A101" s="44" t="s">
        <v>59</v>
      </c>
      <c r="B101" s="44"/>
      <c r="C101" s="10">
        <f t="shared" ref="C101:L101" si="30">C74+C95</f>
        <v>0</v>
      </c>
      <c r="D101" s="10">
        <f t="shared" si="30"/>
        <v>0</v>
      </c>
      <c r="E101" s="10">
        <f t="shared" si="30"/>
        <v>0</v>
      </c>
      <c r="F101" s="10">
        <f t="shared" si="30"/>
        <v>0</v>
      </c>
      <c r="G101" s="10">
        <f t="shared" si="30"/>
        <v>0</v>
      </c>
      <c r="H101" s="10">
        <f t="shared" si="30"/>
        <v>0</v>
      </c>
      <c r="I101" s="10">
        <f t="shared" si="30"/>
        <v>0</v>
      </c>
      <c r="J101" s="10">
        <f t="shared" si="30"/>
        <v>0</v>
      </c>
      <c r="K101" s="10">
        <f t="shared" si="30"/>
        <v>0</v>
      </c>
      <c r="L101" s="10">
        <f t="shared" si="30"/>
        <v>0</v>
      </c>
    </row>
    <row r="102" spans="1:12" x14ac:dyDescent="0.2">
      <c r="A102" s="44" t="s">
        <v>60</v>
      </c>
      <c r="B102" s="44"/>
      <c r="C102" s="10">
        <f t="shared" ref="C102:L102" si="31">C72-C101</f>
        <v>0</v>
      </c>
      <c r="D102" s="10">
        <f t="shared" si="31"/>
        <v>0</v>
      </c>
      <c r="E102" s="10">
        <f t="shared" si="31"/>
        <v>0</v>
      </c>
      <c r="F102" s="10">
        <f t="shared" si="31"/>
        <v>0</v>
      </c>
      <c r="G102" s="10">
        <f t="shared" si="31"/>
        <v>0</v>
      </c>
      <c r="H102" s="10">
        <f t="shared" si="31"/>
        <v>0</v>
      </c>
      <c r="I102" s="10">
        <f t="shared" si="31"/>
        <v>0</v>
      </c>
      <c r="J102" s="10">
        <f t="shared" si="31"/>
        <v>0</v>
      </c>
      <c r="K102" s="10">
        <f t="shared" si="31"/>
        <v>0</v>
      </c>
      <c r="L102" s="10">
        <f t="shared" si="31"/>
        <v>0</v>
      </c>
    </row>
    <row r="103" spans="1:12" x14ac:dyDescent="0.2">
      <c r="A103" s="44" t="s">
        <v>61</v>
      </c>
      <c r="B103" s="44"/>
      <c r="C103" s="10">
        <f t="shared" ref="C103:L103" si="32">C37+C102</f>
        <v>0</v>
      </c>
      <c r="D103" s="10">
        <f t="shared" si="32"/>
        <v>0</v>
      </c>
      <c r="E103" s="10">
        <f t="shared" si="32"/>
        <v>0</v>
      </c>
      <c r="F103" s="10">
        <f t="shared" si="32"/>
        <v>0</v>
      </c>
      <c r="G103" s="10">
        <f t="shared" si="32"/>
        <v>0</v>
      </c>
      <c r="H103" s="10">
        <f t="shared" si="32"/>
        <v>0</v>
      </c>
      <c r="I103" s="10">
        <f t="shared" si="32"/>
        <v>0</v>
      </c>
      <c r="J103" s="10">
        <f t="shared" si="32"/>
        <v>0</v>
      </c>
      <c r="K103" s="10">
        <f t="shared" si="32"/>
        <v>0</v>
      </c>
      <c r="L103" s="10">
        <f t="shared" si="32"/>
        <v>0</v>
      </c>
    </row>
    <row r="104" spans="1:12" x14ac:dyDescent="0.2">
      <c r="A104" s="27">
        <v>21</v>
      </c>
      <c r="B104" s="7" t="s">
        <v>76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</row>
    <row r="105" spans="1:12" x14ac:dyDescent="0.2">
      <c r="A105" s="27">
        <v>22</v>
      </c>
      <c r="B105" s="7" t="s">
        <v>77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</row>
    <row r="106" spans="1:12" x14ac:dyDescent="0.2">
      <c r="A106" s="27">
        <v>23</v>
      </c>
      <c r="B106" s="7" t="s">
        <v>62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</row>
    <row r="107" spans="1:12" x14ac:dyDescent="0.2">
      <c r="A107" s="44" t="s">
        <v>63</v>
      </c>
      <c r="B107" s="44"/>
      <c r="C107" s="10">
        <f>C104-C105+C106</f>
        <v>0</v>
      </c>
      <c r="D107" s="10">
        <f t="shared" ref="D107:L107" si="33">D104-D105+D106</f>
        <v>0</v>
      </c>
      <c r="E107" s="10">
        <f t="shared" si="33"/>
        <v>0</v>
      </c>
      <c r="F107" s="10">
        <f t="shared" si="33"/>
        <v>0</v>
      </c>
      <c r="G107" s="10">
        <f t="shared" si="33"/>
        <v>0</v>
      </c>
      <c r="H107" s="10">
        <f t="shared" si="33"/>
        <v>0</v>
      </c>
      <c r="I107" s="10">
        <f t="shared" si="33"/>
        <v>0</v>
      </c>
      <c r="J107" s="10">
        <f t="shared" si="33"/>
        <v>0</v>
      </c>
      <c r="K107" s="10">
        <f t="shared" si="33"/>
        <v>0</v>
      </c>
      <c r="L107" s="10">
        <f t="shared" si="33"/>
        <v>0</v>
      </c>
    </row>
    <row r="108" spans="1:12" x14ac:dyDescent="0.2">
      <c r="A108" s="44" t="s">
        <v>40</v>
      </c>
      <c r="B108" s="44"/>
      <c r="C108" s="10">
        <f t="shared" ref="C108:L108" si="34">C37</f>
        <v>0</v>
      </c>
      <c r="D108" s="10">
        <f t="shared" si="34"/>
        <v>0</v>
      </c>
      <c r="E108" s="10">
        <f t="shared" si="34"/>
        <v>0</v>
      </c>
      <c r="F108" s="10">
        <f t="shared" si="34"/>
        <v>0</v>
      </c>
      <c r="G108" s="10">
        <f t="shared" si="34"/>
        <v>0</v>
      </c>
      <c r="H108" s="10">
        <f t="shared" si="34"/>
        <v>0</v>
      </c>
      <c r="I108" s="10">
        <f t="shared" si="34"/>
        <v>0</v>
      </c>
      <c r="J108" s="10">
        <f t="shared" si="34"/>
        <v>0</v>
      </c>
      <c r="K108" s="10">
        <f t="shared" si="34"/>
        <v>0</v>
      </c>
      <c r="L108" s="10">
        <f t="shared" si="34"/>
        <v>0</v>
      </c>
    </row>
    <row r="109" spans="1:12" x14ac:dyDescent="0.2">
      <c r="A109" s="44" t="s">
        <v>64</v>
      </c>
      <c r="B109" s="44"/>
      <c r="C109" s="10">
        <f>C102-C107</f>
        <v>0</v>
      </c>
      <c r="D109" s="10">
        <f t="shared" ref="D109:L109" si="35">D102-D107</f>
        <v>0</v>
      </c>
      <c r="E109" s="10">
        <f t="shared" si="35"/>
        <v>0</v>
      </c>
      <c r="F109" s="10">
        <f t="shared" si="35"/>
        <v>0</v>
      </c>
      <c r="G109" s="10">
        <f t="shared" si="35"/>
        <v>0</v>
      </c>
      <c r="H109" s="10">
        <f t="shared" si="35"/>
        <v>0</v>
      </c>
      <c r="I109" s="10">
        <f t="shared" si="35"/>
        <v>0</v>
      </c>
      <c r="J109" s="10">
        <f t="shared" si="35"/>
        <v>0</v>
      </c>
      <c r="K109" s="10">
        <f t="shared" si="35"/>
        <v>0</v>
      </c>
      <c r="L109" s="10">
        <f t="shared" si="35"/>
        <v>0</v>
      </c>
    </row>
    <row r="110" spans="1:12" x14ac:dyDescent="0.2">
      <c r="A110" s="47" t="s">
        <v>65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x14ac:dyDescent="0.2">
      <c r="A111" s="44" t="s">
        <v>66</v>
      </c>
      <c r="B111" s="44"/>
      <c r="C111" s="10">
        <f>C108+C109</f>
        <v>0</v>
      </c>
      <c r="D111" s="10">
        <f>D108+D109</f>
        <v>0</v>
      </c>
      <c r="E111" s="10">
        <f>E108+E109</f>
        <v>0</v>
      </c>
      <c r="F111" s="10">
        <f t="shared" ref="F111:L111" si="36">F108+F109</f>
        <v>0</v>
      </c>
      <c r="G111" s="10">
        <f>G108+G109</f>
        <v>0</v>
      </c>
      <c r="H111" s="10">
        <f t="shared" si="36"/>
        <v>0</v>
      </c>
      <c r="I111" s="10">
        <f t="shared" si="36"/>
        <v>0</v>
      </c>
      <c r="J111" s="10">
        <f t="shared" si="36"/>
        <v>0</v>
      </c>
      <c r="K111" s="10">
        <f t="shared" si="36"/>
        <v>0</v>
      </c>
      <c r="L111" s="10">
        <f t="shared" si="36"/>
        <v>0</v>
      </c>
    </row>
    <row r="112" spans="1:12" x14ac:dyDescent="0.2">
      <c r="A112" s="44" t="s">
        <v>67</v>
      </c>
      <c r="B112" s="44"/>
      <c r="C112" s="8">
        <v>0</v>
      </c>
      <c r="D112" s="10">
        <f>C113</f>
        <v>0</v>
      </c>
      <c r="E112" s="10">
        <f>D113</f>
        <v>0</v>
      </c>
      <c r="F112" s="10">
        <f t="shared" ref="F112:L112" si="37">E113</f>
        <v>0</v>
      </c>
      <c r="G112" s="10">
        <f t="shared" si="37"/>
        <v>0</v>
      </c>
      <c r="H112" s="10">
        <f t="shared" si="37"/>
        <v>0</v>
      </c>
      <c r="I112" s="10">
        <f t="shared" si="37"/>
        <v>0</v>
      </c>
      <c r="J112" s="10">
        <f t="shared" si="37"/>
        <v>0</v>
      </c>
      <c r="K112" s="10">
        <f t="shared" si="37"/>
        <v>0</v>
      </c>
      <c r="L112" s="10">
        <f t="shared" si="37"/>
        <v>0</v>
      </c>
    </row>
    <row r="113" spans="1:12" x14ac:dyDescent="0.2">
      <c r="A113" s="44" t="s">
        <v>68</v>
      </c>
      <c r="B113" s="44"/>
      <c r="C113" s="10">
        <f>C112+C111</f>
        <v>0</v>
      </c>
      <c r="D113" s="10">
        <f>D112+D111</f>
        <v>0</v>
      </c>
      <c r="E113" s="10">
        <f t="shared" ref="E113:L113" si="38">E112+E111</f>
        <v>0</v>
      </c>
      <c r="F113" s="10">
        <f t="shared" si="38"/>
        <v>0</v>
      </c>
      <c r="G113" s="10">
        <f t="shared" si="38"/>
        <v>0</v>
      </c>
      <c r="H113" s="10">
        <f t="shared" si="38"/>
        <v>0</v>
      </c>
      <c r="I113" s="10">
        <f t="shared" si="38"/>
        <v>0</v>
      </c>
      <c r="J113" s="10">
        <f t="shared" si="38"/>
        <v>0</v>
      </c>
      <c r="K113" s="10">
        <f t="shared" si="38"/>
        <v>0</v>
      </c>
      <c r="L113" s="10">
        <f t="shared" si="38"/>
        <v>0</v>
      </c>
    </row>
  </sheetData>
  <sheetProtection password="9F67" sheet="1" objects="1" scenarios="1"/>
  <mergeCells count="30">
    <mergeCell ref="A113:B113"/>
    <mergeCell ref="A38:L38"/>
    <mergeCell ref="A72:B72"/>
    <mergeCell ref="A101:B101"/>
    <mergeCell ref="A102:B102"/>
    <mergeCell ref="A103:B103"/>
    <mergeCell ref="A107:B107"/>
    <mergeCell ref="A108:B108"/>
    <mergeCell ref="A109:B109"/>
    <mergeCell ref="A110:L110"/>
    <mergeCell ref="A111:B111"/>
    <mergeCell ref="A112:B112"/>
    <mergeCell ref="A37:B37"/>
    <mergeCell ref="A7:B7"/>
    <mergeCell ref="A16:B16"/>
    <mergeCell ref="A17:B17"/>
    <mergeCell ref="A22:B22"/>
    <mergeCell ref="A23:B23"/>
    <mergeCell ref="A24:L24"/>
    <mergeCell ref="A25:B25"/>
    <mergeCell ref="A27:B27"/>
    <mergeCell ref="A28:B28"/>
    <mergeCell ref="A35:B35"/>
    <mergeCell ref="A36:B36"/>
    <mergeCell ref="A1:G1"/>
    <mergeCell ref="A6:L6"/>
    <mergeCell ref="A3:L3"/>
    <mergeCell ref="A4:A5"/>
    <mergeCell ref="B4:B5"/>
    <mergeCell ref="C4:L4"/>
  </mergeCells>
  <dataValidations count="1">
    <dataValidation errorStyle="information" allowBlank="1" showInputMessage="1" showErrorMessage="1" sqref="HS12:HT15 RO12:RP15 ABK12:ABL15 ALG12:ALH15 AVC12:AVD15 BEY12:BEZ15 BOU12:BOV15 BYQ12:BYR15 CIM12:CIN15 CSI12:CSJ15 DCE12:DCF15 DMA12:DMB15 DVW12:DVX15 EFS12:EFT15 EPO12:EPP15 EZK12:EZL15 FJG12:FJH15 FTC12:FTD15 GCY12:GCZ15 GMU12:GMV15 GWQ12:GWR15 HGM12:HGN15 HQI12:HQJ15 IAE12:IAF15 IKA12:IKB15 ITW12:ITX15 JDS12:JDT15 JNO12:JNP15 JXK12:JXL15 KHG12:KHH15 KRC12:KRD15 LAY12:LAZ15 LKU12:LKV15 LUQ12:LUR15 MEM12:MEN15 MOI12:MOJ15 MYE12:MYF15 NIA12:NIB15 NRW12:NRX15 OBS12:OBT15 OLO12:OLP15 OVK12:OVL15 PFG12:PFH15 PPC12:PPD15 PYY12:PYZ15 QIU12:QIV15 QSQ12:QSR15 RCM12:RCN15 RMI12:RMJ15 RWE12:RWF15 SGA12:SGB15 SPW12:SPX15 SZS12:SZT15 TJO12:TJP15 TTK12:TTL15 UDG12:UDH15 UNC12:UND15 UWY12:UWZ15 VGU12:VGV15 VQQ12:VQR15 WAM12:WAN15 WKI12:WKJ15 WUE12:WUF15 HS8:HT10 HR111:HT111 RN111:RP111 ABJ111:ABL111 ALF111:ALH111 AVB111:AVD111 BEX111:BEZ111 BOT111:BOV111 BYP111:BYR111 CIL111:CIN111 CSH111:CSJ111 DCD111:DCF111 DLZ111:DMB111 DVV111:DVX111 EFR111:EFT111 EPN111:EPP111 EZJ111:EZL111 FJF111:FJH111 FTB111:FTD111 GCX111:GCZ111 GMT111:GMV111 GWP111:GWR111 HGL111:HGN111 HQH111:HQJ111 IAD111:IAF111 IJZ111:IKB111 ITV111:ITX111 JDR111:JDT111 JNN111:JNP111 JXJ111:JXL111 KHF111:KHH111 KRB111:KRD111 LAX111:LAZ111 LKT111:LKV111 LUP111:LUR111 MEL111:MEN111 MOH111:MOJ111 MYD111:MYF111 NHZ111:NIB111 NRV111:NRX111 OBR111:OBT111 OLN111:OLP111 OVJ111:OVL111 PFF111:PFH111 PPB111:PPD111 PYX111:PYZ111 QIT111:QIV111 QSP111:QSR111 RCL111:RCN111 RMH111:RMJ111 RWD111:RWF111 SFZ111:SGB111 SPV111:SPX111 SZR111:SZT111 TJN111:TJP111 TTJ111:TTL111 UDF111:UDH111 UNB111:UND111 UWX111:UWZ111 VGT111:VGV111 VQP111:VQR111 WAL111:WAN111 WKH111:WKJ111 WUD111:WUF111 C102:L102 WUE26:WUF26 WUE8:WUF10 WKI26:WKJ26 WKI8:WKJ10 WAM26:WAN26 WAM8:WAN10 VQQ26:VQR26 VQQ8:VQR10 VGU26:VGV26 VGU8:VGV10 UWY26:UWZ26 UWY8:UWZ10 UNC26:UND26 UNC8:UND10 UDG26:UDH26 UDG8:UDH10 TTK26:TTL26 TTK8:TTL10 TJO26:TJP26 TJO8:TJP10 SZS26:SZT26 SZS8:SZT10 SPW26:SPX26 SPW8:SPX10 SGA26:SGB26 SGA8:SGB10 RWE26:RWF26 RWE8:RWF10 RMI26:RMJ26 RMI8:RMJ10 RCM26:RCN26 RCM8:RCN10 QSQ26:QSR26 QSQ8:QSR10 QIU26:QIV26 QIU8:QIV10 PYY26:PYZ26 PYY8:PYZ10 PPC26:PPD26 PPC8:PPD10 PFG26:PFH26 PFG8:PFH10 OVK26:OVL26 OVK8:OVL10 OLO26:OLP26 OLO8:OLP10 OBS26:OBT26 OBS8:OBT10 NRW26:NRX26 NRW8:NRX10 NIA26:NIB26 NIA8:NIB10 MYE26:MYF26 MYE8:MYF10 MOI26:MOJ26 MOI8:MOJ10 MEM26:MEN26 MEM8:MEN10 LUQ26:LUR26 LUQ8:LUR10 LKU26:LKV26 LKU8:LKV10 LAY26:LAZ26 LAY8:LAZ10 KRC26:KRD26 KRC8:KRD10 KHG26:KHH26 KHG8:KHH10 JXK26:JXL26 JXK8:JXL10 JNO26:JNP26 JNO8:JNP10 JDS26:JDT26 JDS8:JDT10 ITW26:ITX26 ITW8:ITX10 IKA26:IKB26 IKA8:IKB10 IAE26:IAF26 IAE8:IAF10 HQI26:HQJ26 HQI8:HQJ10 HGM26:HGN26 HGM8:HGN10 GWQ26:GWR26 GWQ8:GWR10 GMU26:GMV26 GMU8:GMV10 GCY26:GCZ26 GCY8:GCZ10 FTC26:FTD26 FTC8:FTD10 FJG26:FJH26 FJG8:FJH10 EZK26:EZL26 EZK8:EZL10 EPO26:EPP26 EPO8:EPP10 EFS26:EFT26 EFS8:EFT10 DVW26:DVX26 DVW8:DVX10 DMA26:DMB26 DMA8:DMB10 DCE26:DCF26 DCE8:DCF10 CSI26:CSJ26 CSI8:CSJ10 CIM26:CIN26 CIM8:CIN10 BYQ26:BYR26 BYQ8:BYR10 BOU26:BOV26 BOU8:BOV10 BEY26:BEZ26 BEY8:BEZ10 AVC26:AVD26 AVC8:AVD10 ALG26:ALH26 ALG8:ALH10 ABK26:ABL26 ABK8:ABL10 RO26:RP26 RO8:RP10 HS26:HT26 HR106:HT109 RN106:RP109 ABJ106:ABL109 ALF106:ALH109 AVB106:AVD109 BEX106:BEZ109 BOT106:BOV109 BYP106:BYR109 CIL106:CIN109 CSH106:CSJ109 DCD106:DCF109 DLZ106:DMB109 DVV106:DVX109 EFR106:EFT109 EPN106:EPP109 EZJ106:EZL109 FJF106:FJH109 FTB106:FTD109 GCX106:GCZ109 GMT106:GMV109 GWP106:GWR109 HGL106:HGN109 HQH106:HQJ109 IAD106:IAF109 IJZ106:IKB109 ITV106:ITX109 JDR106:JDT109 JNN106:JNP109 JXJ106:JXL109 KHF106:KHH109 KRB106:KRD109 LAX106:LAZ109 LKT106:LKV109 LUP106:LUR109 MEL106:MEN109 MOH106:MOJ109 MYD106:MYF109 NHZ106:NIB109 NRV106:NRX109 OBR106:OBT109 OLN106:OLP109 OVJ106:OVL109 PFF106:PFH109 PPB106:PPD109 PYX106:PYZ109 QIT106:QIV109 QSP106:QSR109 RCL106:RCN109 RMH106:RMJ109 RWD106:RWF109 SFZ106:SGB109 SPV106:SPX109 SZR106:SZT109 TJN106:TJP109 TTJ106:TTL109 UDF106:UDH109 UNB106:UND109 UWX106:UWZ109 VGT106:VGV109 VQP106:VQR109 WAL106:WAN109 WKH106:WKJ109 WUD106:WUF109 HS81:HT89 C95:L96 WUD95:WUF102 C111:L111 WKH95:WKJ102 WAL95:WAN102 VQP95:VQR102 VGT95:VGV102 UWX95:UWZ102 UNB95:UND102 UDF95:UDH102 TTJ95:TTL102 TJN95:TJP102 SZR95:SZT102 SPV95:SPX102 SFZ95:SGB102 RWD95:RWF102 RMH95:RMJ102 RCL95:RCN102 QSP95:QSR102 QIT95:QIV102 PYX95:PYZ102 PPB95:PPD102 PFF95:PFH102 OVJ95:OVL102 OLN95:OLP102 OBR95:OBT102 NRV95:NRX102 NHZ95:NIB102 MYD95:MYF102 MOH95:MOJ102 MEL95:MEN102 LUP95:LUR102 LKT95:LKV102 LAX95:LAZ102 KRB95:KRD102 KHF95:KHH102 JXJ95:JXL102 JNN95:JNP102 JDR95:JDT102 ITV95:ITX102 IJZ95:IKB102 IAD95:IAF102 HQH95:HQJ102 HGL95:HGN102 GWP95:GWR102 GMT95:GMV102 GCX95:GCZ102 FTB95:FTD102 FJF95:FJH102 EZJ95:EZL102 EPN95:EPP102 EFR95:EFT102 DVV95:DVX102 DLZ95:DMB102 DCD95:DCF102 CSH95:CSJ102 CIL95:CIN102 BYP95:BYR102 BOT95:BOV102 BEX95:BEZ102 AVB95:AVD102 ALF95:ALH102 ABJ95:ABL102 RN95:RP102 HR95:HT102 WUE29:WUF34 WKI29:WKJ34 WAM29:WAN34 VQQ29:VQR34 VGU29:VGV34 UWY29:UWZ34 UNC29:UND34 UDG29:UDH34 TTK29:TTL34 TJO29:TJP34 SZS29:SZT34 SPW29:SPX34 SGA29:SGB34 RWE29:RWF34 RMI29:RMJ34 RCM29:RCN34 QSQ29:QSR34 QIU29:QIV34 PYY29:PYZ34 PPC29:PPD34 PFG29:PFH34 OVK29:OVL34 OLO29:OLP34 OBS29:OBT34 NRW29:NRX34 NIA29:NIB34 MYE29:MYF34 MOI29:MOJ34 MEM29:MEN34 LUQ29:LUR34 LKU29:LKV34 LAY29:LAZ34 KRC29:KRD34 KHG29:KHH34 JXK29:JXL34 JNO29:JNP34 JDS29:JDT34 ITW29:ITX34 IKA29:IKB34 IAE29:IAF34 HQI29:HQJ34 HGM29:HGN34 GWQ29:GWR34 GMU29:GMV34 GCY29:GCZ34 FTC29:FTD34 FJG29:FJH34 EZK29:EZL34 EPO29:EPP34 EFS29:EFT34 DVW29:DVX34 DMA29:DMB34 DCE29:DCF34 CSI29:CSJ34 CIM29:CIN34 BYQ29:BYR34 BOU29:BOV34 BEY29:BEZ34 AVC29:AVD34 ALG29:ALH34 ABK29:ABL34 RO29:RP34 HS29:HT34 WUE81:WUF89 WKI81:WKJ89 WAM81:WAN89 VQQ81:VQR89 VGU81:VGV89 UWY81:UWZ89 UNC81:UND89 UDG81:UDH89 TTK81:TTL89 TJO81:TJP89 SZS81:SZT89 SPW81:SPX89 SGA81:SGB89 RWE81:RWF89 RMI81:RMJ89 RCM81:RCN89 QSQ81:QSR89 QIU81:QIV89 PYY81:PYZ89 PPC81:PPD89 PFG81:PFH89 OVK81:OVL89 OLO81:OLP89 OBS81:OBT89 NRW81:NRX89 NIA81:NIB89 MYE81:MYF89 MOI81:MOJ89 MEM81:MEN89 LUQ81:LUR89 LKU81:LKV89 LAY81:LAZ89 KRC81:KRD89 KHG81:KHH89 JXK81:JXL89 JNO81:JNP89 JDS81:JDT89 ITW81:ITX89 IKA81:IKB89 IAE81:IAF89 HQI81:HQJ89 HGM81:HGN89 GWQ81:GWR89 GMU81:GMV89 GCY81:GCZ89 FTC81:FTD89 FJG81:FJH89 EZK81:EZL89 EPO81:EPP89 EFS81:EFT89 DVW81:DVX89 DMA81:DMB89 DCE81:DCF89 CSI81:CSJ89 CIM81:CIN89 BYQ81:BYR89 BOU81:BOV89 BEY81:BEZ89 AVC81:AVD89 ALG81:ALH89 ABK81:ABL89 RO81:RP89 C107:L109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Proiectii-fin -Inv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Lucia Brabete</cp:lastModifiedBy>
  <cp:lastPrinted>2017-04-11T14:16:09Z</cp:lastPrinted>
  <dcterms:created xsi:type="dcterms:W3CDTF">2015-08-05T10:46:20Z</dcterms:created>
  <dcterms:modified xsi:type="dcterms:W3CDTF">2017-04-11T14:16:19Z</dcterms:modified>
</cp:coreProperties>
</file>