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0376" windowHeight="12336" activeTab="3"/>
  </bookViews>
  <sheets>
    <sheet name="POCU" sheetId="39" r:id="rId1"/>
    <sheet name="POIM" sheetId="43" r:id="rId2"/>
    <sheet name="POC" sheetId="40" r:id="rId3"/>
    <sheet name="POAT" sheetId="44" r:id="rId4"/>
  </sheets>
  <externalReferences>
    <externalReference r:id="rId5"/>
  </externalReferences>
  <definedNames>
    <definedName name="_xlnm._FilterDatabase" localSheetId="2" hidden="1">POC!$A$6:$L$88</definedName>
    <definedName name="_xlnm._FilterDatabase" localSheetId="0" hidden="1">POCU!$A$6:$L$108</definedName>
    <definedName name="_xlnm._FilterDatabase" localSheetId="1" hidden="1">POIM!$A$6:$L$89</definedName>
    <definedName name="_xlnm.Print_Area" localSheetId="2">POC!$B$2:$M$28</definedName>
    <definedName name="_xlnm.Print_Area" localSheetId="0">POCU!$B$2:$M$48</definedName>
    <definedName name="_xlnm.Print_Area" localSheetId="1">POIM!$B$2:$M$29</definedName>
    <definedName name="_xlnm.Print_Titles" localSheetId="2">POC!$6:$7</definedName>
    <definedName name="_xlnm.Print_Titles" localSheetId="0">POCU!$6:$7</definedName>
    <definedName name="_xlnm.Print_Titles" localSheetId="1">POIM!$6:$7</definedName>
  </definedNames>
  <calcPr calcId="152511"/>
</workbook>
</file>

<file path=xl/calcChain.xml><?xml version="1.0" encoding="utf-8"?>
<calcChain xmlns="http://schemas.openxmlformats.org/spreadsheetml/2006/main">
  <c r="H9" i="43" l="1"/>
  <c r="H10" i="43" l="1"/>
  <c r="G10" i="43"/>
  <c r="H13" i="39" l="1"/>
  <c r="H14" i="39"/>
  <c r="G18" i="39"/>
  <c r="H18" i="39" s="1"/>
  <c r="H21" i="39"/>
  <c r="G11" i="39"/>
  <c r="H11" i="39" s="1"/>
  <c r="H29" i="39" l="1"/>
  <c r="G29" i="39"/>
</calcChain>
</file>

<file path=xl/sharedStrings.xml><?xml version="1.0" encoding="utf-8"?>
<sst xmlns="http://schemas.openxmlformats.org/spreadsheetml/2006/main" count="290" uniqueCount="131">
  <si>
    <t>Observatii</t>
  </si>
  <si>
    <t>Axa prioritară</t>
  </si>
  <si>
    <t>CALENDAR</t>
  </si>
  <si>
    <t>Nr.crt.</t>
  </si>
  <si>
    <t>PROGRAMUL OPERATIONAL</t>
  </si>
  <si>
    <t>Prioritate de investiții</t>
  </si>
  <si>
    <t>Data estimata pentru publicare Ghid in consultare publica</t>
  </si>
  <si>
    <t xml:space="preserve">Data estimata a se lansa apel proiecte </t>
  </si>
  <si>
    <t>Apel competitiv/ necompetitiv</t>
  </si>
  <si>
    <t>Total eligibil (UE+BS)</t>
  </si>
  <si>
    <t>din care UE</t>
  </si>
  <si>
    <t>Obiectiv specific/Operaţiune/ Titlu ghid</t>
  </si>
  <si>
    <t>TOTAL</t>
  </si>
  <si>
    <t>Data estimata a  închiderii apelului</t>
  </si>
  <si>
    <t xml:space="preserve">Valoare apel de proiecte (euro) </t>
  </si>
  <si>
    <t>Apeluri care se estimează a fi lansate până la 31 decembrie 2020</t>
  </si>
  <si>
    <t>AP 1</t>
  </si>
  <si>
    <t>8.ii</t>
  </si>
  <si>
    <t>1.1&amp;1.2 VIITOR PENTRU TINERII NEETs I</t>
  </si>
  <si>
    <t>AP 2</t>
  </si>
  <si>
    <t>2.1&amp;2.2 VIITOR PENTRU TINERII NEETs II</t>
  </si>
  <si>
    <t>competitiv</t>
  </si>
  <si>
    <t>AP 3</t>
  </si>
  <si>
    <t>8.i</t>
  </si>
  <si>
    <t xml:space="preserve">3.1 - 3.4 Îmbunătățirea nivelului de competențe profesionale și creșterea gradului de ocupare a șomerilor și persoanelor inactive din ZONELE MINIERE în corelare cu nevoile pieței muncii </t>
  </si>
  <si>
    <t>8.v</t>
  </si>
  <si>
    <t>3.9. Măsuri de outplacement – adaptarea lucrătorilor disponibilizați/concediați la schimbare</t>
  </si>
  <si>
    <t>10.iii</t>
  </si>
  <si>
    <t>3.12 Competențe digitale pentru angajați - IMM</t>
  </si>
  <si>
    <t>3.12 Competențe digitale pentru angajați - intreprinderi mari</t>
  </si>
  <si>
    <t>AP 4</t>
  </si>
  <si>
    <t>9.ii</t>
  </si>
  <si>
    <t>4.9 Programe regionale de îngrijire a gravidei şi copilului - etapa II</t>
  </si>
  <si>
    <t>AP 5</t>
  </si>
  <si>
    <t>9.vi</t>
  </si>
  <si>
    <t xml:space="preserve">5.2  Implementarea Strategiilor de Dezvoltare Locală  în zona rurală și orașe cu populație de până  la 20.000 locuitori </t>
  </si>
  <si>
    <t>AP 6</t>
  </si>
  <si>
    <t>10.i</t>
  </si>
  <si>
    <t>6.2&amp;6.3 Program pilot de stimulare a participării la educație a copiilor cu părinți plecați la muncă în străinătate</t>
  </si>
  <si>
    <t xml:space="preserve">6.2&amp;6.3 Pachet integrat prevenire abandon scolar - program pilot </t>
  </si>
  <si>
    <t xml:space="preserve">6.3 PROGRAMUL NAŢIONAL  DE SPRIJIN PENTRU DIMINUAREA PĂRĂSIRII TIMPURII A ȘCOLII </t>
  </si>
  <si>
    <t>10.ii</t>
  </si>
  <si>
    <t>6.7 &amp; 6.9 &amp; 6.10 MĂSURI  INTEGRATE PENTRU CRESTEREA PARTICIPARII STUDENȚILOR DIN CATEGORII VULNERABILE
LA PROGRAME ANTREPRENORIALE - relansare</t>
  </si>
  <si>
    <t>9.iv</t>
  </si>
  <si>
    <t>4.10 Consolidarea retelei de asistenta medicala comunitara</t>
  </si>
  <si>
    <t>6.7 &amp; 6.9 &amp; 6.10 MĂSURI DE OPTIMIZARE A OFERTELOR DE STUDII 
DIN ÎNVĂȚĂMÂNTUL SUPERIOR ÎN SPRIJINUL ANGAJABILITĂȚII - relansare</t>
  </si>
  <si>
    <t>10.iv</t>
  </si>
  <si>
    <t>6.16DEZVOLTAREA DE STANDARDE OCUPAȚIONALE</t>
  </si>
  <si>
    <t>6.13Sprijin pentru doctoranzi și cercetători post-doctorat - relansare</t>
  </si>
  <si>
    <t>noncompetitiv</t>
  </si>
  <si>
    <t>6.11&amp;6.14&amp;6.15&amp;6.16DEZVOLTAREA SISTEMICĂ A ÎNVĂŢĂMÂNTULUI PROFESIONAL ŞI TEHNIC ÎN CONCORDANŢĂ CU NEVOILE DE DEZVOLTARE SOCIO-ECONOMICĂ LA NIVEL NAŢIONAL, REGIONAL ŞI LOCAL</t>
  </si>
  <si>
    <t>6.8 Implementarea sistemului multinivelar de calificări în instituții de învățământ superior</t>
  </si>
  <si>
    <t>Februarie</t>
  </si>
  <si>
    <t>aprilie</t>
  </si>
  <si>
    <t>Aprilie</t>
  </si>
  <si>
    <t>iulie</t>
  </si>
  <si>
    <t>martie</t>
  </si>
  <si>
    <t>Martie</t>
  </si>
  <si>
    <t>Mai</t>
  </si>
  <si>
    <t>August</t>
  </si>
  <si>
    <t>ianuarie</t>
  </si>
  <si>
    <t>iunie</t>
  </si>
  <si>
    <t xml:space="preserve">competitiv </t>
  </si>
  <si>
    <t>februarie</t>
  </si>
  <si>
    <t xml:space="preserve">aprilie </t>
  </si>
  <si>
    <t xml:space="preserve">februarie </t>
  </si>
  <si>
    <t xml:space="preserve">August </t>
  </si>
  <si>
    <t xml:space="preserve">Septembrie </t>
  </si>
  <si>
    <t xml:space="preserve">Octombrie </t>
  </si>
  <si>
    <t>mai</t>
  </si>
  <si>
    <t xml:space="preserve">iunie </t>
  </si>
  <si>
    <t>Va fi al doilea Apel dedicat acestui tip de proiecte, primul fiind lansat în anul 2016.</t>
  </si>
  <si>
    <t>Competitiv</t>
  </si>
  <si>
    <t>90 de zile de la data deschiderii (aprilie 2020)</t>
  </si>
  <si>
    <t>ianuarie 2020</t>
  </si>
  <si>
    <t>ghidul a fost în consultare public în perioada 14.08.2019 - 21.09.2019</t>
  </si>
  <si>
    <t>26.947.152 euro/ 128.039.392,73 lei</t>
  </si>
  <si>
    <t>31.702.352 euro/ 150.633.725,53 lei</t>
  </si>
  <si>
    <t xml:space="preserve">Obiectiv Specific: OS 1.1. Creșterea capacității științifice în domeniile de specializare inteligentă și sănătate - Acțiunea: 1.1.1 Mari infrastructuri de CD / Tip de proiect: Proiecte pentru clustere de inovare </t>
  </si>
  <si>
    <t>PI 1a: Consolidarea cercetării și inovării (C&amp;I), a infrastructurii și a capacităților de dezvoltare a excelenței în domeniul C&amp;I, precum și promovarea centrelor de competență, în special a celor de interes european</t>
  </si>
  <si>
    <t>AP 1 Cercetare, dezvoltare tehnologică și inovare (CDI) în sprijinul competitivității economice și dezvoltării afacerilor</t>
  </si>
  <si>
    <t xml:space="preserve">Beneficiari eligibili în cadrul acestei competiții sunt clusterele de inovare, prin organizaía care administrează clusterul.           
Vor fi sprijinite:                         • Investiții pentru dezvoltarea de noi facilități CD comune în clusterele de inovare și/sau modernizarea facilităților CD comune existente (departamente/centre/laboratoare de cercetare-dezvoltare comune, care aparțin clusterului, deși pot fi localizate fizic în cadrul unui sau unor partener/i din cadrul clusterului);
• Activități de inovare în clustere (obținerea, validarea și protejarea brevetelor și altor active necorporale care aparțin clusterului, detașarea de personal cu înaltă calificare în organizația clusterului de la o organizație de cercetare sau de la o întreprindere mare);
• Achiziția de servicii de consultanță în domeniul inovării și achiziția de servicii de sprijinire a inovării;
• Activități de exploatare pentru sprijinirea funcționării clusterelor (animarea și promovarea clusterului, operarea instalațiilor clusterului sau gestionarea activelor de cercetare ale clusterului), organizarea de programe de formare, ateliere, conferințe.
</t>
  </si>
  <si>
    <t>PO Competitivitate</t>
  </si>
  <si>
    <t xml:space="preserve">
PROGRAMUL OPERATIONAL CAPITAL UMAN </t>
  </si>
  <si>
    <r>
      <rPr>
        <b/>
        <sz val="11"/>
        <rFont val="Trebuchet MS"/>
        <family val="2"/>
        <charset val="238"/>
      </rPr>
      <t>Beneficiari</t>
    </r>
    <r>
      <rPr>
        <sz val="11"/>
        <rFont val="Trebuchet MS"/>
        <family val="2"/>
        <charset val="238"/>
      </rPr>
      <t xml:space="preserve"> • Furnizori autorizați de formare profesională a adulților- persoane juridice autorizate în conformitate cu prevederile OG nr.129/31.08.2000 privind formarea profesionala a adultilor, republicata, cu modificările și completările ulterioare
• Furnizori acreditați de servicii specializate pentru stimularea ocupării- persoane juridice autorizate în conformitate cu prevederile HG nr.277/2002 privind aprobarea Criteriilor de acreditare a furnizorilor de servicii specializate pentru stimularea ocupării forţei de muncă, republicată, cu modificările și completările ulterioare
• Centre autorizate de evaluare și certificare a competențelor profesionale obținute pe alte căi decât cele formale;
• Organizatii sindicale - persoane juridice de drept privat, constituite în conformitate cu Legea dialogului social nr.62/10.05.2011, republicată, cu modificările și completările ulterioare
• Organizatii patronale- persoane juridice de drept privat fără scop patrimonial, constituite în conformitate cu Legea dialogului social nr.62/10.05.2011, republicată, cu modificările și completările ulterioare;
• ONG-uri;
• Întreprinderi sociale de inserție;
• Organizații de tineret, legal constituite;
• Angajatori, constituiți conform Legii nr.31/1990, republicată, cu modificările și completările ulterioare.
• Camere de Comerț și Industrie, persoane juridice de utilitate publică, fără scop patrimonial, organizate în temeiul dispozițiilor din Legea nr.335/06.12.2007 privind Camerele de Comerț din România, cu modificările şi completările ulterioare 
</t>
    </r>
    <r>
      <rPr>
        <b/>
        <sz val="11"/>
        <rFont val="Trebuchet MS"/>
        <family val="2"/>
        <charset val="238"/>
      </rPr>
      <t xml:space="preserve">Activitati eligibile. </t>
    </r>
    <r>
      <rPr>
        <sz val="11"/>
        <rFont val="Trebuchet MS"/>
        <family val="2"/>
        <charset val="238"/>
      </rPr>
      <t>Organizarea și derularea de programe de formare profesională a adulților (cursuri de inițiere, calificare, recalificare, perfecționare sau specializare), în conformitate cu prevederile OG nr.129/2000 privind ormarea profesionala a adultilor, republicată, cu modificările și completările ulterioare - adresată tinerilor NEETs din grupul țintă al proiectului 
2 Evaluarea și certificarea competențelor profesionale obținute pe alte căi decât cele formale, respectiv  non-formale și/sau informale 
3 Furnizarea de servicii specializate pentru stimularea ocupării
4 Activități de acompaniament, adresate exclusiv tinerilor NEETs cu nivelurile de ocupabilitate C și D, respectiv ”greu ocupabil” și ”foarte greu ocupabil”, în vederea menținerii acestora în câmpul muncii</t>
    </r>
    <r>
      <rPr>
        <b/>
        <sz val="11"/>
        <rFont val="Trebuchet MS"/>
        <family val="2"/>
        <charset val="238"/>
      </rPr>
      <t xml:space="preserve">
</t>
    </r>
  </si>
  <si>
    <r>
      <rPr>
        <b/>
        <sz val="11"/>
        <rFont val="Trebuchet MS"/>
        <family val="2"/>
        <charset val="238"/>
      </rPr>
      <t>Beneficiari</t>
    </r>
    <r>
      <rPr>
        <sz val="11"/>
        <rFont val="Trebuchet MS"/>
        <family val="2"/>
        <charset val="238"/>
      </rPr>
      <t xml:space="preserve"> 
• Furnizori autorizați de formare profesională a adulților - persoane juridice autorizate în conformitate cu prevederile OG nr.129/31.08.2000 privind formarea profesionala a adultilor, republicata, cu modificările și completările ulterioare
• Furnizori acreditați de servicii specializate pentru stimularea ocupării - persoane juridice autorizate în conformitate cu prevederile HG nr.277/2002 privind aprobarea Criteriilor de acreditare a furnizorilor de servicii specializate pentru stimularea ocupării forţei de muncă, republicată, cu modificările și completările ulterioare
• Centre autorizate de evaluare și certificare a competențelor profesionale obținute pe alte căi decât cele formale;
• Organizatii sindicale - persoane juridice de drept privat, constituite în conformitate cu Legea dialogului social nr.62/10.05.2011, republicată, cu modificările și completările ulterioare
• Organizatii patronale - persoane juridice de drept privat fără scop patrimonial, constituite în conformitate cu Legea dialogului social nr.62/10.05.2011, republicată, cu modificările și completările ulterioare;
• ONG-uri;
• Întreprinderi sociale de inserție;
• Organizații de tineret, legal constituite;
• Angajatori, constituiți conform Legii nr.31/1990, republicată, cu modificările și completările ulterioare.
• Camere de Comerț și Industrie, persoane juridice de utilitate publică, fără scop patrimonial, organizate în temeiul dispozițiilor din Legea nr.335/06.12.2007 privind Camerele de Comerț din România, cu modificările şi completările ulterioare
</t>
    </r>
    <r>
      <rPr>
        <b/>
        <sz val="11"/>
        <rFont val="Trebuchet MS"/>
        <family val="2"/>
        <charset val="238"/>
      </rPr>
      <t>Activitati eligibile</t>
    </r>
    <r>
      <rPr>
        <sz val="11"/>
        <rFont val="Trebuchet MS"/>
        <family val="2"/>
        <charset val="238"/>
      </rPr>
      <t xml:space="preserve">
 Organizarea și derularea de programe de formare profesională a adulților (cursuri de inițiere, calificare, recalificare, perfecționare sau specializare), în conformitate cu prevederile OG nr.129/2000 privind ormarea profesionala a adultilor, republicată, cu modificările și completările ulterioare - adresată tinerilor NEETs din grupul țintă al proiectului 
2 Evaluarea și certificarea competențelor profesionale obținute pe alte căi decât cele formale, respectiv  non-formale și/sau informale 
3 Furnizarea de servicii specializate pentru stimularea ocupării
4 Activități de acompaniament, adresate exclusiv tinerilor NEETs cu nivelurile de ocupabilitate C și D, respectiv ”greu ocupabil” și ”foarte greu ocupabil”, în vederea menținerii acestora în câmpul muncii
</t>
    </r>
  </si>
  <si>
    <r>
      <rPr>
        <b/>
        <sz val="11"/>
        <rFont val="Trebuchet MS"/>
        <family val="2"/>
        <charset val="238"/>
      </rPr>
      <t>Beneficiari</t>
    </r>
    <r>
      <rPr>
        <sz val="11"/>
        <rFont val="Trebuchet MS"/>
        <family val="2"/>
        <charset val="238"/>
      </rPr>
      <t xml:space="preserve">
o Furnizori acreditați de servicii specializate pentru stimularea ocupării forței de muncă - acreditați în conformitate cu prevederile Hotărârii Guvernului nr. 277/21.03.2002 privind aprobarea Criteriilor de acreditare a furnizorilor de servicii specializate pentru stimularea ocupării forței de muncă, cu modificările și completările ulterioare
o Furnizori autorizați de formare profesională – autorizați în conformitate cu prevederile Ordonantei Guvernului nr.129/31.08.2000 privind formarea profesionala a adulților, republicată, cu modificările și completările ulterioare
o Centre autorizate de evaluare și certificare a competențelor profesionale obținute pe alte căi decât cele formale, acreditate conform Ordinului ministrului educaţiei şi cercetării şi al ministrului muncii, solidarităţii sociale şi familiei nr. 4.543/468/2004, pentru aprobarea Procedurii de evaluare şi certificare a competenţelor profesionale obţinute pe alte căi decât cele formale, cu modificările şi completările ulterioare
o Asociații și fundații – persoane juridice de drept privat constituite conform Ordonanței Guvernului nr.26/30.01.2000 cu privire la asociații și fundații, cu modificările și completările ulterioare
o Organizații sindicale (sindicate, federații sindicale, confederații sindicale sau uniuni sindicale teritoriale) - persoane juridice de drept privat, constituite în conformitate cu Legea dialogului social nr.62/10.05.2011, republicată, cu modificările și completările ulterioare
o Organizații patronale (patronate, federații patronale, confederații patronale sau uniuni patronale teritoriale) - persoane juridice de drept privat fără scop patrimonial, constituite în conformitate cu Legea dialogului social nr.62/10.05.2011, republicată, cu modificările și completările ulterioare
o Camere de Comerţ şi Industrie – persoane juridice de utilitate publică, organizații autonome, neguvernamentale, fără scop patrimonial, organizate în temeiul dispoziţiilor din Legea camerelor de comerţ din România nr.335/06.12.2007, cu modificările şi completările ulterioare
o Universități
o Parteneriate ale solicitanților menționați mai sus
</t>
    </r>
    <r>
      <rPr>
        <b/>
        <sz val="11"/>
        <rFont val="Trebuchet MS"/>
        <family val="2"/>
        <charset val="238"/>
      </rPr>
      <t xml:space="preserve">Activitati eligibile </t>
    </r>
    <r>
      <rPr>
        <sz val="11"/>
        <rFont val="Trebuchet MS"/>
        <family val="2"/>
        <charset val="238"/>
      </rPr>
      <t xml:space="preserve">
 Furnizarea de servicii specializate pentru stimularea ocupării, în conformitate cu prevederile Legii nr.76/2002 privind sistemul asigurărilor pentru șomaj și stimularea ocupării forței de muncă, cu modificările și completările ulterioare, respectiv:
 Servicii de informare și consiliere profesională
 Servicii de mediere a muncii, organizate și desfășurate în conformitate cu prevederile Legii nr.76/2002 privind sistemul asigurărilor pentru șomaj și stimularea ocupării forței de muncă, cu modificările și completările ulterioare
o Organizarea și derularea de programe de formare profesională a adulților în conformitate cu prevederile Ordonanței Guvernului nr. 129/2000 privind formarea profesională a adulților, republicată, cu modificările și completările ulterioare
o Evaluarea și certificarea competențelor profesionale obținute pe alte căi decât cele formale
o Activități de acompaniere, adresate exclusiv persoanelor cu nivelurile de ocupabilitate  C și D, respectiv ”greu ocupabil” și ”foarte greu ocupabil” (conform Procedurii de lucru aprobată prin Ordinul Președintelui ANOFM ), în vederea sprijinirii acestora pentru participarea la activitățile proiectului:
 servicii de asistență (creșă, afterschool, acompaniere) pentru persoanele aflate în îngrijirea persoanei din grupul tinta, pe durata prezenței acestuia la locul de muncă
</t>
    </r>
  </si>
  <si>
    <r>
      <t xml:space="preserve">Beneficiari
• Angajatori - societăți constituite conform Legii nr.31/16.11.1990 privind societățile, republicată, cu modificările și completările ulterioare;
• Organizații sindicale (sindicate, federații sindicale, confederații sindicale sau uniuni sindicale teritoriale) - persoane juridice de drept privat, constituite în conformitate cu Legea dialogului social nr.62/10.05.2011, republicată, cu modificările și completările ulterioare;
• Organizații patronale (patronate, federații patronale, confederații patronale sau uniuni patronale teritoriale) - persoane juridice de drept privat fără scop patrimonial, constituite în conformitate cu Legea dialogului social nr.62/10.05.2011, republicată, cu modificările și completările ulterioare;
• Furnizori de servicii specializate pentru stimularea ocupării forței de muncă - acreditați în conformitate cu prevederile HG nr.277/21.03.2002, cu modificările și completările ulterioare;
• Furnizori de formare profesională – autorizați în conformitate cu prevederile OG nr.129/31.08.2000, republicată, cu modificările și completările ulterioare;
• Asociații și fundații – entități juridice constituite conform OG nr.26/30.01.2000, cu modificările și completările ulterioare;
• Camerele de Comerț și Industrie – persoane juridice de utilitate publică, fără scop patrimonial, organizate în temeiul dispoziţiilor din Legea nr.335/06.12.2007 privind Camerele de Comerţ din România, cu modificările şi completările ulterioare
</t>
    </r>
    <r>
      <rPr>
        <b/>
        <sz val="11"/>
        <rFont val="Trebuchet MS"/>
        <family val="2"/>
        <charset val="238"/>
      </rPr>
      <t xml:space="preserve">Activitati eligibile </t>
    </r>
    <r>
      <rPr>
        <sz val="11"/>
        <rFont val="Trebuchet MS"/>
        <family val="2"/>
        <charset val="238"/>
      </rPr>
      <t xml:space="preserve">
Servicii de informare și consiliere profesională
Servicii de medierea muncii</t>
    </r>
  </si>
  <si>
    <r>
      <rPr>
        <b/>
        <sz val="11"/>
        <rFont val="Trebuchet MS"/>
        <family val="2"/>
        <charset val="238"/>
      </rPr>
      <t xml:space="preserve">Beneficiari </t>
    </r>
    <r>
      <rPr>
        <sz val="11"/>
        <rFont val="Trebuchet MS"/>
        <family val="2"/>
        <charset val="238"/>
      </rPr>
      <t xml:space="preserve">
o Întreprinderi mari. Solicitanții eligibili pot avea sediul social în orice regiune de dezvoltare din România (inclusiv în regiunea de dezvoltare București-Ilfov), cu condiția ca proiectele depuse în cadrul prezentului apel să se implementeze pe teritoriul cel puțin uneia dintre următoarele regiuni mai puțin dezvoltate: Nord-Est, Nord-Vest, Vest, Sud-Vest Oltenia, Centru, Sud-Est sau Sud Muntenia. În regiunea/regiunile unde se implementează proiectul, solicitanții eligibili trebuie să aibă cel puțin una dintre următoarele forme legale prevăzute de Legea nr.31/1990 privind societățile, cu modificările și completările ulterioare: sediu social / punct de lucru / agenție / sucursală sau filială.
</t>
    </r>
    <r>
      <rPr>
        <b/>
        <sz val="11"/>
        <rFont val="Trebuchet MS"/>
        <family val="2"/>
        <charset val="238"/>
      </rPr>
      <t>Activitati eligibile</t>
    </r>
    <r>
      <rPr>
        <sz val="11"/>
        <rFont val="Trebuchet MS"/>
        <family val="2"/>
        <charset val="238"/>
      </rPr>
      <t xml:space="preserve">
o Furnizarea de programe de formare profesională  exclusiv în domeniul alfabetizarii digitale și TIC, pentru angajații din sectoarele economice/ domeniile identificate conform SNC şi SNCDI. Se vor finanța cursuri de calificare de nivel 2-4 conform Cadrului Național al Calificărilor, cursuri de scurtă durată, de specializare și perfecționare, cursuri care vizează un singur element de competență sau cursuri finalizate cu certificate recunoscute la nivel de angajator. 
o Evaluare/ validare și certificare pentru recunoaşterea competențelor aferente cerințelor locurilor de muncă din sectoarele economice cu potențial competitiv identificate conform SNC, exclusiv în domeniul alfabetizarii digitale și TIC.
</t>
    </r>
  </si>
  <si>
    <r>
      <rPr>
        <b/>
        <sz val="11"/>
        <rFont val="Trebuchet MS"/>
        <family val="2"/>
        <charset val="238"/>
      </rPr>
      <t xml:space="preserve">Beneficiari </t>
    </r>
    <r>
      <rPr>
        <sz val="11"/>
        <rFont val="Trebuchet MS"/>
        <family val="2"/>
        <charset val="238"/>
      </rPr>
      <t xml:space="preserve">
o Organizații patronale (patronate, federații patronale, confederații patronale sau uniuni patronale teritoriale) - persoane juridice de drept privat fără scop patrimonial, constituite în conformitate cu Legea dialogului social nr.62/10.05.2011, republicată, cu modificările și completările ulterioare;
o Asociații de întreprinderi, persoane juridice constituite in conformitate cu Ordonanța nr. 26 din 2000 cu privire la asociații si fundații
o Camerele de Comerț și Industrie – persoane juridice de utilitate publică, fără scop patrimonial, organizate în temeiul dispozițiilor din Legea nr.335/06.12.2007 privind Camerele de Comerț din România, cu modificările şi completările ulterioare
</t>
    </r>
    <r>
      <rPr>
        <b/>
        <sz val="11"/>
        <rFont val="Trebuchet MS"/>
        <family val="2"/>
        <charset val="238"/>
      </rPr>
      <t>Activitati eligibile</t>
    </r>
    <r>
      <rPr>
        <sz val="11"/>
        <rFont val="Trebuchet MS"/>
        <family val="2"/>
        <charset val="238"/>
      </rPr>
      <t xml:space="preserve">
o Furnizarea de programe de formare profesională  exclusiv în domeniul alfabetizarii digitale și TIC, pentru angajații din sectoarele economice/ domeniile identificate conform SNC şi SNCDI. Se vor finanța cursuri de calificare de nivel 2-4 conform Cadrului Național al Calificărilor, cursuri de scurtă durată, de specializare și perfecționare, cursuri care vizează un singur element de competență sau cursuri finalizate cu certificate recunoscute la nivel de angajator. 
o Evaluare/ validare și certificare pentru recunoaşterea competențelor aferente cerințelor locurilor de muncă din sectoarele economice cu potențial competitiv identificate conform SNC, exclusiv în domeniul alfabetizarii digitale și TIC.
o Sprijin acordat întreprinderilor pentru organizarea de programe de învățare la locul de muncă 
</t>
    </r>
  </si>
  <si>
    <r>
      <rPr>
        <b/>
        <sz val="11"/>
        <rFont val="Trebuchet MS"/>
        <family val="2"/>
        <charset val="238"/>
      </rPr>
      <t xml:space="preserve">Beneficiari </t>
    </r>
    <r>
      <rPr>
        <sz val="11"/>
        <rFont val="Trebuchet MS"/>
        <family val="2"/>
        <charset val="238"/>
      </rPr>
      <t xml:space="preserve">
• Ministerul Sănătății/autorități publice/Universități publice de Medicină și Farmacie/Ordinul Asistenților Medicali Generaliști, Moașelor și Asistenților Medicali (inclusiv cei din autorităţile de sănătate publică, institutele şi instituţiile medicale) singure sau în parteneriat cu actori relevanți (alte autorități publice centrale și locale, universităţi, ONG-uri etc.)
</t>
    </r>
    <r>
      <rPr>
        <b/>
        <sz val="11"/>
        <rFont val="Trebuchet MS"/>
        <family val="2"/>
        <charset val="238"/>
      </rPr>
      <t xml:space="preserve">Activitati eligibile </t>
    </r>
    <r>
      <rPr>
        <sz val="11"/>
        <rFont val="Trebuchet MS"/>
        <family val="2"/>
        <charset val="238"/>
      </rPr>
      <t xml:space="preserve">
Sprijin  pentru  consolidarea reţelei de asistenţă medicală comunitară (asistenţi medicali comunitari, mediatori sanitari) prin asigurarea resurselor adecvate pentru furnizarea de servicii medicale comunitare adaptate nevoilor populaţiei, inclusiv prin furnizarea de programe de formare adaptate nevoilor acestora</t>
    </r>
  </si>
  <si>
    <r>
      <rPr>
        <b/>
        <sz val="11"/>
        <rFont val="Trebuchet MS"/>
        <family val="2"/>
        <charset val="238"/>
      </rPr>
      <t xml:space="preserve">Beneficiari </t>
    </r>
    <r>
      <rPr>
        <sz val="11"/>
        <rFont val="Trebuchet MS"/>
        <family val="2"/>
        <charset val="238"/>
      </rPr>
      <t xml:space="preserve">
Institut sau instituţie medicală – spitalele publice cu servicii de obstetrică-ginecologie de nivelul III  care au competență la nivelul regiunii de dezvoltare vizate de proiect 
</t>
    </r>
    <r>
      <rPr>
        <b/>
        <sz val="11"/>
        <rFont val="Trebuchet MS"/>
        <family val="2"/>
        <charset val="238"/>
      </rPr>
      <t>Activitati eligibile</t>
    </r>
    <r>
      <rPr>
        <sz val="11"/>
        <rFont val="Trebuchet MS"/>
        <family val="2"/>
        <charset val="238"/>
      </rPr>
      <t xml:space="preserve">
Furnizarea programelor şi serviciilor de sănătate esenţiale de prevenție, depistare precoce, diagnostic și tratament precoce prenatal
Activități de informare, educare, conştientizare a grupului țintă al serviciilor de îngrijire a gravidei și copilului
</t>
    </r>
  </si>
  <si>
    <r>
      <rPr>
        <b/>
        <sz val="11"/>
        <rFont val="Trebuchet MS"/>
        <family val="2"/>
        <charset val="238"/>
      </rPr>
      <t xml:space="preserve">Beneficiari 
</t>
    </r>
    <r>
      <rPr>
        <sz val="11"/>
        <rFont val="Trebuchet MS"/>
        <family val="2"/>
        <charset val="238"/>
      </rPr>
      <t xml:space="preserve">• Autoritățile locale cu responsabilități în domeniu, în parteneriat cu actorii sociali relevanți/Furnizori de servicii sociale în condițiile legii 
• ONG/actori sociali relevanți în parteneriat cu autorități locale cu responsabilități în domeniu
• Entități relevante pentru implementarea proiectelor aferente SDL selectate
• Administratorul/ administratorii schemei/ schemelor de tip grant global în situația în care se optează pentru acest mecanism de implementare.
</t>
    </r>
    <r>
      <rPr>
        <b/>
        <sz val="11"/>
        <rFont val="Trebuchet MS"/>
        <family val="2"/>
        <charset val="238"/>
      </rPr>
      <t xml:space="preserve">Activitati eligibile </t>
    </r>
    <r>
      <rPr>
        <sz val="11"/>
        <rFont val="Trebuchet MS"/>
        <family val="2"/>
        <charset val="238"/>
      </rPr>
      <t xml:space="preserve">
Sprijin pentru creșterea accesului și participării la educație: educația timpurie (de nivel ante-preșcolar și preșcolar), învățământ primar și secundar, inclusiv a doua șansă şi reducerea părăsirii timpurii a școlii) prin acordarea unor pachete integrate  
Sprijin pentru accesul și/sau menținerea pe piața muncii</t>
    </r>
  </si>
  <si>
    <r>
      <rPr>
        <b/>
        <sz val="11"/>
        <rFont val="Trebuchet MS"/>
        <family val="2"/>
        <charset val="238"/>
      </rPr>
      <t xml:space="preserve">Beneficiari </t>
    </r>
    <r>
      <rPr>
        <sz val="11"/>
        <rFont val="Trebuchet MS"/>
        <family val="2"/>
        <charset val="238"/>
      </rPr>
      <t xml:space="preserve">
• Instituții de învățământ (ISCED 0 - 2) acreditate, publice și private, din rețeaua școlară națională
• Furnizori de servicii de orientare, consiliere, mediere școlară și servicii alternative, publici și privați
• Parteneri sociali din învățământul preuniversitar (ex. organizații sindicale)
•  Instituții de cult si asociații religioase
•  Instituții/agenții guvernamentale cu atribuții în domeniul incluziunii sociale
• APL cu atribuții în domeniul educației de nivel preuniversitar
• ONG
</t>
    </r>
    <r>
      <rPr>
        <b/>
        <sz val="11"/>
        <rFont val="Trebuchet MS"/>
        <family val="2"/>
        <charset val="238"/>
      </rPr>
      <t xml:space="preserve">Activitati eligibile </t>
    </r>
    <r>
      <rPr>
        <sz val="11"/>
        <rFont val="Trebuchet MS"/>
        <family val="2"/>
        <charset val="238"/>
      </rPr>
      <t xml:space="preserve">
Pachet integrat de servicii destinat preșcolarilor și elevilor din ciclul primar și gimnazial în vederea stimulării participării la educație și prevenire a fenomenului de părăsire timpurie a scolii 
 Sprijin material pentru stimularea participării la educație și la activitățile de consiliere a copiilor  
Asigurarea de servicii de educație parentală și de consiliere socială 
 Dezvoltarea de parteneriate între școli, autorități locale, instituții locale, ONG-uri și comunitate
 Campanie de informare și conștientizare a părinților, persoanelor în grija cărora rămân copiii, specialiștilor, copiilor și publicului larg în ceea ce privește obligațiile legale care le revin părinților la plecarea din țară
</t>
    </r>
  </si>
  <si>
    <r>
      <rPr>
        <b/>
        <sz val="11"/>
        <rFont val="Trebuchet MS"/>
        <family val="2"/>
        <charset val="238"/>
      </rPr>
      <t xml:space="preserve">Beneficiari </t>
    </r>
    <r>
      <rPr>
        <sz val="11"/>
        <rFont val="Trebuchet MS"/>
        <family val="2"/>
        <charset val="238"/>
      </rPr>
      <t xml:space="preserve">
Instituții de învățământ (ISCED 0 - 2) acreditate, publice și private, din rețeaua școlară națională
• Furnizori de servicii de orientare, consiliere, mediere școlară și servicii alternative, publici și privați
• Parteneri sociali din învățământul preuniversitar (ex. organizații sindicale)
•  Instituții de cult si asociații religioase
•  Instituții/agenții guvernamentale cu atribuții în domeniul incluziunii sociale
• APL cu atribuții în domeniul educației de nivel preuniversitar
• ONG
</t>
    </r>
    <r>
      <rPr>
        <b/>
        <sz val="11"/>
        <rFont val="Trebuchet MS"/>
        <family val="2"/>
        <charset val="238"/>
      </rPr>
      <t xml:space="preserve">Activitati eligibile </t>
    </r>
    <r>
      <rPr>
        <sz val="11"/>
        <rFont val="Trebuchet MS"/>
        <family val="2"/>
        <charset val="238"/>
      </rPr>
      <t xml:space="preserve">
 Pachet integrat de servicii destinat preșcolarilor și elevilor din ciclul primar și gimnazial în vederea stimulării participării la educație și prevenire a fenomenului de părăsire timpurie a scolii 
 Sprijin material pentru stimularea participării la educație și la activitățile de consiliere a copiilor  
 Asigurarea de servicii de educație parentală și de consiliere socială 
Dezvoltareade parteneriate între școli, autorități locale, instituții locale, ONG-uri și comunitate
 Campanie de informare și conștientizare a părinților, persoanelor în grija cărora rămân copiii, specialiștilor, copiilor și publicului larg în ceea ce privește obligațiile legale care le revin părinților la plecarea din țară
</t>
    </r>
  </si>
  <si>
    <r>
      <rPr>
        <b/>
        <sz val="11"/>
        <rFont val="Trebuchet MS"/>
        <family val="2"/>
        <charset val="238"/>
      </rPr>
      <t>Beneficiar•</t>
    </r>
    <r>
      <rPr>
        <sz val="11"/>
        <rFont val="Trebuchet MS"/>
        <family val="2"/>
        <charset val="238"/>
      </rPr>
      <t xml:space="preserve"> Ministerul Educației Naționale 
</t>
    </r>
    <r>
      <rPr>
        <b/>
        <sz val="11"/>
        <rFont val="Trebuchet MS"/>
        <family val="2"/>
        <charset val="238"/>
      </rPr>
      <t xml:space="preserve">Activitati eligibile </t>
    </r>
    <r>
      <rPr>
        <sz val="11"/>
        <rFont val="Trebuchet MS"/>
        <family val="2"/>
        <charset val="238"/>
      </rPr>
      <t xml:space="preserve">
Promovarea măsurilor de prevenire a riscului de părăsire timpurie a școlii, prin sprijin financiar de tip Bani de liceu, acordat elevilor din clasele IX-X, pentru anii școlari 2015-2016, 2016-2017, 2017-2018, precum și prin continuarea susținerii acordării acestuia în anul școlar 2018-2019, 2019-2020, 2020-2021
•  Sprijin pentru consolidarea rețelei de consilieri școlari, inclusiv pr in asigurarea resurselor umane calificate pentru furnizarea sprijinului adaptat nevoilor elevilor, inclusiv măsuri de acompaniere și de sprijin financiar.
•  Masuri de asigurare a oportunităților egale pentru copiii în risc de abandon școlar, în special prin programe de sprijin individualizat, măsuri de informare, consiliere și mentorat destinate elevilor în risc de părăsire timpurie a școli, cât și părinților/ tutorilor/ persoanele care se ocupă de creșterea și îngrijirea copilului cu părinți plecați la muncă în străinătate.
•  Dezvoltarea de resurse și materiale noi de învățare în scopul prevenirii părăsirii timpurie a școlii.
 •  Campanie de conștientizare a elevilor și părinților acestora privind importanța frecventării cursurilor învățământului liceal în perspectiva facilitării inserției socioprofesionale 
</t>
    </r>
  </si>
  <si>
    <r>
      <rPr>
        <b/>
        <sz val="11"/>
        <rFont val="Trebuchet MS"/>
        <family val="2"/>
        <charset val="238"/>
      </rPr>
      <t xml:space="preserve">Beneficiari </t>
    </r>
    <r>
      <rPr>
        <sz val="11"/>
        <rFont val="Trebuchet MS"/>
        <family val="2"/>
        <charset val="238"/>
      </rPr>
      <t xml:space="preserve">
• Instituții de învățământ superior acreditate, publice şi private ;
• ONG-uri, inclusiv asociațiile studențești (pentru măsuri aferente OS 6.7.);
• Parteneri sociali din învățământul superior sau din medii publice și private.
</t>
    </r>
    <r>
      <rPr>
        <b/>
        <sz val="11"/>
        <rFont val="Trebuchet MS"/>
        <family val="2"/>
        <charset val="238"/>
      </rPr>
      <t xml:space="preserve">Activitati eligibile </t>
    </r>
    <r>
      <rPr>
        <sz val="11"/>
        <rFont val="Trebuchet MS"/>
        <family val="2"/>
        <charset val="238"/>
      </rPr>
      <t xml:space="preserve">
• Instituirea şi utilizarea unor pachete integrate de măsuri de asistență educațională și sprijin financiar care să includă, de exemplu: burse de studii, mobilită ți, constituirea de rețele şi comunități virtuale de studii la distanță etc., a căror acordare va fi condiționată de absolvirea studiilor terțiare/continuarea studiilor, în vederea creșterii numărului de cursanți şi de absolvenți din învățământul terțiar;
•  Sprijinirea accesului la învățământul terțiar prin activități comune derulate cu elevi, studenți și personal didactic (ex. activități de consiliere, activități de informare, organizarea unor vizite la universități etc.), ecum şi campanii de conștientizare în vederea creșterii ratei de participare la învățământul terțiar şi pentru asigurarea înțelegerii beneficiilor pe care le oferă educația de nivel superior cu privire la şansele de ocupare a unui loc de muncă (măsură secundara);
•  Alte acțiuni inovative care sprijină particip area la învățământul terțiar, inclusiv activități de cooperare transnațională. 
</t>
    </r>
  </si>
  <si>
    <r>
      <rPr>
        <b/>
        <sz val="11"/>
        <rFont val="Trebuchet MS"/>
        <family val="2"/>
        <charset val="238"/>
      </rPr>
      <t xml:space="preserve"> Beneficiari
</t>
    </r>
    <r>
      <rPr>
        <sz val="11"/>
        <rFont val="Trebuchet MS"/>
        <family val="2"/>
        <charset val="238"/>
      </rPr>
      <t xml:space="preserve"> Instituții de învățământ superior acreditate, publice şi private ;
 - ONG-uri, inclusiv asociațiile studențești (pentru măsuri aferente OS 6.7.);
 - Parteneri sociali din învățământul superior sau din medii publice și private.
</t>
    </r>
    <r>
      <rPr>
        <b/>
        <sz val="11"/>
        <rFont val="Trebuchet MS"/>
        <family val="2"/>
        <charset val="238"/>
      </rPr>
      <t xml:space="preserve">Activitati eligibile </t>
    </r>
    <r>
      <rPr>
        <sz val="11"/>
        <rFont val="Trebuchet MS"/>
        <family val="2"/>
        <charset val="238"/>
      </rPr>
      <t xml:space="preserve">
• Instituirea şi utilizarea unor pachete integrate de măsuri de asistenţă educațională și sprijin financiar care să includă, de exemplu: burse de studii/sprijin financiar, mobilități, constituirea de reţele şi comunităţi virtuale de studii la distanţă etc., a căror acordare va fi condiționată de continuarea studiilor, în vederea creşterii numărului de cursanţi şi de absolvenți din învăţământul terţiar;
• Alte acțiuni inovative care sprijină participarea la învăţământul terțiar, inclusiv activități de cooperare transnațională
•  Dezvoltarea, autorizarea și pilotarea furnizării de programe de studii adresate cursanților din cadrul colegiilor universitare organizate in cadrul instituțiilor de învățământ superior acreditate, în vederea extinderii acestei forme de școlarizare adresate inclusiv tinerilor care au finalizat studii liceale, dar nu au obținut diploma de bacalaureat. Și în cadrul acestor programe de studii va fi încurajată derularea de cursuri cu componentă aplicativă adresate cursanților din învățământul terțiar non-universitar tehnic, cu scopul creșterii atractivității studiilor și a angajabilității viitorilor absolvenți
</t>
    </r>
  </si>
  <si>
    <r>
      <rPr>
        <b/>
        <sz val="11"/>
        <rFont val="Trebuchet MS"/>
        <family val="2"/>
        <charset val="238"/>
      </rPr>
      <t>Beneficiar</t>
    </r>
    <r>
      <rPr>
        <sz val="11"/>
        <rFont val="Trebuchet MS"/>
        <family val="2"/>
        <charset val="238"/>
      </rPr>
      <t xml:space="preserve">
Agenții, structuri aflate în coordonarea/subordonarea MEN şi alte organisme publice cu atribuții în domeniul învățământului superior, inclusiv a Cadrului Național al Calificărilor în Învățământul Superior
•  Parteneri sociali din învățământul superior (ex. organizații sindicale)/ Parteneri sociali/ sindicate/ comitete sectoriale/ instituții și organizații membre ale Pactelor Regionale și Parteneriatelor Locale pentru Ocupare și Incluziune Socială.
</t>
    </r>
    <r>
      <rPr>
        <b/>
        <sz val="11"/>
        <rFont val="Trebuchet MS"/>
        <family val="2"/>
        <charset val="238"/>
      </rPr>
      <t>Activitati eligibile</t>
    </r>
    <r>
      <rPr>
        <sz val="11"/>
        <rFont val="Trebuchet MS"/>
        <family val="2"/>
        <charset val="238"/>
      </rPr>
      <t xml:space="preserve">
Dezvoltarea şi implementarea unui sistem de calificare pe mai multe niveluri bazat pe
promovarea rutelor flexibile de progres în cariera profesională, cu un accent pe
dobândirea de abilități şi competențe relevante pentru piața muncii
</t>
    </r>
  </si>
  <si>
    <r>
      <rPr>
        <b/>
        <sz val="11"/>
        <rFont val="Trebuchet MS"/>
        <family val="2"/>
        <charset val="238"/>
      </rPr>
      <t xml:space="preserve">Beneficiar </t>
    </r>
    <r>
      <rPr>
        <sz val="11"/>
        <rFont val="Trebuchet MS"/>
        <family val="2"/>
        <charset val="238"/>
      </rPr>
      <t xml:space="preserve">
• Instituții de învățământ superior publice și private, acreditate;
• Institute/centre de cercetare acreditate, inclusiv institute de cercetare ale Academiei Române;
• Academia Română
</t>
    </r>
    <r>
      <rPr>
        <b/>
        <sz val="11"/>
        <rFont val="Trebuchet MS"/>
        <family val="2"/>
        <charset val="238"/>
      </rPr>
      <t>Activitati eligibile</t>
    </r>
    <r>
      <rPr>
        <sz val="11"/>
        <rFont val="Trebuchet MS"/>
        <family val="2"/>
        <charset val="238"/>
      </rPr>
      <t xml:space="preserve">
Organizarea și derularea unor programe de învățare prin experiență practică (complementare programelor de studii doctorale/postdoctorale), furnizarea de servicii de consiliere și orientare profesională, necesare  creșterii angajabilității în domeniul studiilor realizate. Aceste programe complementare vor fi axate pe dobândirea de competente transversale corelate cu necesitățile pieței muncii, formarea de competențe antreprenoriale, utile studenților (ISCED 8) și cercetătorilor postdoctorat. 
• Consolidarea parteneriatelor dintre universități și actorii din domeniul cercetării şi inovării pentru stimularea dezvoltării de noi programe de studii doctorale şi postdoctorale, cu aplicații directe în economie, cu  tenție deosebită acordată sectoarelor economice cu potențial competitiv identificate conform SNC şi din domeniile de specializare inteligentă conform SNCDI, inclusiv prin furnizarea de sprijin financiar pentru  doctoranzi și sprijinirea cercetătorilor pentru a se implica în cercetarea post-doctorală, inclusiv prin acordarea de burse și sprijinirea mobilității interne și transnaționale. 
</t>
    </r>
  </si>
  <si>
    <r>
      <rPr>
        <b/>
        <sz val="11"/>
        <rFont val="Trebuchet MS"/>
        <family val="2"/>
        <charset val="238"/>
      </rPr>
      <t>Beneficiar</t>
    </r>
    <r>
      <rPr>
        <sz val="11"/>
        <rFont val="Trebuchet MS"/>
        <family val="2"/>
        <charset val="238"/>
      </rPr>
      <t xml:space="preserve">
• Centrul Național de Dezvoltare a Învățământului Profesional și Tehnic, în calitate de  structură subordonată MEN cu atribuții în domeniul educației și formării profesionale inițiale
</t>
    </r>
    <r>
      <rPr>
        <b/>
        <sz val="11"/>
        <rFont val="Trebuchet MS"/>
        <family val="2"/>
        <charset val="238"/>
      </rPr>
      <t xml:space="preserve">Activitati eligibile </t>
    </r>
    <r>
      <rPr>
        <sz val="11"/>
        <rFont val="Trebuchet MS"/>
        <family val="2"/>
        <charset val="238"/>
      </rPr>
      <t xml:space="preserve">
Dezvoltarea cadrului instituțional privind asigurarea calităţii în IPT, prin:
- Mecanisme de asigurare a calităţii în învăţarea la locul de muncă. 
- Mecanisme de asigurare a  calităţii evaluării rezultatelor învăţării în vederea certificării calificării profesionale. 
- Mecanisme de recunoaştere a excelenţei în furnizarea de programe de formare profesională inițială.
 Formarea profesională a persoanelor din sistemul IPT
  Creşterea participării în învăţământul profesional şi tehnic
 Dezvoltare, adaptare și actualizare calificări profesionale, SPP, curriculum și auxiliare curriculare 
 Dezvoltarea si implementarea mecanismelor de  monitorizare a inserţiei profesionale a absolvenţilor de învăţământ profesional şi tehnic 
</t>
    </r>
  </si>
  <si>
    <r>
      <rPr>
        <b/>
        <sz val="11"/>
        <rFont val="Trebuchet MS"/>
        <family val="2"/>
        <charset val="238"/>
      </rPr>
      <t xml:space="preserve">Beneficiari </t>
    </r>
    <r>
      <rPr>
        <sz val="11"/>
        <rFont val="Trebuchet MS"/>
        <family val="2"/>
        <charset val="238"/>
      </rPr>
      <t xml:space="preserve">
•  MMJS
•  Agenții, structuri subordonate sau aflate în coordonarea MMJS şi alte organisme publice cu atribuții în domeniul formării profesionale
•  Agenția Națională pentru Ocuparea Forţei de Muncă şi structurile teritoriale ale acesteia cu personalitate juridică
•  Organizații sindicale
•  Organizații patronale
• Asociații profesionale
•  Centre publice sau private de validare/certificare a învățării anterioare/competențelor obținute în context non-formal și informal
•   Furnizori de FPI si FPC autorizați, publici şi privați
•  Furnizori de servicii de consiliere și orientare profesională/ pentru carieră
• Camere de comerț, industrie și agricultură
•  Instituții şi organizații membre ale Pactelor Regionale şi Parteneriatelor Locale pentru Ocupare şi Incluziune Socială
•   Instituții şi organizații membre ale consorțiilor şi parteneriatelor regionale şi locale în domeniile ocupării, educației şi formării profesionale
•   Membrii ai Comitetelor Sectoriale și ai Comitetelor Sectoriale cu personalitate juridică, cu exepția membrilor fondatori
</t>
    </r>
    <r>
      <rPr>
        <b/>
        <sz val="11"/>
        <rFont val="Trebuchet MS"/>
        <family val="2"/>
        <charset val="238"/>
      </rPr>
      <t>Activitati eligibile</t>
    </r>
    <r>
      <rPr>
        <sz val="11"/>
        <rFont val="Trebuchet MS"/>
        <family val="2"/>
        <charset val="238"/>
      </rPr>
      <t xml:space="preserve">
1. Revizuirea standardelor ocupationale/calificărilor și a curriculei/programei de formare, precum și elaborarea de standarde ocupaționale/calificări noi (cu accent pe ocupațiile elementare pentru care se pot organiza calificări de nivel 1  și cu accent pe sectoarele economice prioritare identificate prin SNC), adaptarea, dezvoltarea/îmbunătățirea standardelor ocupaționale inclusiv introducerea unor standarde ocupaționale noi relevante pentru piața muncii pentru calificările de nivel 1, 2, 3 și 4.
La elaborarea și/sau actualizarea standardelor ocupaționale beneficiarul va respecta Ordinul 3712/1721/2018 privind aprobarea Metodologiei de elaborare, validare, aprobare și gestionare a standardelor ocupaționale și a modelului de standard ocupațional, cu modificările și completările ulterioare.
</t>
    </r>
  </si>
  <si>
    <t>POIM</t>
  </si>
  <si>
    <t>AP6</t>
  </si>
  <si>
    <t>OS 6.1 productie</t>
  </si>
  <si>
    <t>apel competitiv</t>
  </si>
  <si>
    <t>* BUGETELE SUNT ESTIMATIVE PANA LA LANSAREA APELULUI</t>
  </si>
  <si>
    <t>UAT/societăți comerciale activitate producție de energie</t>
  </si>
  <si>
    <t>Creşterea producţiei de energie din resurse regenerabile mai puţin exploatate (biomasă, biogaz, geotermal)</t>
  </si>
  <si>
    <t>Beneficiari eligibili</t>
  </si>
  <si>
    <t>POAT</t>
  </si>
  <si>
    <t>necompetitiv</t>
  </si>
  <si>
    <t>OS.1.1- Întărirea capacității beneficiarilor de proiecte finanțate din FESI de a pregăti şi implementa proiecte/  Ghidul Solicitantului Conditii specifice de accesare a fondurilor din POAT 2014-2020</t>
  </si>
  <si>
    <t>O.S.2.1. - Îmbunătățirea cadrului de reglementare, strategic şi procedural pentru coordonarea și implementarea FESI/ Ghidul Solicitantului Conditii specifice de accesare a fondurilor din POAT 2014-2020</t>
  </si>
  <si>
    <t xml:space="preserve">OIPSI
AM POIM
OI Cercetare
MFE - Directia Generala Achizitii
</t>
  </si>
  <si>
    <t>O.S.3.1.-Dezvoltarea unei politici îmbunătățite a managementului resurselor umane care să asigure stabilitatea, calificarea și motivarea adecvată a personalului care lucrează în cadrul sistemului de coordonare, gestionare și control al FESI / Ghidul Solicitantului Conditii specifice de accesare a fondurilor din POAT 2014-2020</t>
  </si>
  <si>
    <t>Februarie-aprilie 2020, în funcție de modificările legislative</t>
  </si>
  <si>
    <t>OI Cercetare
Ministerul Mediului în parteneriat cu ANAR</t>
  </si>
  <si>
    <t>ROREG
MAI
ADR-uri (cu exceptia ADR Bucuresti-Ilfov) pentru pregatirea de proiecte in domeniile speciaizare inteligenta, dezvoltare urbana si regenerare urbana</t>
  </si>
  <si>
    <t>OS.1.1- Întărirea capacității beneficiarilor de proiecte finanțate din FESI de a pregăti şi implementa proiecte/  Ghidul Solicitantului Conditii specifice de accesare a fondurilor din POAT 2014-2020 - apel pentru proiecte destinate pregătirii de proiecte aferente infrastructurii rutiere județene</t>
  </si>
  <si>
    <t xml:space="preserve">ADR-uri (cu excepția B-I)
parteneriate între ADR-uri 
parteneriate între ADR-uri și UAT-uri
</t>
  </si>
  <si>
    <t>În funcție de resursele financiare care vor fi indentificate pentru realocare către POAT</t>
  </si>
  <si>
    <t>Ulterior aprobării planului de proiecte pentru anul 2020, și urmare identificării resurselor financiare care să fie realocate către POAT 2014-2020</t>
  </si>
  <si>
    <t>În funcție de modificările legislative și realocarea financiară către POAT se va modifica Ghidul Solicitantului - Conditii specifice de accesare a fondurilor din POAT 2014-2020 prin introducerea ADR-urilor ca beneficiari eligibili în vederea obținerii de fonduri pentru pregătirea portofoliului de proiecte aferent următoarei perioade de programare în domeniile specializare inteligenta, dezvoltare regională și regenerare urbană.</t>
  </si>
  <si>
    <t>În funcție de modificările legislative și realocarea financiară către POAT se va elabora un Ghid privind conditiile specifice de accesare a fondurilor din POAT 2014-2020 pentru pregatirea de proiecte aferente următoarei perioade de programare în domeniul infrastructură rutieră de ineteres județean.</t>
  </si>
  <si>
    <t>AP4</t>
  </si>
  <si>
    <t xml:space="preserve">OS 4.1 - actiunea A (Elaborarea planurilor de management/seturilor de măsuri de conservare / planurilor de acţiune pentru ariile naturale protejate) </t>
  </si>
  <si>
    <t xml:space="preserve">AP 4, PI 6d, O.S. 4.1 Creşterea gradului de protecţie şi conservare a biodiversităţii şi refacerea ecosistemelor degradate
</t>
  </si>
  <si>
    <t>TRIM I 2020</t>
  </si>
  <si>
    <t xml:space="preserve"> ANANP  / instituţia / structura care este responsabilă pentru administrarea / asigurarea managementului ariei protejate, singură sau în parteneriat cu organizaţii neguvernamentale (asociaţii şi fundaţii) / institute de cercetare / universităţi / muzee -  care să aibă prevăzut în actul constitutiv atribuţii de protecţia mediului şi/sau protecţia naturii precum și autorităţi ale administraţiei publice centrale / locale / alte structuri în coordonarea / subordonarea autorităţilor centrale / locale;  ONG-uri (asociaţii şi fundaţii), care să aibă prevăzut în actul constitutiv atribuţii de protecţia mediului şi/sau protecţia naturii şi care sunt organizate și funcționează în conformitate cu prevederile OG nr. 26/2000 cu privire la asociaţii şi fundaţii cu modificările şi completările ulterioare, inclusiv filiale ale asociaţiilor şi fundaţiilor internaţionale înregistrate în conformitate cu legislaţia în vigoare în România.
 Universităţi care să aibă prevăzut în actul constitutiv atribuţii de protecţia mediului şi/sau protecţia naturii;
 Institute de cercetare/ muzee care să aibă prevăzut în actul constitutiv atribuţii de protecţia mediului şi/sau protecţia naturii;
 MM, ANPM;
</t>
  </si>
  <si>
    <t xml:space="preserve">TRIM I 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</si>
</sst>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00\ _L_e_i_-;\-* #,##0.00\ _L_e_i_-;_-* &quot;-&quot;??\ _L_e_i_-;_-@_-"/>
    <numFmt numFmtId="165" formatCode="_-* #,##0.00\ _l_e_i_-;\-* #,##0.00\ _l_e_i_-;_-* &quot;-&quot;??\ _l_e_i_-;_-@_-"/>
    <numFmt numFmtId="166" formatCode="[$-418]mmm\-yy;@"/>
    <numFmt numFmtId="167" formatCode="#,##0.00;[Red]#,##0.00"/>
    <numFmt numFmtId="168" formatCode="[$-409]mmmm\-yy;@"/>
  </numFmts>
  <fonts count="68">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rgb="FF006100"/>
      <name val="Calibri"/>
      <family val="2"/>
      <charset val="238"/>
      <scheme val="minor"/>
    </font>
    <font>
      <sz val="11"/>
      <color indexed="8"/>
      <name val="Calibri"/>
      <family val="2"/>
      <charset val="238"/>
    </font>
    <font>
      <sz val="10"/>
      <name val="Arial"/>
      <family val="2"/>
      <charset val="238"/>
    </font>
    <font>
      <sz val="10"/>
      <name val="Helv"/>
      <charset val="204"/>
    </font>
    <font>
      <sz val="11"/>
      <color indexed="8"/>
      <name val="Calibri"/>
      <family val="2"/>
    </font>
    <font>
      <sz val="11"/>
      <color indexed="9"/>
      <name val="Calibri"/>
      <family val="2"/>
    </font>
    <font>
      <sz val="11"/>
      <color indexed="20"/>
      <name val="Calibri"/>
      <family val="2"/>
    </font>
    <font>
      <sz val="11"/>
      <color indexed="17"/>
      <name val="Calibri"/>
      <family val="2"/>
      <charset val="238"/>
    </font>
    <font>
      <b/>
      <sz val="11"/>
      <color indexed="52"/>
      <name val="Calibri"/>
      <family val="2"/>
      <charset val="238"/>
    </font>
    <font>
      <b/>
      <sz val="11"/>
      <color indexed="52"/>
      <name val="Calibri"/>
      <family val="2"/>
    </font>
    <font>
      <sz val="11"/>
      <color indexed="52"/>
      <name val="Calibri"/>
      <family val="2"/>
      <charset val="238"/>
    </font>
    <font>
      <b/>
      <sz val="11"/>
      <color indexed="9"/>
      <name val="Calibri"/>
      <family val="2"/>
    </font>
    <font>
      <sz val="11"/>
      <color indexed="20"/>
      <name val="Calibri"/>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b/>
      <sz val="11"/>
      <color indexed="63"/>
      <name val="Calibri"/>
      <family val="2"/>
      <charset val="238"/>
    </font>
    <font>
      <sz val="11"/>
      <color indexed="62"/>
      <name val="Calibri"/>
      <family val="2"/>
    </font>
    <font>
      <sz val="11"/>
      <color indexed="62"/>
      <name val="Calibri"/>
      <family val="2"/>
      <charset val="238"/>
    </font>
    <font>
      <sz val="11"/>
      <color indexed="52"/>
      <name val="Calibri"/>
      <family val="2"/>
    </font>
    <font>
      <sz val="11"/>
      <color indexed="60"/>
      <name val="Calibri"/>
      <family val="2"/>
    </font>
    <font>
      <sz val="11"/>
      <color indexed="60"/>
      <name val="Calibri"/>
      <family val="2"/>
      <charset val="238"/>
    </font>
    <font>
      <sz val="10"/>
      <name val="Arial"/>
      <family val="2"/>
    </font>
    <font>
      <b/>
      <sz val="11"/>
      <color indexed="63"/>
      <name val="Calibri"/>
      <family val="2"/>
    </font>
    <font>
      <sz val="10"/>
      <name val="Helv"/>
    </font>
    <font>
      <sz val="11"/>
      <color indexed="10"/>
      <name val="Calibri"/>
      <family val="2"/>
      <charset val="238"/>
    </font>
    <font>
      <i/>
      <sz val="11"/>
      <color indexed="23"/>
      <name val="Calibri"/>
      <family val="2"/>
      <charset val="238"/>
    </font>
    <font>
      <b/>
      <sz val="18"/>
      <color indexed="56"/>
      <name val="Cambria"/>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8"/>
      <name val="Calibri"/>
      <family val="2"/>
    </font>
    <font>
      <b/>
      <sz val="11"/>
      <color indexed="9"/>
      <name val="Calibri"/>
      <family val="2"/>
      <charset val="238"/>
    </font>
    <font>
      <sz val="11"/>
      <color indexed="10"/>
      <name val="Calibri"/>
      <family val="2"/>
    </font>
    <font>
      <sz val="11"/>
      <color indexed="8"/>
      <name val="Times New Roman"/>
      <family val="2"/>
      <charset val="238"/>
    </font>
    <font>
      <sz val="12"/>
      <color theme="1"/>
      <name val="Calibri"/>
      <family val="2"/>
      <scheme val="minor"/>
    </font>
    <font>
      <sz val="10"/>
      <name val="Arial"/>
      <family val="2"/>
      <charset val="204"/>
    </font>
    <font>
      <sz val="11"/>
      <color indexed="8"/>
      <name val="Calibri"/>
      <family val="2"/>
      <scheme val="minor"/>
    </font>
    <font>
      <sz val="11"/>
      <name val="Trebuchet MS"/>
      <family val="2"/>
      <charset val="238"/>
    </font>
    <font>
      <b/>
      <sz val="11"/>
      <name val="Trebuchet MS"/>
      <family val="2"/>
      <charset val="238"/>
    </font>
    <font>
      <b/>
      <sz val="12"/>
      <name val="Trebuchet MS"/>
      <family val="2"/>
      <charset val="238"/>
    </font>
    <font>
      <i/>
      <sz val="11"/>
      <color theme="1"/>
      <name val="Calibri"/>
      <family val="2"/>
      <charset val="238"/>
      <scheme val="minor"/>
    </font>
    <font>
      <b/>
      <sz val="11"/>
      <color rgb="FFFF0000"/>
      <name val="Calibri"/>
      <family val="2"/>
      <charset val="238"/>
      <scheme val="minor"/>
    </font>
    <font>
      <i/>
      <sz val="11"/>
      <name val="Calibri"/>
      <family val="2"/>
      <charset val="238"/>
      <scheme val="minor"/>
    </font>
  </fonts>
  <fills count="27">
    <fill>
      <patternFill patternType="none"/>
    </fill>
    <fill>
      <patternFill patternType="gray125"/>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CC"/>
      </patternFill>
    </fill>
    <fill>
      <patternFill patternType="solid">
        <fgColor theme="0" tint="-0.14999847407452621"/>
        <bgColor indexed="64"/>
      </patternFill>
    </fill>
  </fills>
  <borders count="23">
    <border>
      <left/>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s>
  <cellStyleXfs count="7321">
    <xf numFmtId="0" fontId="0" fillId="0" borderId="0"/>
    <xf numFmtId="0" fontId="18" fillId="0" borderId="0"/>
    <xf numFmtId="0" fontId="47" fillId="0" borderId="0"/>
    <xf numFmtId="0" fontId="47" fillId="0" borderId="0"/>
    <xf numFmtId="0" fontId="23" fillId="0" borderId="0"/>
    <xf numFmtId="0" fontId="47"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4" fillId="3"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21" borderId="2" applyNumberFormat="0" applyAlignment="0" applyProtection="0"/>
    <xf numFmtId="0" fontId="29" fillId="21" borderId="2" applyNumberFormat="0" applyAlignment="0" applyProtection="0"/>
    <xf numFmtId="0" fontId="29" fillId="21" borderId="2" applyNumberFormat="0" applyAlignment="0" applyProtection="0"/>
    <xf numFmtId="0" fontId="30" fillId="0" borderId="3" applyNumberFormat="0" applyFill="0" applyAlignment="0" applyProtection="0"/>
    <xf numFmtId="0" fontId="31" fillId="22" borderId="4" applyNumberFormat="0" applyAlignment="0" applyProtection="0"/>
    <xf numFmtId="0" fontId="31" fillId="22" borderId="4" applyNumberFormat="0" applyAlignment="0" applyProtection="0"/>
    <xf numFmtId="43" fontId="19"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45"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9"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22"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0" fontId="32" fillId="4" borderId="0" applyNumberFormat="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7" fillId="5" borderId="0" applyNumberFormat="0" applyBorder="0" applyAlignment="0" applyProtection="0"/>
    <xf numFmtId="0" fontId="20" fillId="2"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5" fillId="0" borderId="5" applyNumberFormat="0" applyFill="0" applyAlignment="0" applyProtection="0"/>
    <xf numFmtId="0" fontId="35" fillId="0" borderId="5" applyNumberFormat="0" applyFill="0" applyAlignment="0" applyProtection="0"/>
    <xf numFmtId="0" fontId="36" fillId="0" borderId="6" applyNumberFormat="0" applyFill="0" applyAlignment="0" applyProtection="0"/>
    <xf numFmtId="0" fontId="36" fillId="0" borderId="6" applyNumberFormat="0" applyFill="0" applyAlignment="0" applyProtection="0"/>
    <xf numFmtId="0" fontId="37" fillId="0" borderId="7" applyNumberFormat="0" applyFill="0" applyAlignment="0" applyProtection="0"/>
    <xf numFmtId="0" fontId="37" fillId="0" borderId="7"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9" fillId="21" borderId="8" applyNumberFormat="0" applyAlignment="0" applyProtection="0"/>
    <xf numFmtId="0" fontId="40" fillId="8" borderId="2" applyNumberFormat="0" applyAlignment="0" applyProtection="0"/>
    <xf numFmtId="0" fontId="40" fillId="8" borderId="2" applyNumberFormat="0" applyAlignment="0" applyProtection="0"/>
    <xf numFmtId="0" fontId="41" fillId="8" borderId="2" applyNumberFormat="0" applyAlignment="0" applyProtection="0"/>
    <xf numFmtId="0" fontId="42" fillId="0" borderId="3" applyNumberFormat="0" applyFill="0" applyAlignment="0" applyProtection="0"/>
    <xf numFmtId="0" fontId="42" fillId="0" borderId="3" applyNumberFormat="0" applyFill="0" applyAlignment="0" applyProtection="0"/>
    <xf numFmtId="0" fontId="43" fillId="23" borderId="0" applyNumberFormat="0" applyBorder="0" applyAlignment="0" applyProtection="0"/>
    <xf numFmtId="0" fontId="43" fillId="23" borderId="0" applyNumberFormat="0" applyBorder="0" applyAlignment="0" applyProtection="0"/>
    <xf numFmtId="0" fontId="44" fillId="23"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7" fillId="0" borderId="0"/>
    <xf numFmtId="0" fontId="45" fillId="0" borderId="0"/>
    <xf numFmtId="0" fontId="22" fillId="0" borderId="0"/>
    <xf numFmtId="0" fontId="19"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7" fillId="0" borderId="0"/>
    <xf numFmtId="0" fontId="17" fillId="0" borderId="0"/>
    <xf numFmtId="0" fontId="22" fillId="0" borderId="0"/>
    <xf numFmtId="0" fontId="17" fillId="0" borderId="0"/>
    <xf numFmtId="0" fontId="22" fillId="0" borderId="0"/>
    <xf numFmtId="0" fontId="22" fillId="0" borderId="0"/>
    <xf numFmtId="0" fontId="17" fillId="0" borderId="0"/>
    <xf numFmtId="0" fontId="22" fillId="0" borderId="0"/>
    <xf numFmtId="0" fontId="45" fillId="0" borderId="0"/>
    <xf numFmtId="0" fontId="17" fillId="0" borderId="0"/>
    <xf numFmtId="0" fontId="21" fillId="0" borderId="0"/>
    <xf numFmtId="0" fontId="17" fillId="0" borderId="0"/>
    <xf numFmtId="0" fontId="21" fillId="0" borderId="0"/>
    <xf numFmtId="0" fontId="21" fillId="0" borderId="0"/>
    <xf numFmtId="0" fontId="21" fillId="0" borderId="0"/>
    <xf numFmtId="0" fontId="22" fillId="0" borderId="0"/>
    <xf numFmtId="0" fontId="58" fillId="0" borderId="0"/>
    <xf numFmtId="0" fontId="17" fillId="0" borderId="0"/>
    <xf numFmtId="0" fontId="22" fillId="0" borderId="0"/>
    <xf numFmtId="0" fontId="22" fillId="24" borderId="9" applyNumberFormat="0" applyFont="0" applyAlignment="0" applyProtection="0"/>
    <xf numFmtId="0" fontId="45" fillId="24" borderId="9" applyNumberFormat="0" applyFont="0" applyAlignment="0" applyProtection="0"/>
    <xf numFmtId="0" fontId="22" fillId="24" borderId="9" applyNumberFormat="0" applyFont="0" applyAlignment="0" applyProtection="0"/>
    <xf numFmtId="0" fontId="45" fillId="24" borderId="9" applyNumberFormat="0" applyFont="0" applyAlignment="0" applyProtection="0"/>
    <xf numFmtId="0" fontId="22" fillId="24" borderId="9" applyNumberFormat="0" applyFont="0" applyAlignment="0" applyProtection="0"/>
    <xf numFmtId="0" fontId="45" fillId="24" borderId="9" applyNumberFormat="0" applyFont="0" applyAlignment="0" applyProtection="0"/>
    <xf numFmtId="0" fontId="45" fillId="24" borderId="9" applyNumberFormat="0" applyFont="0" applyAlignment="0" applyProtection="0"/>
    <xf numFmtId="0" fontId="22" fillId="24" borderId="9" applyNumberFormat="0" applyFont="0" applyAlignment="0" applyProtection="0"/>
    <xf numFmtId="0" fontId="45" fillId="24" borderId="9" applyNumberFormat="0" applyFont="0" applyAlignment="0" applyProtection="0"/>
    <xf numFmtId="0" fontId="46" fillId="21" borderId="8" applyNumberFormat="0" applyAlignment="0" applyProtection="0"/>
    <xf numFmtId="0" fontId="46" fillId="21" borderId="8" applyNumberFormat="0" applyAlignment="0" applyProtection="0"/>
    <xf numFmtId="9" fontId="45" fillId="0" borderId="0" applyFont="0" applyFill="0" applyBorder="0" applyAlignment="0" applyProtection="0"/>
    <xf numFmtId="9" fontId="45" fillId="0" borderId="0" applyFont="0" applyFill="0" applyBorder="0" applyAlignment="0" applyProtection="0"/>
    <xf numFmtId="9" fontId="22" fillId="0" borderId="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47" fillId="0" borderId="0"/>
    <xf numFmtId="0" fontId="23" fillId="0" borderId="0"/>
    <xf numFmtId="0" fontId="48"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5" applyNumberFormat="0" applyFill="0" applyAlignment="0" applyProtection="0"/>
    <xf numFmtId="0" fontId="53" fillId="0" borderId="6" applyNumberFormat="0" applyFill="0" applyAlignment="0" applyProtection="0"/>
    <xf numFmtId="0" fontId="54" fillId="0" borderId="7" applyNumberFormat="0" applyFill="0" applyAlignment="0" applyProtection="0"/>
    <xf numFmtId="0" fontId="54" fillId="0" borderId="0" applyNumberFormat="0" applyFill="0" applyBorder="0" applyAlignment="0" applyProtection="0"/>
    <xf numFmtId="0" fontId="55" fillId="0" borderId="10" applyNumberFormat="0" applyFill="0" applyAlignment="0" applyProtection="0"/>
    <xf numFmtId="0" fontId="55" fillId="0" borderId="10" applyNumberFormat="0" applyFill="0" applyAlignment="0" applyProtection="0"/>
    <xf numFmtId="0" fontId="56" fillId="22" borderId="4" applyNumberFormat="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9" fillId="0" borderId="0"/>
    <xf numFmtId="0" fontId="29" fillId="21" borderId="2" applyNumberFormat="0" applyAlignment="0" applyProtection="0"/>
    <xf numFmtId="0" fontId="29" fillId="21" borderId="2" applyNumberFormat="0" applyAlignment="0" applyProtection="0"/>
    <xf numFmtId="0" fontId="29" fillId="21" borderId="2" applyNumberFormat="0" applyAlignment="0" applyProtection="0"/>
    <xf numFmtId="0" fontId="46" fillId="21" borderId="8" applyNumberFormat="0" applyAlignment="0" applyProtection="0"/>
    <xf numFmtId="0" fontId="40" fillId="8" borderId="2" applyNumberFormat="0" applyAlignment="0" applyProtection="0"/>
    <xf numFmtId="0" fontId="40" fillId="8" borderId="2" applyNumberFormat="0" applyAlignment="0" applyProtection="0"/>
    <xf numFmtId="0" fontId="40" fillId="8" borderId="2" applyNumberFormat="0" applyAlignment="0" applyProtection="0"/>
    <xf numFmtId="0" fontId="59" fillId="0" borderId="0"/>
    <xf numFmtId="0" fontId="60" fillId="24" borderId="9" applyNumberFormat="0" applyFont="0" applyAlignment="0" applyProtection="0"/>
    <xf numFmtId="0" fontId="60" fillId="24" borderId="9" applyNumberFormat="0" applyFont="0" applyAlignment="0" applyProtection="0"/>
    <xf numFmtId="0" fontId="60" fillId="24" borderId="9" applyNumberFormat="0" applyFont="0" applyAlignment="0" applyProtection="0"/>
    <xf numFmtId="0" fontId="60" fillId="24" borderId="9" applyNumberFormat="0" applyFont="0" applyAlignment="0" applyProtection="0"/>
    <xf numFmtId="0" fontId="60" fillId="24" borderId="9" applyNumberFormat="0" applyFont="0" applyAlignment="0" applyProtection="0"/>
    <xf numFmtId="0" fontId="60" fillId="24" borderId="9" applyNumberFormat="0" applyFont="0" applyAlignment="0" applyProtection="0"/>
    <xf numFmtId="0" fontId="60" fillId="24" borderId="9" applyNumberFormat="0" applyFont="0" applyAlignment="0" applyProtection="0"/>
    <xf numFmtId="0" fontId="60" fillId="24" borderId="9" applyNumberFormat="0" applyFont="0" applyAlignment="0" applyProtection="0"/>
    <xf numFmtId="0" fontId="60" fillId="24" borderId="9" applyNumberFormat="0" applyFont="0" applyAlignment="0" applyProtection="0"/>
    <xf numFmtId="0" fontId="19" fillId="25" borderId="11" applyNumberFormat="0" applyFont="0" applyAlignment="0" applyProtection="0"/>
    <xf numFmtId="0" fontId="46" fillId="21" borderId="8" applyNumberFormat="0" applyAlignment="0" applyProtection="0"/>
    <xf numFmtId="0" fontId="46" fillId="21" borderId="8" applyNumberFormat="0" applyAlignment="0" applyProtection="0"/>
    <xf numFmtId="0" fontId="55" fillId="0" borderId="10" applyNumberFormat="0" applyFill="0" applyAlignment="0" applyProtection="0"/>
    <xf numFmtId="0" fontId="55" fillId="0" borderId="10" applyNumberFormat="0" applyFill="0" applyAlignment="0" applyProtection="0"/>
    <xf numFmtId="164" fontId="19" fillId="0" borderId="0" applyFont="0" applyFill="0" applyBorder="0" applyAlignment="0" applyProtection="0"/>
    <xf numFmtId="0" fontId="19" fillId="0" borderId="0"/>
    <xf numFmtId="0" fontId="15" fillId="0" borderId="0"/>
    <xf numFmtId="165" fontId="15" fillId="0" borderId="0" applyFont="0" applyFill="0" applyBorder="0" applyAlignment="0" applyProtection="0"/>
    <xf numFmtId="0" fontId="28" fillId="21" borderId="12" applyNumberFormat="0" applyAlignment="0" applyProtection="0"/>
    <xf numFmtId="0" fontId="29" fillId="21" borderId="12" applyNumberFormat="0" applyAlignment="0" applyProtection="0"/>
    <xf numFmtId="0" fontId="29" fillId="21" borderId="12" applyNumberFormat="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43"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0" fontId="37" fillId="0" borderId="7" applyNumberFormat="0" applyFill="0" applyAlignment="0" applyProtection="0"/>
    <xf numFmtId="0" fontId="37" fillId="0" borderId="7" applyNumberFormat="0" applyFill="0" applyAlignment="0" applyProtection="0"/>
    <xf numFmtId="0" fontId="37" fillId="0" borderId="7" applyNumberFormat="0" applyFill="0" applyAlignment="0" applyProtection="0"/>
    <xf numFmtId="0" fontId="37" fillId="0" borderId="7" applyNumberFormat="0" applyFill="0" applyAlignment="0" applyProtection="0"/>
    <xf numFmtId="0" fontId="39" fillId="21" borderId="13" applyNumberFormat="0" applyAlignment="0" applyProtection="0"/>
    <xf numFmtId="0" fontId="40" fillId="8" borderId="12" applyNumberFormat="0" applyAlignment="0" applyProtection="0"/>
    <xf numFmtId="0" fontId="40" fillId="8" borderId="12" applyNumberFormat="0" applyAlignment="0" applyProtection="0"/>
    <xf numFmtId="0" fontId="41" fillId="8" borderId="12" applyNumberFormat="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2" fillId="0" borderId="0"/>
    <xf numFmtId="0" fontId="22" fillId="0" borderId="0"/>
    <xf numFmtId="0" fontId="19" fillId="0" borderId="0"/>
    <xf numFmtId="0" fontId="19" fillId="0" borderId="0"/>
    <xf numFmtId="0" fontId="61" fillId="0" borderId="0"/>
    <xf numFmtId="0" fontId="22" fillId="0" borderId="0"/>
    <xf numFmtId="0" fontId="22" fillId="0" borderId="0"/>
    <xf numFmtId="0" fontId="22" fillId="0" borderId="0"/>
    <xf numFmtId="0" fontId="22" fillId="0" borderId="0"/>
    <xf numFmtId="0" fontId="22" fillId="0" borderId="0"/>
    <xf numFmtId="0" fontId="45" fillId="24" borderId="9" applyNumberFormat="0" applyFont="0" applyAlignment="0" applyProtection="0"/>
    <xf numFmtId="0" fontId="22" fillId="24" borderId="9" applyNumberFormat="0" applyFont="0" applyAlignment="0" applyProtection="0"/>
    <xf numFmtId="0" fontId="45" fillId="24" borderId="9" applyNumberFormat="0" applyFont="0" applyAlignment="0" applyProtection="0"/>
    <xf numFmtId="0" fontId="22" fillId="24" borderId="9" applyNumberFormat="0" applyFont="0" applyAlignment="0" applyProtection="0"/>
    <xf numFmtId="0" fontId="45" fillId="24" borderId="9" applyNumberFormat="0" applyFont="0" applyAlignment="0" applyProtection="0"/>
    <xf numFmtId="0" fontId="22" fillId="24" borderId="9" applyNumberFormat="0" applyFont="0" applyAlignment="0" applyProtection="0"/>
    <xf numFmtId="0" fontId="45" fillId="24" borderId="9" applyNumberFormat="0" applyFont="0" applyAlignment="0" applyProtection="0"/>
    <xf numFmtId="0" fontId="22" fillId="24" borderId="9" applyNumberFormat="0" applyFont="0" applyAlignment="0" applyProtection="0"/>
    <xf numFmtId="0" fontId="45" fillId="24" borderId="9" applyNumberFormat="0" applyFont="0" applyAlignment="0" applyProtection="0"/>
    <xf numFmtId="0" fontId="46" fillId="21" borderId="8" applyNumberFormat="0" applyAlignment="0" applyProtection="0"/>
    <xf numFmtId="0" fontId="46" fillId="21" borderId="8" applyNumberFormat="0" applyAlignment="0" applyProtection="0"/>
    <xf numFmtId="9" fontId="22" fillId="0" borderId="0" applyFill="0" applyBorder="0" applyAlignment="0" applyProtection="0"/>
    <xf numFmtId="9" fontId="22" fillId="0" borderId="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54" fillId="0" borderId="7" applyNumberFormat="0" applyFill="0" applyAlignment="0" applyProtection="0"/>
    <xf numFmtId="0" fontId="54" fillId="0" borderId="7" applyNumberFormat="0" applyFill="0" applyAlignment="0" applyProtection="0"/>
    <xf numFmtId="0" fontId="55" fillId="0" borderId="10" applyNumberFormat="0" applyFill="0" applyAlignment="0" applyProtection="0"/>
    <xf numFmtId="0" fontId="55" fillId="0" borderId="10" applyNumberFormat="0" applyFill="0" applyAlignment="0" applyProtection="0"/>
    <xf numFmtId="0" fontId="14" fillId="0" borderId="0"/>
    <xf numFmtId="165" fontId="14" fillId="0" borderId="0" applyFont="0" applyFill="0" applyBorder="0" applyAlignment="0" applyProtection="0"/>
    <xf numFmtId="0" fontId="45" fillId="24" borderId="9" applyNumberFormat="0" applyFont="0" applyAlignment="0" applyProtection="0"/>
    <xf numFmtId="0" fontId="22" fillId="24" borderId="9" applyNumberFormat="0" applyFont="0" applyAlignment="0" applyProtection="0"/>
    <xf numFmtId="0" fontId="45" fillId="24" borderId="9" applyNumberFormat="0" applyFont="0" applyAlignment="0" applyProtection="0"/>
    <xf numFmtId="0" fontId="22" fillId="24" borderId="9" applyNumberFormat="0" applyFont="0" applyAlignment="0" applyProtection="0"/>
    <xf numFmtId="0" fontId="45" fillId="24" borderId="9" applyNumberFormat="0" applyFont="0" applyAlignment="0" applyProtection="0"/>
    <xf numFmtId="0" fontId="22" fillId="24" borderId="9" applyNumberFormat="0" applyFont="0" applyAlignment="0" applyProtection="0"/>
    <xf numFmtId="0" fontId="45" fillId="24" borderId="9" applyNumberFormat="0" applyFont="0" applyAlignment="0" applyProtection="0"/>
    <xf numFmtId="0" fontId="22" fillId="24" borderId="9" applyNumberFormat="0" applyFont="0" applyAlignment="0" applyProtection="0"/>
    <xf numFmtId="0" fontId="45" fillId="24" borderId="9" applyNumberFormat="0" applyFont="0" applyAlignment="0" applyProtection="0"/>
    <xf numFmtId="0" fontId="13" fillId="0" borderId="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45"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0" fontId="19" fillId="0" borderId="0"/>
    <xf numFmtId="0" fontId="12" fillId="0" borderId="0"/>
    <xf numFmtId="0" fontId="12" fillId="0" borderId="0"/>
    <xf numFmtId="0" fontId="11" fillId="0" borderId="0"/>
    <xf numFmtId="0" fontId="11" fillId="0" borderId="0"/>
    <xf numFmtId="0" fontId="10" fillId="0" borderId="0"/>
    <xf numFmtId="0" fontId="10"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6" fillId="0" borderId="0"/>
    <xf numFmtId="0" fontId="6" fillId="0" borderId="0"/>
    <xf numFmtId="0" fontId="6" fillId="0" borderId="0"/>
    <xf numFmtId="0" fontId="6" fillId="0" borderId="0"/>
    <xf numFmtId="165" fontId="6" fillId="0" borderId="0" applyFont="0" applyFill="0" applyBorder="0" applyAlignment="0" applyProtection="0"/>
    <xf numFmtId="0" fontId="5" fillId="0" borderId="0"/>
    <xf numFmtId="165" fontId="5" fillId="0" borderId="0" applyFont="0" applyFill="0" applyBorder="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29" fillId="21" borderId="12" applyNumberFormat="0" applyAlignment="0" applyProtection="0"/>
    <xf numFmtId="0" fontId="29" fillId="21" borderId="12" applyNumberFormat="0" applyAlignment="0" applyProtection="0"/>
    <xf numFmtId="0" fontId="29" fillId="21" borderId="12" applyNumberFormat="0" applyAlignment="0" applyProtection="0"/>
    <xf numFmtId="0" fontId="28" fillId="21" borderId="12" applyNumberFormat="0" applyAlignment="0" applyProtection="0"/>
    <xf numFmtId="0" fontId="28" fillId="21" borderId="12" applyNumberFormat="0" applyAlignment="0" applyProtection="0"/>
    <xf numFmtId="0" fontId="28" fillId="21" borderId="12" applyNumberFormat="0" applyAlignment="0" applyProtection="0"/>
    <xf numFmtId="0" fontId="28" fillId="21" borderId="12" applyNumberFormat="0" applyAlignment="0" applyProtection="0"/>
    <xf numFmtId="0" fontId="29" fillId="21" borderId="12" applyNumberFormat="0" applyAlignment="0" applyProtection="0"/>
    <xf numFmtId="0" fontId="29" fillId="21" borderId="12" applyNumberFormat="0" applyAlignment="0" applyProtection="0"/>
    <xf numFmtId="0" fontId="29" fillId="21" borderId="12" applyNumberFormat="0" applyAlignment="0" applyProtection="0"/>
    <xf numFmtId="0" fontId="29" fillId="21" borderId="12" applyNumberFormat="0" applyAlignment="0" applyProtection="0"/>
    <xf numFmtId="0" fontId="29" fillId="21" borderId="12" applyNumberFormat="0" applyAlignment="0" applyProtection="0"/>
    <xf numFmtId="0" fontId="29" fillId="21" borderId="12" applyNumberFormat="0" applyAlignment="0" applyProtection="0"/>
    <xf numFmtId="0" fontId="29" fillId="21" borderId="12" applyNumberFormat="0" applyAlignment="0" applyProtection="0"/>
    <xf numFmtId="0" fontId="29" fillId="21" borderId="12" applyNumberFormat="0" applyAlignment="0" applyProtection="0"/>
    <xf numFmtId="0" fontId="29" fillId="21" borderId="12" applyNumberFormat="0" applyAlignment="0" applyProtection="0"/>
    <xf numFmtId="0" fontId="29" fillId="21" borderId="12" applyNumberFormat="0" applyAlignment="0" applyProtection="0"/>
    <xf numFmtId="0" fontId="29" fillId="21" borderId="12" applyNumberFormat="0" applyAlignment="0" applyProtection="0"/>
    <xf numFmtId="0" fontId="29" fillId="21" borderId="12" applyNumberFormat="0" applyAlignment="0" applyProtection="0"/>
    <xf numFmtId="0" fontId="29" fillId="21" borderId="12" applyNumberFormat="0" applyAlignment="0" applyProtection="0"/>
    <xf numFmtId="0" fontId="29" fillId="21" borderId="12" applyNumberFormat="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22"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165" fontId="22" fillId="0" borderId="0" applyFont="0" applyFill="0" applyBorder="0" applyAlignment="0" applyProtection="0"/>
    <xf numFmtId="0" fontId="46" fillId="21" borderId="13" applyNumberFormat="0" applyAlignment="0" applyProtection="0"/>
    <xf numFmtId="0" fontId="46" fillId="21" borderId="13" applyNumberFormat="0" applyAlignment="0" applyProtection="0"/>
    <xf numFmtId="0" fontId="46" fillId="21" borderId="13" applyNumberFormat="0" applyAlignment="0" applyProtection="0"/>
    <xf numFmtId="0" fontId="39" fillId="21" borderId="13" applyNumberFormat="0" applyAlignment="0" applyProtection="0"/>
    <xf numFmtId="0" fontId="39" fillId="21" borderId="13" applyNumberFormat="0" applyAlignment="0" applyProtection="0"/>
    <xf numFmtId="0" fontId="39" fillId="21" borderId="13" applyNumberFormat="0" applyAlignment="0" applyProtection="0"/>
    <xf numFmtId="0" fontId="39" fillId="21" borderId="13" applyNumberFormat="0" applyAlignment="0" applyProtection="0"/>
    <xf numFmtId="0" fontId="40" fillId="8" borderId="12" applyNumberFormat="0" applyAlignment="0" applyProtection="0"/>
    <xf numFmtId="0" fontId="40" fillId="8" borderId="12" applyNumberFormat="0" applyAlignment="0" applyProtection="0"/>
    <xf numFmtId="0" fontId="40" fillId="8" borderId="12" applyNumberFormat="0" applyAlignment="0" applyProtection="0"/>
    <xf numFmtId="0" fontId="40" fillId="8" borderId="12" applyNumberFormat="0" applyAlignment="0" applyProtection="0"/>
    <xf numFmtId="0" fontId="40" fillId="8" borderId="12" applyNumberFormat="0" applyAlignment="0" applyProtection="0"/>
    <xf numFmtId="0" fontId="40" fillId="8" borderId="12" applyNumberFormat="0" applyAlignment="0" applyProtection="0"/>
    <xf numFmtId="0" fontId="40" fillId="8" borderId="12" applyNumberFormat="0" applyAlignment="0" applyProtection="0"/>
    <xf numFmtId="0" fontId="40" fillId="8" borderId="12" applyNumberFormat="0" applyAlignment="0" applyProtection="0"/>
    <xf numFmtId="0" fontId="40" fillId="8" borderId="12" applyNumberFormat="0" applyAlignment="0" applyProtection="0"/>
    <xf numFmtId="0" fontId="40" fillId="8" borderId="12" applyNumberFormat="0" applyAlignment="0" applyProtection="0"/>
    <xf numFmtId="0" fontId="40" fillId="8" borderId="12" applyNumberFormat="0" applyAlignment="0" applyProtection="0"/>
    <xf numFmtId="0" fontId="40" fillId="8" borderId="12" applyNumberFormat="0" applyAlignment="0" applyProtection="0"/>
    <xf numFmtId="0" fontId="40" fillId="8" borderId="12" applyNumberFormat="0" applyAlignment="0" applyProtection="0"/>
    <xf numFmtId="0" fontId="40" fillId="8" borderId="12" applyNumberFormat="0" applyAlignment="0" applyProtection="0"/>
    <xf numFmtId="0" fontId="40" fillId="8" borderId="12" applyNumberFormat="0" applyAlignment="0" applyProtection="0"/>
    <xf numFmtId="0" fontId="40" fillId="8" borderId="12" applyNumberFormat="0" applyAlignment="0" applyProtection="0"/>
    <xf numFmtId="0" fontId="40" fillId="8" borderId="12" applyNumberFormat="0" applyAlignment="0" applyProtection="0"/>
    <xf numFmtId="0" fontId="41" fillId="8" borderId="12" applyNumberFormat="0" applyAlignment="0" applyProtection="0"/>
    <xf numFmtId="0" fontId="41" fillId="8" borderId="12" applyNumberFormat="0" applyAlignment="0" applyProtection="0"/>
    <xf numFmtId="0" fontId="41" fillId="8" borderId="12" applyNumberFormat="0" applyAlignment="0" applyProtection="0"/>
    <xf numFmtId="0" fontId="41" fillId="8" borderId="12"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5" fillId="24" borderId="9" applyNumberFormat="0" applyFont="0" applyAlignment="0" applyProtection="0"/>
    <xf numFmtId="0" fontId="45" fillId="24" borderId="9" applyNumberFormat="0" applyFont="0" applyAlignment="0" applyProtection="0"/>
    <xf numFmtId="0" fontId="60" fillId="24" borderId="9" applyNumberFormat="0" applyFont="0" applyAlignment="0" applyProtection="0"/>
    <xf numFmtId="0" fontId="60" fillId="24" borderId="9" applyNumberFormat="0" applyFont="0" applyAlignment="0" applyProtection="0"/>
    <xf numFmtId="0" fontId="45" fillId="24" borderId="9" applyNumberFormat="0" applyFont="0" applyAlignment="0" applyProtection="0"/>
    <xf numFmtId="0" fontId="45" fillId="24" borderId="9" applyNumberFormat="0" applyFont="0" applyAlignment="0" applyProtection="0"/>
    <xf numFmtId="0" fontId="45" fillId="24" borderId="9" applyNumberFormat="0" applyFont="0" applyAlignment="0" applyProtection="0"/>
    <xf numFmtId="0" fontId="45" fillId="24" borderId="9" applyNumberFormat="0" applyFont="0" applyAlignment="0" applyProtection="0"/>
    <xf numFmtId="0" fontId="22" fillId="24" borderId="9" applyNumberFormat="0" applyFont="0" applyAlignment="0" applyProtection="0"/>
    <xf numFmtId="0" fontId="22" fillId="24" borderId="9" applyNumberFormat="0" applyFont="0" applyAlignment="0" applyProtection="0"/>
    <xf numFmtId="0" fontId="60" fillId="24" borderId="9" applyNumberFormat="0" applyFont="0" applyAlignment="0" applyProtection="0"/>
    <xf numFmtId="0" fontId="60" fillId="24" borderId="9" applyNumberFormat="0" applyFont="0" applyAlignment="0" applyProtection="0"/>
    <xf numFmtId="0" fontId="22" fillId="24" borderId="9" applyNumberFormat="0" applyFont="0" applyAlignment="0" applyProtection="0"/>
    <xf numFmtId="0" fontId="22" fillId="24" borderId="9" applyNumberFormat="0" applyFont="0" applyAlignment="0" applyProtection="0"/>
    <xf numFmtId="0" fontId="22" fillId="24" borderId="9" applyNumberFormat="0" applyFont="0" applyAlignment="0" applyProtection="0"/>
    <xf numFmtId="0" fontId="22" fillId="24" borderId="9" applyNumberFormat="0" applyFont="0" applyAlignment="0" applyProtection="0"/>
    <xf numFmtId="0" fontId="45" fillId="24" borderId="9" applyNumberFormat="0" applyFont="0" applyAlignment="0" applyProtection="0"/>
    <xf numFmtId="0" fontId="45" fillId="24" borderId="9" applyNumberFormat="0" applyFont="0" applyAlignment="0" applyProtection="0"/>
    <xf numFmtId="0" fontId="60" fillId="24" borderId="9" applyNumberFormat="0" applyFont="0" applyAlignment="0" applyProtection="0"/>
    <xf numFmtId="0" fontId="60" fillId="24" borderId="9" applyNumberFormat="0" applyFont="0" applyAlignment="0" applyProtection="0"/>
    <xf numFmtId="0" fontId="45" fillId="24" borderId="9" applyNumberFormat="0" applyFont="0" applyAlignment="0" applyProtection="0"/>
    <xf numFmtId="0" fontId="45" fillId="24" borderId="9" applyNumberFormat="0" applyFont="0" applyAlignment="0" applyProtection="0"/>
    <xf numFmtId="0" fontId="45" fillId="24" borderId="9" applyNumberFormat="0" applyFont="0" applyAlignment="0" applyProtection="0"/>
    <xf numFmtId="0" fontId="45" fillId="24" borderId="9" applyNumberFormat="0" applyFont="0" applyAlignment="0" applyProtection="0"/>
    <xf numFmtId="0" fontId="22" fillId="24" borderId="9" applyNumberFormat="0" applyFont="0" applyAlignment="0" applyProtection="0"/>
    <xf numFmtId="0" fontId="22" fillId="24" borderId="9" applyNumberFormat="0" applyFont="0" applyAlignment="0" applyProtection="0"/>
    <xf numFmtId="0" fontId="60" fillId="24" borderId="9" applyNumberFormat="0" applyFont="0" applyAlignment="0" applyProtection="0"/>
    <xf numFmtId="0" fontId="60" fillId="24" borderId="9" applyNumberFormat="0" applyFont="0" applyAlignment="0" applyProtection="0"/>
    <xf numFmtId="0" fontId="22" fillId="24" borderId="9" applyNumberFormat="0" applyFont="0" applyAlignment="0" applyProtection="0"/>
    <xf numFmtId="0" fontId="22" fillId="24" borderId="9" applyNumberFormat="0" applyFont="0" applyAlignment="0" applyProtection="0"/>
    <xf numFmtId="0" fontId="22" fillId="24" borderId="9" applyNumberFormat="0" applyFont="0" applyAlignment="0" applyProtection="0"/>
    <xf numFmtId="0" fontId="22" fillId="24" borderId="9" applyNumberFormat="0" applyFont="0" applyAlignment="0" applyProtection="0"/>
    <xf numFmtId="0" fontId="45" fillId="24" borderId="9" applyNumberFormat="0" applyFont="0" applyAlignment="0" applyProtection="0"/>
    <xf numFmtId="0" fontId="45" fillId="24" borderId="9" applyNumberFormat="0" applyFont="0" applyAlignment="0" applyProtection="0"/>
    <xf numFmtId="0" fontId="60" fillId="24" borderId="9" applyNumberFormat="0" applyFont="0" applyAlignment="0" applyProtection="0"/>
    <xf numFmtId="0" fontId="60" fillId="24" borderId="9" applyNumberFormat="0" applyFont="0" applyAlignment="0" applyProtection="0"/>
    <xf numFmtId="0" fontId="45" fillId="24" borderId="9" applyNumberFormat="0" applyFont="0" applyAlignment="0" applyProtection="0"/>
    <xf numFmtId="0" fontId="45" fillId="24" borderId="9" applyNumberFormat="0" applyFont="0" applyAlignment="0" applyProtection="0"/>
    <xf numFmtId="0" fontId="45" fillId="24" borderId="9" applyNumberFormat="0" applyFont="0" applyAlignment="0" applyProtection="0"/>
    <xf numFmtId="0" fontId="45" fillId="24" borderId="9" applyNumberFormat="0" applyFont="0" applyAlignment="0" applyProtection="0"/>
    <xf numFmtId="0" fontId="22" fillId="24" borderId="9" applyNumberFormat="0" applyFont="0" applyAlignment="0" applyProtection="0"/>
    <xf numFmtId="0" fontId="22" fillId="24" borderId="9" applyNumberFormat="0" applyFont="0" applyAlignment="0" applyProtection="0"/>
    <xf numFmtId="0" fontId="60" fillId="24" borderId="9" applyNumberFormat="0" applyFont="0" applyAlignment="0" applyProtection="0"/>
    <xf numFmtId="0" fontId="60" fillId="24" borderId="9" applyNumberFormat="0" applyFont="0" applyAlignment="0" applyProtection="0"/>
    <xf numFmtId="0" fontId="22" fillId="24" borderId="9" applyNumberFormat="0" applyFont="0" applyAlignment="0" applyProtection="0"/>
    <xf numFmtId="0" fontId="22" fillId="24" borderId="9" applyNumberFormat="0" applyFont="0" applyAlignment="0" applyProtection="0"/>
    <xf numFmtId="0" fontId="22" fillId="24" borderId="9" applyNumberFormat="0" applyFont="0" applyAlignment="0" applyProtection="0"/>
    <xf numFmtId="0" fontId="22" fillId="24" borderId="9" applyNumberFormat="0" applyFont="0" applyAlignment="0" applyProtection="0"/>
    <xf numFmtId="0" fontId="45" fillId="24" borderId="9" applyNumberFormat="0" applyFont="0" applyAlignment="0" applyProtection="0"/>
    <xf numFmtId="0" fontId="45" fillId="24" borderId="9" applyNumberFormat="0" applyFont="0" applyAlignment="0" applyProtection="0"/>
    <xf numFmtId="0" fontId="60" fillId="24" borderId="9" applyNumberFormat="0" applyFont="0" applyAlignment="0" applyProtection="0"/>
    <xf numFmtId="0" fontId="60" fillId="24" borderId="9" applyNumberFormat="0" applyFont="0" applyAlignment="0" applyProtection="0"/>
    <xf numFmtId="0" fontId="45" fillId="24" borderId="9" applyNumberFormat="0" applyFont="0" applyAlignment="0" applyProtection="0"/>
    <xf numFmtId="0" fontId="45" fillId="24" borderId="9" applyNumberFormat="0" applyFont="0" applyAlignment="0" applyProtection="0"/>
    <xf numFmtId="0" fontId="45" fillId="24" borderId="9" applyNumberFormat="0" applyFont="0" applyAlignment="0" applyProtection="0"/>
    <xf numFmtId="0" fontId="45" fillId="24" borderId="9" applyNumberFormat="0" applyFont="0" applyAlignment="0" applyProtection="0"/>
    <xf numFmtId="0" fontId="22" fillId="24" borderId="9" applyNumberFormat="0" applyFont="0" applyAlignment="0" applyProtection="0"/>
    <xf numFmtId="0" fontId="22" fillId="24" borderId="9" applyNumberFormat="0" applyFont="0" applyAlignment="0" applyProtection="0"/>
    <xf numFmtId="0" fontId="60" fillId="24" borderId="9" applyNumberFormat="0" applyFont="0" applyAlignment="0" applyProtection="0"/>
    <xf numFmtId="0" fontId="60" fillId="24" borderId="9" applyNumberFormat="0" applyFont="0" applyAlignment="0" applyProtection="0"/>
    <xf numFmtId="0" fontId="22" fillId="24" borderId="9" applyNumberFormat="0" applyFont="0" applyAlignment="0" applyProtection="0"/>
    <xf numFmtId="0" fontId="22" fillId="24" borderId="9" applyNumberFormat="0" applyFont="0" applyAlignment="0" applyProtection="0"/>
    <xf numFmtId="0" fontId="22" fillId="24" borderId="9" applyNumberFormat="0" applyFont="0" applyAlignment="0" applyProtection="0"/>
    <xf numFmtId="0" fontId="22" fillId="24" borderId="9" applyNumberFormat="0" applyFont="0" applyAlignment="0" applyProtection="0"/>
    <xf numFmtId="0" fontId="45" fillId="24" borderId="9" applyNumberFormat="0" applyFont="0" applyAlignment="0" applyProtection="0"/>
    <xf numFmtId="0" fontId="45" fillId="24" borderId="9" applyNumberFormat="0" applyFont="0" applyAlignment="0" applyProtection="0"/>
    <xf numFmtId="0" fontId="60" fillId="24" borderId="9" applyNumberFormat="0" applyFont="0" applyAlignment="0" applyProtection="0"/>
    <xf numFmtId="0" fontId="60" fillId="24" borderId="9" applyNumberFormat="0" applyFont="0" applyAlignment="0" applyProtection="0"/>
    <xf numFmtId="0" fontId="45" fillId="24" borderId="9" applyNumberFormat="0" applyFont="0" applyAlignment="0" applyProtection="0"/>
    <xf numFmtId="0" fontId="45" fillId="24" borderId="9" applyNumberFormat="0" applyFont="0" applyAlignment="0" applyProtection="0"/>
    <xf numFmtId="0" fontId="45" fillId="24" borderId="9" applyNumberFormat="0" applyFont="0" applyAlignment="0" applyProtection="0"/>
    <xf numFmtId="0" fontId="45" fillId="24" borderId="9" applyNumberFormat="0" applyFont="0" applyAlignment="0" applyProtection="0"/>
    <xf numFmtId="0" fontId="46" fillId="21" borderId="13" applyNumberFormat="0" applyAlignment="0" applyProtection="0"/>
    <xf numFmtId="0" fontId="46" fillId="21" borderId="13" applyNumberFormat="0" applyAlignment="0" applyProtection="0"/>
    <xf numFmtId="0" fontId="46" fillId="21" borderId="13" applyNumberFormat="0" applyAlignment="0" applyProtection="0"/>
    <xf numFmtId="0" fontId="46" fillId="21" borderId="13" applyNumberFormat="0" applyAlignment="0" applyProtection="0"/>
    <xf numFmtId="0" fontId="46" fillId="21" borderId="13" applyNumberFormat="0" applyAlignment="0" applyProtection="0"/>
    <xf numFmtId="0" fontId="46" fillId="21" borderId="13" applyNumberFormat="0" applyAlignment="0" applyProtection="0"/>
    <xf numFmtId="0" fontId="46" fillId="21" borderId="13" applyNumberFormat="0" applyAlignment="0" applyProtection="0"/>
    <xf numFmtId="0" fontId="46" fillId="21" borderId="13" applyNumberFormat="0" applyAlignment="0" applyProtection="0"/>
    <xf numFmtId="0" fontId="46" fillId="21" borderId="13" applyNumberFormat="0" applyAlignment="0" applyProtection="0"/>
    <xf numFmtId="0" fontId="46" fillId="21" borderId="13" applyNumberFormat="0" applyAlignment="0" applyProtection="0"/>
    <xf numFmtId="0" fontId="46" fillId="21" borderId="13" applyNumberFormat="0" applyAlignment="0" applyProtection="0"/>
    <xf numFmtId="0" fontId="46" fillId="21" borderId="13" applyNumberFormat="0" applyAlignment="0" applyProtection="0"/>
    <xf numFmtId="0" fontId="46" fillId="21" borderId="13" applyNumberFormat="0" applyAlignment="0" applyProtection="0"/>
    <xf numFmtId="0" fontId="46" fillId="21" borderId="13" applyNumberFormat="0" applyAlignment="0" applyProtection="0"/>
    <xf numFmtId="0" fontId="46" fillId="21" borderId="13" applyNumberFormat="0" applyAlignment="0" applyProtection="0"/>
    <xf numFmtId="0" fontId="46" fillId="21" borderId="13" applyNumberFormat="0" applyAlignment="0" applyProtection="0"/>
    <xf numFmtId="0" fontId="46" fillId="21" borderId="13" applyNumberFormat="0" applyAlignment="0" applyProtection="0"/>
    <xf numFmtId="0" fontId="46" fillId="21" borderId="13" applyNumberFormat="0" applyAlignment="0" applyProtection="0"/>
    <xf numFmtId="0" fontId="55" fillId="0" borderId="10" applyNumberFormat="0" applyFill="0" applyAlignment="0" applyProtection="0"/>
    <xf numFmtId="0" fontId="55" fillId="0" borderId="10" applyNumberFormat="0" applyFill="0" applyAlignment="0" applyProtection="0"/>
    <xf numFmtId="0" fontId="55" fillId="0" borderId="10" applyNumberFormat="0" applyFill="0" applyAlignment="0" applyProtection="0"/>
    <xf numFmtId="0" fontId="55" fillId="0" borderId="10" applyNumberFormat="0" applyFill="0" applyAlignment="0" applyProtection="0"/>
    <xf numFmtId="0" fontId="55" fillId="0" borderId="10" applyNumberFormat="0" applyFill="0" applyAlignment="0" applyProtection="0"/>
    <xf numFmtId="0" fontId="55" fillId="0" borderId="10" applyNumberFormat="0" applyFill="0" applyAlignment="0" applyProtection="0"/>
    <xf numFmtId="0" fontId="55" fillId="0" borderId="10" applyNumberFormat="0" applyFill="0" applyAlignment="0" applyProtection="0"/>
    <xf numFmtId="0" fontId="55" fillId="0" borderId="10" applyNumberFormat="0" applyFill="0" applyAlignment="0" applyProtection="0"/>
    <xf numFmtId="0" fontId="55" fillId="0" borderId="10" applyNumberFormat="0" applyFill="0" applyAlignment="0" applyProtection="0"/>
    <xf numFmtId="0" fontId="55" fillId="0" borderId="10" applyNumberFormat="0" applyFill="0" applyAlignment="0" applyProtection="0"/>
    <xf numFmtId="0" fontId="55" fillId="0" borderId="10" applyNumberFormat="0" applyFill="0" applyAlignment="0" applyProtection="0"/>
    <xf numFmtId="0" fontId="55" fillId="0" borderId="10" applyNumberFormat="0" applyFill="0" applyAlignment="0" applyProtection="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89">
    <xf numFmtId="0" fontId="0" fillId="0" borderId="0" xfId="0"/>
    <xf numFmtId="0" fontId="62" fillId="0" borderId="0" xfId="235" applyFont="1" applyFill="1" applyBorder="1" applyAlignment="1">
      <alignment horizontal="center" vertical="center"/>
    </xf>
    <xf numFmtId="0" fontId="62" fillId="0" borderId="0" xfId="235" applyFont="1" applyFill="1" applyBorder="1" applyAlignment="1">
      <alignment horizontal="left" vertical="center" wrapText="1"/>
    </xf>
    <xf numFmtId="0" fontId="63" fillId="0" borderId="0" xfId="235" applyFont="1" applyFill="1" applyBorder="1" applyAlignment="1">
      <alignment horizontal="left" vertical="center" wrapText="1"/>
    </xf>
    <xf numFmtId="0" fontId="62" fillId="0" borderId="0" xfId="235" applyFont="1" applyFill="1" applyBorder="1" applyAlignment="1">
      <alignment horizontal="left" vertical="center"/>
    </xf>
    <xf numFmtId="4" fontId="62" fillId="0" borderId="0" xfId="3733" applyNumberFormat="1" applyFont="1" applyFill="1" applyBorder="1" applyAlignment="1">
      <alignment horizontal="center" vertical="center" wrapText="1"/>
    </xf>
    <xf numFmtId="0" fontId="62" fillId="0" borderId="0" xfId="3733" applyFont="1" applyFill="1" applyBorder="1" applyAlignment="1">
      <alignment horizontal="left" vertical="center" wrapText="1"/>
    </xf>
    <xf numFmtId="49" fontId="62" fillId="0" borderId="0" xfId="235" applyNumberFormat="1" applyFont="1" applyFill="1" applyBorder="1" applyAlignment="1">
      <alignment horizontal="left" vertical="center" wrapText="1"/>
    </xf>
    <xf numFmtId="0" fontId="62" fillId="0" borderId="14" xfId="235" applyFont="1" applyFill="1" applyBorder="1" applyAlignment="1">
      <alignment horizontal="left" vertical="center"/>
    </xf>
    <xf numFmtId="0" fontId="62" fillId="0" borderId="0" xfId="3733" applyFont="1" applyFill="1" applyBorder="1" applyAlignment="1">
      <alignment vertical="center" wrapText="1"/>
    </xf>
    <xf numFmtId="166" fontId="62" fillId="0" borderId="0" xfId="235" applyNumberFormat="1" applyFont="1" applyFill="1" applyBorder="1" applyAlignment="1">
      <alignment horizontal="left" vertical="center" wrapText="1"/>
    </xf>
    <xf numFmtId="4" fontId="62" fillId="0" borderId="0" xfId="3733" applyNumberFormat="1" applyFont="1" applyFill="1" applyBorder="1" applyAlignment="1">
      <alignment horizontal="left" vertical="center" wrapText="1"/>
    </xf>
    <xf numFmtId="167" fontId="62" fillId="0" borderId="0" xfId="235" applyNumberFormat="1" applyFont="1" applyFill="1" applyBorder="1" applyAlignment="1">
      <alignment horizontal="right"/>
    </xf>
    <xf numFmtId="0" fontId="62" fillId="0" borderId="0" xfId="235" applyNumberFormat="1" applyFont="1" applyFill="1" applyBorder="1" applyAlignment="1">
      <alignment horizontal="left" vertical="center" wrapText="1"/>
    </xf>
    <xf numFmtId="166" fontId="62" fillId="0" borderId="0" xfId="235" applyNumberFormat="1" applyFont="1" applyFill="1" applyBorder="1" applyAlignment="1">
      <alignment horizontal="right" vertical="center" wrapText="1"/>
    </xf>
    <xf numFmtId="4" fontId="62" fillId="0" borderId="0" xfId="3733" applyNumberFormat="1" applyFont="1" applyFill="1" applyBorder="1" applyAlignment="1">
      <alignment horizontal="right" vertical="center" wrapText="1"/>
    </xf>
    <xf numFmtId="49" fontId="62" fillId="0" borderId="0" xfId="3733" applyNumberFormat="1" applyFont="1" applyFill="1" applyBorder="1" applyAlignment="1">
      <alignment horizontal="left" vertical="center" wrapText="1"/>
    </xf>
    <xf numFmtId="167" fontId="62" fillId="0" borderId="0" xfId="3733" applyNumberFormat="1" applyFont="1" applyFill="1" applyBorder="1" applyAlignment="1">
      <alignment horizontal="right" vertical="center" wrapText="1"/>
    </xf>
    <xf numFmtId="167" fontId="62" fillId="0" borderId="0" xfId="3733" applyNumberFormat="1" applyFont="1" applyFill="1" applyBorder="1" applyAlignment="1">
      <alignment horizontal="right" vertical="center"/>
    </xf>
    <xf numFmtId="0" fontId="62" fillId="0" borderId="0" xfId="235" applyFont="1" applyFill="1" applyBorder="1" applyAlignment="1">
      <alignment horizontal="left"/>
    </xf>
    <xf numFmtId="167" fontId="62" fillId="0" borderId="0" xfId="3733" applyNumberFormat="1" applyFont="1" applyFill="1" applyBorder="1" applyAlignment="1">
      <alignment horizontal="left" vertical="center" wrapText="1"/>
    </xf>
    <xf numFmtId="167" fontId="62" fillId="0" borderId="0" xfId="3733" applyNumberFormat="1" applyFont="1" applyFill="1" applyBorder="1" applyAlignment="1">
      <alignment horizontal="left" vertical="center"/>
    </xf>
    <xf numFmtId="0" fontId="62" fillId="0" borderId="0" xfId="3733" applyNumberFormat="1" applyFont="1" applyFill="1" applyBorder="1" applyAlignment="1">
      <alignment horizontal="left" vertical="center" wrapText="1"/>
    </xf>
    <xf numFmtId="4" fontId="62" fillId="0" borderId="0" xfId="3733" applyNumberFormat="1" applyFont="1" applyFill="1" applyBorder="1" applyAlignment="1">
      <alignment horizontal="left" vertical="center"/>
    </xf>
    <xf numFmtId="4" fontId="62" fillId="0" borderId="0" xfId="278" applyNumberFormat="1" applyFont="1" applyFill="1" applyBorder="1" applyAlignment="1">
      <alignment horizontal="left" vertical="center" wrapText="1"/>
    </xf>
    <xf numFmtId="167" fontId="62" fillId="0" borderId="0" xfId="278" applyNumberFormat="1" applyFont="1" applyFill="1" applyBorder="1" applyAlignment="1">
      <alignment horizontal="left" vertical="center" wrapText="1"/>
    </xf>
    <xf numFmtId="3" fontId="62" fillId="0" borderId="0" xfId="3733" applyNumberFormat="1" applyFont="1" applyFill="1" applyBorder="1" applyAlignment="1">
      <alignment horizontal="left" vertical="center" wrapText="1"/>
    </xf>
    <xf numFmtId="167" fontId="62" fillId="0" borderId="0" xfId="164" applyNumberFormat="1" applyFont="1" applyFill="1" applyBorder="1" applyAlignment="1">
      <alignment horizontal="left" vertical="center" wrapText="1"/>
    </xf>
    <xf numFmtId="0" fontId="62" fillId="0" borderId="0" xfId="164" applyNumberFormat="1" applyFont="1" applyFill="1" applyBorder="1" applyAlignment="1">
      <alignment horizontal="left" vertical="center" wrapText="1"/>
    </xf>
    <xf numFmtId="3" fontId="62" fillId="0" borderId="0" xfId="164" applyNumberFormat="1" applyFont="1" applyFill="1" applyBorder="1" applyAlignment="1">
      <alignment horizontal="left" vertical="center" wrapText="1"/>
    </xf>
    <xf numFmtId="0" fontId="62" fillId="0" borderId="0" xfId="164" applyFont="1" applyFill="1" applyBorder="1" applyAlignment="1">
      <alignment horizontal="left" vertical="center" wrapText="1"/>
    </xf>
    <xf numFmtId="4" fontId="62" fillId="0" borderId="0" xfId="235" applyNumberFormat="1" applyFont="1" applyFill="1" applyBorder="1" applyAlignment="1">
      <alignment horizontal="left" vertical="center"/>
    </xf>
    <xf numFmtId="17" fontId="62" fillId="0" borderId="0" xfId="235" applyNumberFormat="1" applyFont="1" applyFill="1" applyBorder="1" applyAlignment="1">
      <alignment horizontal="left" vertical="center" wrapText="1"/>
    </xf>
    <xf numFmtId="0" fontId="62" fillId="0" borderId="0" xfId="3734" applyFont="1" applyFill="1" applyBorder="1" applyAlignment="1">
      <alignment horizontal="left" vertical="center" wrapText="1"/>
    </xf>
    <xf numFmtId="0" fontId="62" fillId="0" borderId="15" xfId="235" applyFont="1" applyFill="1" applyBorder="1" applyAlignment="1">
      <alignment horizontal="justify" vertical="center"/>
    </xf>
    <xf numFmtId="0" fontId="62" fillId="0" borderId="15" xfId="235" applyFont="1" applyFill="1" applyBorder="1" applyAlignment="1">
      <alignment horizontal="left" vertical="center"/>
    </xf>
    <xf numFmtId="4" fontId="62" fillId="26" borderId="15" xfId="235" applyNumberFormat="1" applyFont="1" applyFill="1" applyBorder="1" applyAlignment="1">
      <alignment horizontal="center" vertical="center"/>
    </xf>
    <xf numFmtId="4" fontId="62" fillId="26" borderId="15" xfId="235" applyNumberFormat="1" applyFont="1" applyFill="1" applyBorder="1" applyAlignment="1">
      <alignment horizontal="center" vertical="center" wrapText="1"/>
    </xf>
    <xf numFmtId="0" fontId="62" fillId="0" borderId="0" xfId="235" applyFont="1" applyFill="1" applyBorder="1"/>
    <xf numFmtId="0" fontId="62" fillId="0" borderId="0" xfId="235" applyFont="1" applyFill="1" applyBorder="1" applyAlignment="1">
      <alignment horizontal="center"/>
    </xf>
    <xf numFmtId="0" fontId="62" fillId="0" borderId="0" xfId="235" applyFont="1" applyFill="1" applyBorder="1" applyAlignment="1">
      <alignment vertical="center" wrapText="1"/>
    </xf>
    <xf numFmtId="0" fontId="62" fillId="0" borderId="0" xfId="235" applyFont="1" applyFill="1" applyBorder="1" applyAlignment="1">
      <alignment horizontal="center" vertical="center" wrapText="1"/>
    </xf>
    <xf numFmtId="4" fontId="62" fillId="0" borderId="0" xfId="235" applyNumberFormat="1" applyFont="1" applyFill="1" applyBorder="1" applyAlignment="1">
      <alignment horizontal="center" vertical="center"/>
    </xf>
    <xf numFmtId="0" fontId="62" fillId="0" borderId="0" xfId="3733" applyFont="1" applyFill="1" applyBorder="1" applyAlignment="1">
      <alignment vertical="center"/>
    </xf>
    <xf numFmtId="0" fontId="62" fillId="0" borderId="0" xfId="3733" applyFont="1" applyFill="1" applyBorder="1" applyAlignment="1">
      <alignment horizontal="justify" vertical="center"/>
    </xf>
    <xf numFmtId="167" fontId="62" fillId="0" borderId="0" xfId="235" applyNumberFormat="1" applyFont="1" applyFill="1" applyBorder="1"/>
    <xf numFmtId="0" fontId="62" fillId="0" borderId="15" xfId="3727" applyFont="1" applyFill="1" applyBorder="1" applyAlignment="1">
      <alignment horizontal="justify" vertical="center" wrapText="1"/>
    </xf>
    <xf numFmtId="49" fontId="62" fillId="0" borderId="15" xfId="3726" applyNumberFormat="1" applyFont="1" applyFill="1" applyBorder="1" applyAlignment="1">
      <alignment horizontal="justify" vertical="center" wrapText="1"/>
    </xf>
    <xf numFmtId="0" fontId="62" fillId="0" borderId="17" xfId="235" applyFont="1" applyFill="1" applyBorder="1" applyAlignment="1">
      <alignment horizontal="left" vertical="center"/>
    </xf>
    <xf numFmtId="0" fontId="62" fillId="0" borderId="15" xfId="235" applyFont="1" applyFill="1" applyBorder="1"/>
    <xf numFmtId="0" fontId="62" fillId="0" borderId="18" xfId="235" applyFont="1" applyFill="1" applyBorder="1" applyAlignment="1">
      <alignment horizontal="left" vertical="center"/>
    </xf>
    <xf numFmtId="0" fontId="62" fillId="0" borderId="15" xfId="3727" applyFont="1" applyFill="1" applyBorder="1" applyAlignment="1">
      <alignment horizontal="left" vertical="center" wrapText="1"/>
    </xf>
    <xf numFmtId="49" fontId="62" fillId="0" borderId="0" xfId="3726" applyNumberFormat="1" applyFont="1" applyFill="1" applyBorder="1" applyAlignment="1">
      <alignment horizontal="left" vertical="center" wrapText="1"/>
    </xf>
    <xf numFmtId="0" fontId="62" fillId="0" borderId="0" xfId="3727" applyFont="1" applyFill="1" applyBorder="1" applyAlignment="1">
      <alignment horizontal="left" vertical="center" wrapText="1"/>
    </xf>
    <xf numFmtId="4" fontId="62" fillId="0" borderId="0" xfId="3726" applyNumberFormat="1" applyFont="1" applyFill="1" applyBorder="1" applyAlignment="1">
      <alignment horizontal="left" vertical="center"/>
    </xf>
    <xf numFmtId="4" fontId="62" fillId="0" borderId="0" xfId="3726" applyNumberFormat="1" applyFont="1" applyFill="1" applyBorder="1" applyAlignment="1">
      <alignment horizontal="left" vertical="center" wrapText="1"/>
    </xf>
    <xf numFmtId="0" fontId="62" fillId="0" borderId="0" xfId="235" applyFont="1" applyFill="1" applyBorder="1" applyAlignment="1">
      <alignment wrapText="1"/>
    </xf>
    <xf numFmtId="0" fontId="62" fillId="0" borderId="0" xfId="3726" applyFont="1" applyFill="1" applyBorder="1" applyAlignment="1">
      <alignment horizontal="left" vertical="center" wrapText="1"/>
    </xf>
    <xf numFmtId="168" fontId="62" fillId="0" borderId="0" xfId="235" applyNumberFormat="1" applyFont="1" applyFill="1" applyBorder="1" applyAlignment="1">
      <alignment horizontal="left" vertical="center"/>
    </xf>
    <xf numFmtId="4" fontId="62" fillId="0" borderId="0" xfId="235" applyNumberFormat="1" applyFont="1" applyFill="1" applyBorder="1" applyAlignment="1">
      <alignment horizontal="left" vertical="center" wrapText="1"/>
    </xf>
    <xf numFmtId="0" fontId="62" fillId="0" borderId="0" xfId="3726" applyFont="1" applyFill="1" applyBorder="1" applyAlignment="1">
      <alignment horizontal="left" vertical="center"/>
    </xf>
    <xf numFmtId="14" fontId="62" fillId="0" borderId="0" xfId="3726" applyNumberFormat="1" applyFont="1" applyFill="1" applyBorder="1" applyAlignment="1">
      <alignment horizontal="left" vertical="center" wrapText="1"/>
    </xf>
    <xf numFmtId="4" fontId="62" fillId="0" borderId="0" xfId="235" applyNumberFormat="1" applyFont="1" applyFill="1" applyBorder="1" applyAlignment="1">
      <alignment vertical="center"/>
    </xf>
    <xf numFmtId="0" fontId="62" fillId="0" borderId="0" xfId="235" applyFont="1" applyFill="1" applyBorder="1" applyAlignment="1">
      <alignment horizontal="left" wrapText="1"/>
    </xf>
    <xf numFmtId="0" fontId="62" fillId="0" borderId="0" xfId="235" applyFont="1" applyFill="1" applyBorder="1" applyAlignment="1">
      <alignment horizontal="left" vertical="top" wrapText="1"/>
    </xf>
    <xf numFmtId="167" fontId="62" fillId="0" borderId="0" xfId="3726" applyNumberFormat="1" applyFont="1" applyFill="1" applyBorder="1" applyAlignment="1">
      <alignment horizontal="left" vertical="center"/>
    </xf>
    <xf numFmtId="167" fontId="62" fillId="0" borderId="0" xfId="3726" applyNumberFormat="1" applyFont="1" applyFill="1" applyBorder="1" applyAlignment="1">
      <alignment horizontal="left" vertical="center" wrapText="1"/>
    </xf>
    <xf numFmtId="3" fontId="62" fillId="0" borderId="0" xfId="3726" applyNumberFormat="1" applyFont="1" applyFill="1" applyBorder="1" applyAlignment="1">
      <alignment horizontal="left" vertical="center" wrapText="1"/>
    </xf>
    <xf numFmtId="0" fontId="62" fillId="0" borderId="0" xfId="3726" applyFont="1" applyFill="1" applyBorder="1" applyAlignment="1">
      <alignment vertical="center" wrapText="1"/>
    </xf>
    <xf numFmtId="0" fontId="62" fillId="0" borderId="0" xfId="3726" applyNumberFormat="1" applyFont="1" applyFill="1" applyBorder="1" applyAlignment="1">
      <alignment horizontal="left" vertical="center" wrapText="1"/>
    </xf>
    <xf numFmtId="167" fontId="62" fillId="0" borderId="0" xfId="3726" applyNumberFormat="1" applyFont="1" applyFill="1" applyBorder="1" applyAlignment="1">
      <alignment horizontal="right" vertical="center"/>
    </xf>
    <xf numFmtId="167" fontId="62" fillId="0" borderId="0" xfId="3726" applyNumberFormat="1" applyFont="1" applyFill="1" applyBorder="1" applyAlignment="1">
      <alignment horizontal="right" vertical="center" wrapText="1"/>
    </xf>
    <xf numFmtId="4" fontId="62" fillId="0" borderId="0" xfId="3726" applyNumberFormat="1" applyFont="1" applyFill="1" applyBorder="1" applyAlignment="1">
      <alignment horizontal="right" vertical="center" wrapText="1"/>
    </xf>
    <xf numFmtId="4" fontId="62" fillId="0" borderId="0" xfId="3726" applyNumberFormat="1" applyFont="1" applyFill="1" applyBorder="1" applyAlignment="1">
      <alignment horizontal="center" vertical="center" wrapText="1"/>
    </xf>
    <xf numFmtId="0" fontId="62" fillId="0" borderId="0" xfId="3726" applyFont="1" applyFill="1" applyBorder="1" applyAlignment="1">
      <alignment vertical="center"/>
    </xf>
    <xf numFmtId="0" fontId="62" fillId="0" borderId="0" xfId="3726" applyFont="1" applyFill="1" applyBorder="1" applyAlignment="1">
      <alignment horizontal="justify" vertical="center"/>
    </xf>
    <xf numFmtId="3" fontId="62" fillId="0" borderId="0" xfId="235" applyNumberFormat="1" applyFont="1" applyFill="1" applyBorder="1" applyAlignment="1">
      <alignment horizontal="left" vertical="center"/>
    </xf>
    <xf numFmtId="0" fontId="63" fillId="0" borderId="0" xfId="235" applyFont="1" applyFill="1" applyBorder="1" applyAlignment="1">
      <alignment horizontal="center"/>
    </xf>
    <xf numFmtId="0" fontId="63" fillId="0" borderId="0" xfId="235" applyFont="1" applyFill="1" applyBorder="1" applyAlignment="1"/>
    <xf numFmtId="167" fontId="63" fillId="0" borderId="0" xfId="235" applyNumberFormat="1" applyFont="1" applyFill="1" applyBorder="1" applyAlignment="1"/>
    <xf numFmtId="0" fontId="62" fillId="0" borderId="15" xfId="0" applyFont="1" applyFill="1" applyBorder="1" applyAlignment="1">
      <alignment horizontal="center" vertical="center" wrapText="1"/>
    </xf>
    <xf numFmtId="43" fontId="62" fillId="0" borderId="15" xfId="278" applyFont="1" applyFill="1" applyBorder="1" applyAlignment="1">
      <alignment horizontal="center" vertical="center" wrapText="1"/>
    </xf>
    <xf numFmtId="4" fontId="62" fillId="0" borderId="15" xfId="3731" applyNumberFormat="1" applyFont="1" applyFill="1" applyBorder="1" applyAlignment="1">
      <alignment horizontal="center" vertical="center"/>
    </xf>
    <xf numFmtId="4" fontId="62" fillId="0" borderId="15" xfId="0" applyNumberFormat="1" applyFont="1" applyFill="1" applyBorder="1" applyAlignment="1">
      <alignment horizontal="center" vertical="center" wrapText="1"/>
    </xf>
    <xf numFmtId="4" fontId="62" fillId="0" borderId="15" xfId="3731" applyNumberFormat="1" applyFont="1" applyFill="1" applyBorder="1" applyAlignment="1">
      <alignment horizontal="center" vertical="center" wrapText="1"/>
    </xf>
    <xf numFmtId="4" fontId="62" fillId="0" borderId="15" xfId="235" applyNumberFormat="1" applyFont="1" applyFill="1" applyBorder="1" applyAlignment="1">
      <alignment horizontal="center" vertical="center"/>
    </xf>
    <xf numFmtId="4" fontId="62" fillId="0" borderId="15" xfId="0" applyNumberFormat="1" applyFont="1" applyFill="1" applyBorder="1" applyAlignment="1">
      <alignment horizontal="center" vertical="center"/>
    </xf>
    <xf numFmtId="0" fontId="62" fillId="0" borderId="15" xfId="235" applyNumberFormat="1" applyFont="1" applyFill="1" applyBorder="1" applyAlignment="1">
      <alignment horizontal="center" vertical="center"/>
    </xf>
    <xf numFmtId="49" fontId="62" fillId="0" borderId="15" xfId="0" applyNumberFormat="1" applyFont="1" applyFill="1" applyBorder="1" applyAlignment="1">
      <alignment horizontal="center" vertical="center" wrapText="1"/>
    </xf>
    <xf numFmtId="4" fontId="62" fillId="0" borderId="15" xfId="3732" applyNumberFormat="1" applyFont="1" applyFill="1" applyBorder="1" applyAlignment="1">
      <alignment horizontal="center" vertical="center" wrapText="1"/>
    </xf>
    <xf numFmtId="0" fontId="62" fillId="0" borderId="15" xfId="0" applyNumberFormat="1" applyFont="1" applyFill="1" applyBorder="1" applyAlignment="1">
      <alignment horizontal="center" vertical="center" wrapText="1"/>
    </xf>
    <xf numFmtId="165" fontId="62" fillId="0" borderId="15" xfId="3732" applyFont="1" applyFill="1" applyBorder="1" applyAlignment="1">
      <alignment horizontal="center" vertical="center" wrapText="1"/>
    </xf>
    <xf numFmtId="49" fontId="62" fillId="0" borderId="0" xfId="7315" applyNumberFormat="1" applyFont="1" applyFill="1" applyBorder="1" applyAlignment="1">
      <alignment horizontal="left" vertical="center" wrapText="1"/>
    </xf>
    <xf numFmtId="0" fontId="62" fillId="0" borderId="0" xfId="7316" applyFont="1" applyFill="1" applyBorder="1" applyAlignment="1">
      <alignment horizontal="left" vertical="center" wrapText="1"/>
    </xf>
    <xf numFmtId="4" fontId="62" fillId="0" borderId="0" xfId="7315" applyNumberFormat="1" applyFont="1" applyFill="1" applyBorder="1" applyAlignment="1">
      <alignment horizontal="left" vertical="center" wrapText="1"/>
    </xf>
    <xf numFmtId="0" fontId="62" fillId="0" borderId="0" xfId="7315" applyFont="1" applyFill="1" applyBorder="1" applyAlignment="1">
      <alignment horizontal="left" vertical="center" wrapText="1"/>
    </xf>
    <xf numFmtId="4" fontId="62" fillId="0" borderId="0" xfId="7315" applyNumberFormat="1" applyFont="1" applyFill="1" applyBorder="1" applyAlignment="1">
      <alignment horizontal="left" vertical="center"/>
    </xf>
    <xf numFmtId="167" fontId="62" fillId="0" borderId="0" xfId="7315" applyNumberFormat="1" applyFont="1" applyFill="1" applyBorder="1" applyAlignment="1">
      <alignment horizontal="left" vertical="center"/>
    </xf>
    <xf numFmtId="167" fontId="62" fillId="0" borderId="0" xfId="7315" applyNumberFormat="1" applyFont="1" applyFill="1" applyBorder="1" applyAlignment="1">
      <alignment horizontal="left" vertical="center" wrapText="1"/>
    </xf>
    <xf numFmtId="3" fontId="62" fillId="0" borderId="0" xfId="7315" applyNumberFormat="1" applyFont="1" applyFill="1" applyBorder="1" applyAlignment="1">
      <alignment horizontal="left" vertical="center" wrapText="1"/>
    </xf>
    <xf numFmtId="0" fontId="62" fillId="0" borderId="0" xfId="7315" applyFont="1" applyFill="1" applyBorder="1" applyAlignment="1">
      <alignment vertical="center" wrapText="1"/>
    </xf>
    <xf numFmtId="0" fontId="62" fillId="0" borderId="0" xfId="7315" applyNumberFormat="1" applyFont="1" applyFill="1" applyBorder="1" applyAlignment="1">
      <alignment horizontal="left" vertical="center" wrapText="1"/>
    </xf>
    <xf numFmtId="167" fontId="62" fillId="0" borderId="0" xfId="7315" applyNumberFormat="1" applyFont="1" applyFill="1" applyBorder="1" applyAlignment="1">
      <alignment horizontal="right" vertical="center"/>
    </xf>
    <xf numFmtId="167" fontId="62" fillId="0" borderId="0" xfId="7315" applyNumberFormat="1" applyFont="1" applyFill="1" applyBorder="1" applyAlignment="1">
      <alignment horizontal="right" vertical="center" wrapText="1"/>
    </xf>
    <xf numFmtId="4" fontId="62" fillId="0" borderId="0" xfId="7315" applyNumberFormat="1" applyFont="1" applyFill="1" applyBorder="1" applyAlignment="1">
      <alignment horizontal="right" vertical="center" wrapText="1"/>
    </xf>
    <xf numFmtId="4" fontId="62" fillId="0" borderId="0" xfId="7315" applyNumberFormat="1" applyFont="1" applyFill="1" applyBorder="1" applyAlignment="1">
      <alignment horizontal="center" vertical="center" wrapText="1"/>
    </xf>
    <xf numFmtId="0" fontId="62" fillId="0" borderId="16" xfId="235" applyFont="1" applyFill="1" applyBorder="1" applyAlignment="1">
      <alignment horizontal="left" vertical="center" wrapText="1"/>
    </xf>
    <xf numFmtId="49" fontId="62" fillId="0" borderId="16" xfId="7315" applyNumberFormat="1" applyFont="1" applyFill="1" applyBorder="1" applyAlignment="1">
      <alignment horizontal="justify" vertical="center" wrapText="1"/>
    </xf>
    <xf numFmtId="0" fontId="62" fillId="0" borderId="16" xfId="235" applyFont="1" applyFill="1" applyBorder="1" applyAlignment="1">
      <alignment horizontal="justify" vertical="center" wrapText="1"/>
    </xf>
    <xf numFmtId="0" fontId="62" fillId="0" borderId="16" xfId="235" applyFont="1" applyFill="1" applyBorder="1" applyAlignment="1">
      <alignment horizontal="justify" vertical="center"/>
    </xf>
    <xf numFmtId="4" fontId="63" fillId="0" borderId="15" xfId="3726" applyNumberFormat="1" applyFont="1" applyFill="1" applyBorder="1" applyAlignment="1">
      <alignment horizontal="center" vertical="center"/>
    </xf>
    <xf numFmtId="0" fontId="62" fillId="0" borderId="15" xfId="235" applyFont="1" applyFill="1" applyBorder="1" applyAlignment="1">
      <alignment horizontal="left"/>
    </xf>
    <xf numFmtId="49" fontId="63" fillId="0" borderId="15" xfId="3726" applyNumberFormat="1" applyFont="1" applyFill="1" applyBorder="1" applyAlignment="1">
      <alignment horizontal="center" vertical="center" wrapText="1"/>
    </xf>
    <xf numFmtId="0" fontId="62" fillId="0" borderId="15" xfId="235" applyFont="1" applyFill="1" applyBorder="1" applyAlignment="1">
      <alignment wrapText="1"/>
    </xf>
    <xf numFmtId="0" fontId="62" fillId="0" borderId="22" xfId="235" applyFont="1" applyFill="1" applyBorder="1"/>
    <xf numFmtId="49" fontId="62" fillId="0" borderId="16" xfId="3733" applyNumberFormat="1" applyFont="1" applyFill="1" applyBorder="1" applyAlignment="1">
      <alignment horizontal="justify" vertical="center" wrapText="1"/>
    </xf>
    <xf numFmtId="0" fontId="62" fillId="0" borderId="16" xfId="3734" applyFont="1" applyFill="1" applyBorder="1" applyAlignment="1">
      <alignment horizontal="justify" vertical="center" wrapText="1"/>
    </xf>
    <xf numFmtId="0" fontId="62" fillId="0" borderId="16" xfId="235" applyFont="1" applyFill="1" applyBorder="1" applyAlignment="1">
      <alignment horizontal="center" vertical="center"/>
    </xf>
    <xf numFmtId="0" fontId="62" fillId="0" borderId="0" xfId="7315" applyFont="1" applyFill="1" applyBorder="1" applyAlignment="1">
      <alignment vertical="center"/>
    </xf>
    <xf numFmtId="0" fontId="62" fillId="0" borderId="0" xfId="7315" applyFont="1" applyFill="1" applyBorder="1" applyAlignment="1">
      <alignment horizontal="justify" vertical="center"/>
    </xf>
    <xf numFmtId="4" fontId="62" fillId="0" borderId="16" xfId="7315" applyNumberFormat="1" applyFont="1" applyFill="1" applyBorder="1" applyAlignment="1">
      <alignment horizontal="center" vertical="center"/>
    </xf>
    <xf numFmtId="49" fontId="62" fillId="0" borderId="16" xfId="7315" applyNumberFormat="1" applyFont="1" applyFill="1" applyBorder="1" applyAlignment="1">
      <alignment horizontal="center" vertical="center" wrapText="1"/>
    </xf>
    <xf numFmtId="4" fontId="63" fillId="0" borderId="15" xfId="7315" applyNumberFormat="1" applyFont="1" applyFill="1" applyBorder="1" applyAlignment="1">
      <alignment horizontal="center" vertical="center"/>
    </xf>
    <xf numFmtId="49" fontId="63" fillId="0" borderId="15" xfId="7315" applyNumberFormat="1" applyFont="1" applyFill="1" applyBorder="1" applyAlignment="1">
      <alignment horizontal="center" vertical="center" wrapText="1"/>
    </xf>
    <xf numFmtId="0" fontId="62" fillId="0" borderId="0" xfId="7315" applyFont="1" applyFill="1" applyBorder="1" applyAlignment="1">
      <alignment horizontal="left" vertical="center"/>
    </xf>
    <xf numFmtId="14" fontId="62" fillId="0" borderId="0" xfId="7315" applyNumberFormat="1" applyFont="1" applyFill="1" applyBorder="1" applyAlignment="1">
      <alignment horizontal="left" vertical="center" wrapText="1"/>
    </xf>
    <xf numFmtId="4" fontId="62" fillId="0" borderId="16" xfId="3733" applyNumberFormat="1" applyFont="1" applyFill="1" applyBorder="1" applyAlignment="1">
      <alignment horizontal="justify" vertical="center"/>
    </xf>
    <xf numFmtId="0" fontId="62" fillId="0" borderId="0" xfId="235" applyFont="1" applyFill="1" applyBorder="1" applyAlignment="1">
      <alignment vertical="center"/>
    </xf>
    <xf numFmtId="4" fontId="64" fillId="0" borderId="15" xfId="3733" applyNumberFormat="1" applyFont="1" applyFill="1" applyBorder="1" applyAlignment="1">
      <alignment horizontal="center" vertical="center"/>
    </xf>
    <xf numFmtId="49" fontId="64" fillId="0" borderId="15" xfId="3733" applyNumberFormat="1" applyFont="1" applyFill="1" applyBorder="1" applyAlignment="1">
      <alignment horizontal="center" vertical="center" wrapText="1"/>
    </xf>
    <xf numFmtId="0" fontId="62" fillId="0" borderId="0" xfId="3733" applyFont="1" applyFill="1" applyBorder="1" applyAlignment="1">
      <alignment horizontal="left" vertical="center"/>
    </xf>
    <xf numFmtId="14" fontId="62" fillId="0" borderId="0" xfId="3733" applyNumberFormat="1" applyFont="1" applyFill="1" applyBorder="1" applyAlignment="1">
      <alignment horizontal="left" vertical="center" wrapText="1"/>
    </xf>
    <xf numFmtId="0" fontId="63" fillId="0" borderId="0" xfId="235" applyFont="1" applyFill="1" applyBorder="1" applyAlignment="1">
      <alignment horizontal="center"/>
    </xf>
    <xf numFmtId="0" fontId="63" fillId="0" borderId="0" xfId="235" applyFont="1" applyFill="1" applyBorder="1" applyAlignment="1"/>
    <xf numFmtId="167" fontId="63" fillId="0" borderId="0" xfId="235" applyNumberFormat="1" applyFont="1" applyFill="1" applyBorder="1" applyAlignment="1"/>
    <xf numFmtId="4" fontId="62" fillId="26" borderId="16" xfId="235" applyNumberFormat="1" applyFont="1" applyFill="1" applyBorder="1" applyAlignment="1">
      <alignment horizontal="center" vertical="center" wrapText="1"/>
    </xf>
    <xf numFmtId="4" fontId="62" fillId="26" borderId="16" xfId="235" applyNumberFormat="1" applyFont="1" applyFill="1" applyBorder="1" applyAlignment="1">
      <alignment horizontal="center" vertical="center"/>
    </xf>
    <xf numFmtId="0" fontId="0" fillId="0" borderId="15" xfId="0" applyBorder="1"/>
    <xf numFmtId="0" fontId="0" fillId="0" borderId="15" xfId="0" applyBorder="1" applyAlignment="1">
      <alignment vertical="center"/>
    </xf>
    <xf numFmtId="0" fontId="0" fillId="0" borderId="15" xfId="0" applyBorder="1" applyAlignment="1">
      <alignment horizontal="center" vertical="center"/>
    </xf>
    <xf numFmtId="0" fontId="0" fillId="0" borderId="15" xfId="0" applyBorder="1" applyAlignment="1">
      <alignment horizontal="left" wrapText="1"/>
    </xf>
    <xf numFmtId="0" fontId="0" fillId="0" borderId="15" xfId="0" applyBorder="1" applyAlignment="1">
      <alignment horizontal="left" vertical="center" wrapText="1"/>
    </xf>
    <xf numFmtId="0" fontId="0" fillId="0" borderId="15" xfId="0" applyBorder="1" applyAlignment="1">
      <alignment horizontal="center" vertical="center" wrapText="1"/>
    </xf>
    <xf numFmtId="15" fontId="0" fillId="0" borderId="15" xfId="0" applyNumberFormat="1" applyBorder="1" applyAlignment="1">
      <alignment vertical="center"/>
    </xf>
    <xf numFmtId="14" fontId="0" fillId="0" borderId="15" xfId="0" applyNumberFormat="1" applyBorder="1" applyAlignment="1">
      <alignment vertical="center"/>
    </xf>
    <xf numFmtId="0" fontId="0" fillId="0" borderId="15" xfId="0" applyBorder="1" applyAlignment="1">
      <alignment vertical="center" wrapText="1"/>
    </xf>
    <xf numFmtId="0" fontId="65" fillId="0" borderId="15" xfId="0" applyFont="1" applyBorder="1" applyAlignment="1">
      <alignment horizontal="left" wrapText="1"/>
    </xf>
    <xf numFmtId="0" fontId="65" fillId="0" borderId="15" xfId="0" applyFont="1" applyBorder="1" applyAlignment="1">
      <alignment horizontal="left" vertical="center" wrapText="1"/>
    </xf>
    <xf numFmtId="0" fontId="66" fillId="0" borderId="0" xfId="0" applyFont="1"/>
    <xf numFmtId="0" fontId="0" fillId="0" borderId="0" xfId="0" applyBorder="1"/>
    <xf numFmtId="0" fontId="67" fillId="0" borderId="15" xfId="0" applyFont="1" applyBorder="1" applyAlignment="1">
      <alignment horizontal="left" vertical="center" wrapText="1"/>
    </xf>
    <xf numFmtId="0" fontId="62" fillId="0" borderId="14" xfId="3726" applyNumberFormat="1" applyFont="1" applyFill="1" applyBorder="1" applyAlignment="1">
      <alignment horizontal="center" vertical="center" wrapText="1"/>
    </xf>
    <xf numFmtId="0" fontId="62" fillId="0" borderId="14" xfId="3726" applyFont="1" applyFill="1" applyBorder="1" applyAlignment="1">
      <alignment horizontal="center"/>
    </xf>
    <xf numFmtId="0" fontId="62" fillId="26" borderId="15" xfId="3733" applyNumberFormat="1" applyFont="1" applyFill="1" applyBorder="1" applyAlignment="1">
      <alignment horizontal="center" vertical="center" wrapText="1"/>
    </xf>
    <xf numFmtId="0" fontId="62" fillId="26" borderId="15" xfId="3733" applyFont="1" applyFill="1" applyBorder="1" applyAlignment="1">
      <alignment horizontal="center"/>
    </xf>
    <xf numFmtId="0" fontId="62" fillId="26" borderId="15" xfId="3733" applyFont="1" applyFill="1" applyBorder="1" applyAlignment="1">
      <alignment horizontal="center" vertical="center" wrapText="1"/>
    </xf>
    <xf numFmtId="0" fontId="62" fillId="26" borderId="15" xfId="3733" applyFont="1" applyFill="1" applyBorder="1" applyAlignment="1">
      <alignment horizontal="center" wrapText="1"/>
    </xf>
    <xf numFmtId="0" fontId="63" fillId="0" borderId="15" xfId="235" applyFont="1" applyFill="1" applyBorder="1" applyAlignment="1">
      <alignment horizontal="center" vertical="center" wrapText="1"/>
    </xf>
    <xf numFmtId="0" fontId="62" fillId="0" borderId="20" xfId="235" applyFont="1" applyFill="1" applyBorder="1" applyAlignment="1">
      <alignment horizontal="left" vertical="top" wrapText="1"/>
    </xf>
    <xf numFmtId="0" fontId="62" fillId="0" borderId="21" xfId="235" applyFont="1" applyFill="1" applyBorder="1" applyAlignment="1">
      <alignment horizontal="left" vertical="top" wrapText="1"/>
    </xf>
    <xf numFmtId="0" fontId="62" fillId="0" borderId="19" xfId="235" applyFont="1" applyFill="1" applyBorder="1" applyAlignment="1">
      <alignment horizontal="left" vertical="top" wrapText="1"/>
    </xf>
    <xf numFmtId="0" fontId="62" fillId="26" borderId="15" xfId="235" applyFont="1" applyFill="1" applyBorder="1" applyAlignment="1">
      <alignment horizontal="center" vertical="center" wrapText="1"/>
    </xf>
    <xf numFmtId="0" fontId="62" fillId="26" borderId="15" xfId="3733" applyFont="1" applyFill="1" applyBorder="1" applyAlignment="1">
      <alignment horizontal="center" vertical="center"/>
    </xf>
    <xf numFmtId="0" fontId="62" fillId="26" borderId="16" xfId="235" applyFont="1" applyFill="1" applyBorder="1" applyAlignment="1">
      <alignment horizontal="center" vertical="center"/>
    </xf>
    <xf numFmtId="0" fontId="62" fillId="26" borderId="1" xfId="235" applyFont="1" applyFill="1" applyBorder="1" applyAlignment="1">
      <alignment horizontal="center" vertical="center"/>
    </xf>
    <xf numFmtId="0" fontId="63" fillId="0" borderId="0" xfId="235" applyFont="1" applyFill="1" applyBorder="1" applyAlignment="1">
      <alignment horizontal="center"/>
    </xf>
    <xf numFmtId="0" fontId="63" fillId="0" borderId="0" xfId="235" applyFont="1" applyFill="1" applyBorder="1" applyAlignment="1"/>
    <xf numFmtId="167" fontId="63" fillId="0" borderId="0" xfId="235" applyNumberFormat="1" applyFont="1" applyFill="1" applyBorder="1" applyAlignment="1"/>
    <xf numFmtId="167" fontId="62" fillId="26" borderId="15" xfId="3733" applyNumberFormat="1" applyFont="1" applyFill="1" applyBorder="1" applyAlignment="1">
      <alignment horizontal="center" vertical="center" wrapText="1"/>
    </xf>
    <xf numFmtId="3" fontId="62" fillId="26" borderId="15" xfId="3733" applyNumberFormat="1" applyFont="1" applyFill="1" applyBorder="1" applyAlignment="1">
      <alignment horizontal="center" vertical="center" wrapText="1"/>
    </xf>
    <xf numFmtId="0" fontId="62" fillId="0" borderId="15" xfId="3727" applyFont="1" applyFill="1" applyBorder="1" applyAlignment="1">
      <alignment horizontal="left" vertical="center" wrapText="1"/>
    </xf>
    <xf numFmtId="0" fontId="62" fillId="0" borderId="16" xfId="3727" applyFont="1" applyFill="1" applyBorder="1" applyAlignment="1">
      <alignment horizontal="left" vertical="center" wrapText="1"/>
    </xf>
    <xf numFmtId="0" fontId="62" fillId="0" borderId="1" xfId="3727" applyFont="1" applyFill="1" applyBorder="1" applyAlignment="1">
      <alignment horizontal="left" vertical="center" wrapText="1"/>
    </xf>
    <xf numFmtId="0" fontId="62" fillId="0" borderId="15" xfId="7315" applyNumberFormat="1" applyFont="1" applyFill="1" applyBorder="1" applyAlignment="1">
      <alignment horizontal="center" vertical="center" wrapText="1"/>
    </xf>
    <xf numFmtId="0" fontId="62" fillId="0" borderId="15" xfId="7315" applyFont="1" applyFill="1" applyBorder="1" applyAlignment="1">
      <alignment horizontal="center"/>
    </xf>
    <xf numFmtId="0" fontId="62" fillId="26" borderId="15" xfId="7315" applyNumberFormat="1" applyFont="1" applyFill="1" applyBorder="1" applyAlignment="1">
      <alignment horizontal="center" vertical="center" wrapText="1"/>
    </xf>
    <xf numFmtId="0" fontId="62" fillId="26" borderId="15" xfId="7315" applyFont="1" applyFill="1" applyBorder="1" applyAlignment="1">
      <alignment horizontal="center"/>
    </xf>
    <xf numFmtId="0" fontId="62" fillId="26" borderId="15" xfId="7315" applyFont="1" applyFill="1" applyBorder="1" applyAlignment="1">
      <alignment horizontal="center" vertical="center" wrapText="1"/>
    </xf>
    <xf numFmtId="0" fontId="62" fillId="26" borderId="15" xfId="7315" applyFont="1" applyFill="1" applyBorder="1" applyAlignment="1">
      <alignment horizontal="center" wrapText="1"/>
    </xf>
    <xf numFmtId="0" fontId="62" fillId="26" borderId="15" xfId="7315" applyFont="1" applyFill="1" applyBorder="1" applyAlignment="1">
      <alignment horizontal="center" vertical="center"/>
    </xf>
    <xf numFmtId="167" fontId="62" fillId="26" borderId="15" xfId="7315" applyNumberFormat="1" applyFont="1" applyFill="1" applyBorder="1" applyAlignment="1">
      <alignment horizontal="center" vertical="center" wrapText="1"/>
    </xf>
    <xf numFmtId="3" fontId="62" fillId="26" borderId="15" xfId="7315" applyNumberFormat="1" applyFont="1" applyFill="1" applyBorder="1" applyAlignment="1">
      <alignment horizontal="center" vertical="center" wrapText="1"/>
    </xf>
    <xf numFmtId="0" fontId="62" fillId="0" borderId="16" xfId="3733" applyNumberFormat="1" applyFont="1" applyFill="1" applyBorder="1" applyAlignment="1">
      <alignment horizontal="center" vertical="center" wrapText="1"/>
    </xf>
    <xf numFmtId="0" fontId="62" fillId="0" borderId="1" xfId="3733" applyNumberFormat="1" applyFont="1" applyFill="1" applyBorder="1" applyAlignment="1">
      <alignment horizontal="center" vertical="center" wrapText="1"/>
    </xf>
    <xf numFmtId="0" fontId="64" fillId="0" borderId="0" xfId="235" applyFont="1" applyFill="1" applyBorder="1" applyAlignment="1">
      <alignment horizontal="center"/>
    </xf>
    <xf numFmtId="0" fontId="64" fillId="0" borderId="0" xfId="235" applyFont="1" applyFill="1" applyBorder="1" applyAlignment="1"/>
    <xf numFmtId="167" fontId="64" fillId="0" borderId="0" xfId="235" applyNumberFormat="1" applyFont="1" applyFill="1" applyBorder="1" applyAlignment="1"/>
    <xf numFmtId="0" fontId="62" fillId="26" borderId="14" xfId="3726" applyNumberFormat="1" applyFont="1" applyFill="1" applyBorder="1" applyAlignment="1">
      <alignment horizontal="center" vertical="center" wrapText="1"/>
    </xf>
    <xf numFmtId="0" fontId="62" fillId="26" borderId="14" xfId="3726" applyFont="1" applyFill="1" applyBorder="1" applyAlignment="1">
      <alignment horizontal="center"/>
    </xf>
  </cellXfs>
  <cellStyles count="7321">
    <cellStyle name="_1.1" xfId="2"/>
    <cellStyle name="_2.1" xfId="3"/>
    <cellStyle name="_an.3 - CF contr 31.12.2010" xfId="4"/>
    <cellStyle name="_an.5 - CF estim.sapt.urmat.rap." xfId="5"/>
    <cellStyle name="_an.5 - CF sapt.curenta" xfId="6"/>
    <cellStyle name="_an.6 - CF estim.sapt.urmat.rap." xfId="7"/>
    <cellStyle name="_Anexa 2" xfId="8"/>
    <cellStyle name="_Anexa 3" xfId="9"/>
    <cellStyle name="_Finalizate" xfId="10"/>
    <cellStyle name="_POR" xfId="11"/>
    <cellStyle name="_Sheet1" xfId="12"/>
    <cellStyle name="_Sheet2" xfId="13"/>
    <cellStyle name="20% - Accent1 2" xfId="14"/>
    <cellStyle name="20% - Accent1 3" xfId="15"/>
    <cellStyle name="20% - Accent2 2" xfId="16"/>
    <cellStyle name="20% - Accent2 3" xfId="17"/>
    <cellStyle name="20% - Accent3 2" xfId="18"/>
    <cellStyle name="20% - Accent3 3" xfId="19"/>
    <cellStyle name="20% - Accent4 2" xfId="20"/>
    <cellStyle name="20% - Accent4 3" xfId="21"/>
    <cellStyle name="20% - Accent5 2" xfId="22"/>
    <cellStyle name="20% - Accent5 3" xfId="23"/>
    <cellStyle name="20% - Accent6 2" xfId="24"/>
    <cellStyle name="20% - Accent6 3" xfId="25"/>
    <cellStyle name="40% - Accent1 2" xfId="26"/>
    <cellStyle name="40% - Accent1 3" xfId="27"/>
    <cellStyle name="40% - Accent2 2" xfId="28"/>
    <cellStyle name="40% - Accent2 3" xfId="29"/>
    <cellStyle name="40% - Accent3 2" xfId="30"/>
    <cellStyle name="40% - Accent3 3" xfId="31"/>
    <cellStyle name="40% - Accent4 2" xfId="32"/>
    <cellStyle name="40% - Accent4 3" xfId="33"/>
    <cellStyle name="40% - Accent5 2" xfId="34"/>
    <cellStyle name="40% - Accent5 3" xfId="35"/>
    <cellStyle name="40% - Accent6 2" xfId="36"/>
    <cellStyle name="40% - Accent6 3" xfId="37"/>
    <cellStyle name="60% - Accent1 2" xfId="38"/>
    <cellStyle name="60% - Accent1 3" xfId="39"/>
    <cellStyle name="60% - Accent2 2" xfId="40"/>
    <cellStyle name="60% - Accent2 3" xfId="41"/>
    <cellStyle name="60% - Accent3 2" xfId="42"/>
    <cellStyle name="60% - Accent3 3" xfId="43"/>
    <cellStyle name="60% - Accent4 2" xfId="44"/>
    <cellStyle name="60% - Accent4 3" xfId="45"/>
    <cellStyle name="60% - Accent5 2" xfId="46"/>
    <cellStyle name="60% - Accent5 3" xfId="47"/>
    <cellStyle name="60% - Accent6 2" xfId="48"/>
    <cellStyle name="60% - Accent6 3" xfId="49"/>
    <cellStyle name="Accent1 2" xfId="50"/>
    <cellStyle name="Accent1 3" xfId="51"/>
    <cellStyle name="Accent2 2" xfId="52"/>
    <cellStyle name="Accent2 3" xfId="53"/>
    <cellStyle name="Accent3 2" xfId="54"/>
    <cellStyle name="Accent3 3" xfId="55"/>
    <cellStyle name="Accent4 2" xfId="56"/>
    <cellStyle name="Accent4 3" xfId="57"/>
    <cellStyle name="Accent5 2" xfId="58"/>
    <cellStyle name="Accent5 3" xfId="59"/>
    <cellStyle name="Accent6 2" xfId="60"/>
    <cellStyle name="Accent6 3" xfId="61"/>
    <cellStyle name="Bad 2" xfId="62"/>
    <cellStyle name="Bad 3" xfId="63"/>
    <cellStyle name="Bun" xfId="64"/>
    <cellStyle name="Calcul" xfId="65"/>
    <cellStyle name="Calcul 2" xfId="236"/>
    <cellStyle name="Calcul 2 2" xfId="3740"/>
    <cellStyle name="Calcul 2 3" xfId="3741"/>
    <cellStyle name="Calcul 2 4" xfId="3742"/>
    <cellStyle name="Calcul 3" xfId="262"/>
    <cellStyle name="Calcul 3 2" xfId="3743"/>
    <cellStyle name="Calcul 3 3" xfId="3744"/>
    <cellStyle name="Calcul 4" xfId="3745"/>
    <cellStyle name="Calcul 5" xfId="3746"/>
    <cellStyle name="Calculation 2" xfId="66"/>
    <cellStyle name="Calculation 2 2" xfId="237"/>
    <cellStyle name="Calculation 2 2 2" xfId="3747"/>
    <cellStyle name="Calculation 2 2 3" xfId="3748"/>
    <cellStyle name="Calculation 2 2 4" xfId="3749"/>
    <cellStyle name="Calculation 2 3" xfId="263"/>
    <cellStyle name="Calculation 2 3 2" xfId="3750"/>
    <cellStyle name="Calculation 2 3 3" xfId="3751"/>
    <cellStyle name="Calculation 2 4" xfId="3752"/>
    <cellStyle name="Calculation 2 5" xfId="3753"/>
    <cellStyle name="Calculation 3" xfId="67"/>
    <cellStyle name="Calculation 3 2" xfId="238"/>
    <cellStyle name="Calculation 3 2 2" xfId="3754"/>
    <cellStyle name="Calculation 3 2 3" xfId="3755"/>
    <cellStyle name="Calculation 3 2 4" xfId="3756"/>
    <cellStyle name="Calculation 3 3" xfId="264"/>
    <cellStyle name="Calculation 3 3 2" xfId="3757"/>
    <cellStyle name="Calculation 3 3 3" xfId="3758"/>
    <cellStyle name="Calculation 3 4" xfId="3759"/>
    <cellStyle name="Calculation 3 5" xfId="3760"/>
    <cellStyle name="Celulă legată" xfId="68"/>
    <cellStyle name="Check Cell 2" xfId="69"/>
    <cellStyle name="Check Cell 3" xfId="70"/>
    <cellStyle name="Comma 10" xfId="72"/>
    <cellStyle name="Comma 10 2" xfId="73"/>
    <cellStyle name="Comma 10 2 2" xfId="382"/>
    <cellStyle name="Comma 10 2 2 2" xfId="383"/>
    <cellStyle name="Comma 10 2 2 2 2" xfId="384"/>
    <cellStyle name="Comma 10 2 2 2 2 2" xfId="385"/>
    <cellStyle name="Comma 10 2 2 2 2 2 2" xfId="386"/>
    <cellStyle name="Comma 10 2 2 2 2 2 2 2" xfId="387"/>
    <cellStyle name="Comma 10 2 2 2 2 2 2 2 2" xfId="3761"/>
    <cellStyle name="Comma 10 2 2 2 2 2 2 3" xfId="3762"/>
    <cellStyle name="Comma 10 2 2 2 2 2 3" xfId="388"/>
    <cellStyle name="Comma 10 2 2 2 2 2 3 2" xfId="3763"/>
    <cellStyle name="Comma 10 2 2 2 2 2 4" xfId="3764"/>
    <cellStyle name="Comma 10 2 2 2 2 3" xfId="389"/>
    <cellStyle name="Comma 10 2 2 2 2 3 2" xfId="390"/>
    <cellStyle name="Comma 10 2 2 2 2 3 2 2" xfId="3765"/>
    <cellStyle name="Comma 10 2 2 2 2 3 3" xfId="3766"/>
    <cellStyle name="Comma 10 2 2 2 2 4" xfId="391"/>
    <cellStyle name="Comma 10 2 2 2 2 4 2" xfId="3767"/>
    <cellStyle name="Comma 10 2 2 2 2 5" xfId="3768"/>
    <cellStyle name="Comma 10 2 2 2 3" xfId="392"/>
    <cellStyle name="Comma 10 2 2 2 3 2" xfId="393"/>
    <cellStyle name="Comma 10 2 2 2 3 2 2" xfId="394"/>
    <cellStyle name="Comma 10 2 2 2 3 2 2 2" xfId="3769"/>
    <cellStyle name="Comma 10 2 2 2 3 2 3" xfId="3770"/>
    <cellStyle name="Comma 10 2 2 2 3 3" xfId="395"/>
    <cellStyle name="Comma 10 2 2 2 3 3 2" xfId="3771"/>
    <cellStyle name="Comma 10 2 2 2 3 4" xfId="3772"/>
    <cellStyle name="Comma 10 2 2 2 4" xfId="396"/>
    <cellStyle name="Comma 10 2 2 2 4 2" xfId="397"/>
    <cellStyle name="Comma 10 2 2 2 4 2 2" xfId="3773"/>
    <cellStyle name="Comma 10 2 2 2 4 3" xfId="3774"/>
    <cellStyle name="Comma 10 2 2 2 5" xfId="398"/>
    <cellStyle name="Comma 10 2 2 2 5 2" xfId="3775"/>
    <cellStyle name="Comma 10 2 2 2 6" xfId="3776"/>
    <cellStyle name="Comma 10 2 2 3" xfId="399"/>
    <cellStyle name="Comma 10 2 2 3 2" xfId="400"/>
    <cellStyle name="Comma 10 2 2 3 2 2" xfId="401"/>
    <cellStyle name="Comma 10 2 2 3 2 2 2" xfId="402"/>
    <cellStyle name="Comma 10 2 2 3 2 2 2 2" xfId="3777"/>
    <cellStyle name="Comma 10 2 2 3 2 2 3" xfId="3778"/>
    <cellStyle name="Comma 10 2 2 3 2 3" xfId="403"/>
    <cellStyle name="Comma 10 2 2 3 2 3 2" xfId="3779"/>
    <cellStyle name="Comma 10 2 2 3 2 4" xfId="3780"/>
    <cellStyle name="Comma 10 2 2 3 3" xfId="404"/>
    <cellStyle name="Comma 10 2 2 3 3 2" xfId="405"/>
    <cellStyle name="Comma 10 2 2 3 3 2 2" xfId="3781"/>
    <cellStyle name="Comma 10 2 2 3 3 3" xfId="3782"/>
    <cellStyle name="Comma 10 2 2 3 4" xfId="406"/>
    <cellStyle name="Comma 10 2 2 3 4 2" xfId="3783"/>
    <cellStyle name="Comma 10 2 2 3 5" xfId="3784"/>
    <cellStyle name="Comma 10 2 2 4" xfId="407"/>
    <cellStyle name="Comma 10 2 2 4 2" xfId="408"/>
    <cellStyle name="Comma 10 2 2 4 2 2" xfId="409"/>
    <cellStyle name="Comma 10 2 2 4 2 2 2" xfId="3785"/>
    <cellStyle name="Comma 10 2 2 4 2 3" xfId="3786"/>
    <cellStyle name="Comma 10 2 2 4 3" xfId="410"/>
    <cellStyle name="Comma 10 2 2 4 3 2" xfId="3787"/>
    <cellStyle name="Comma 10 2 2 4 4" xfId="3788"/>
    <cellStyle name="Comma 10 2 2 5" xfId="411"/>
    <cellStyle name="Comma 10 2 2 5 2" xfId="412"/>
    <cellStyle name="Comma 10 2 2 5 2 2" xfId="3789"/>
    <cellStyle name="Comma 10 2 2 5 3" xfId="3790"/>
    <cellStyle name="Comma 10 2 2 6" xfId="413"/>
    <cellStyle name="Comma 10 2 2 6 2" xfId="3791"/>
    <cellStyle name="Comma 10 2 2 7" xfId="3792"/>
    <cellStyle name="Comma 10 2 3" xfId="414"/>
    <cellStyle name="Comma 10 2 3 2" xfId="415"/>
    <cellStyle name="Comma 10 2 3 2 2" xfId="416"/>
    <cellStyle name="Comma 10 2 3 2 2 2" xfId="417"/>
    <cellStyle name="Comma 10 2 3 2 2 2 2" xfId="418"/>
    <cellStyle name="Comma 10 2 3 2 2 2 2 2" xfId="3793"/>
    <cellStyle name="Comma 10 2 3 2 2 2 3" xfId="3794"/>
    <cellStyle name="Comma 10 2 3 2 2 3" xfId="419"/>
    <cellStyle name="Comma 10 2 3 2 2 3 2" xfId="3795"/>
    <cellStyle name="Comma 10 2 3 2 2 4" xfId="3796"/>
    <cellStyle name="Comma 10 2 3 2 3" xfId="420"/>
    <cellStyle name="Comma 10 2 3 2 3 2" xfId="421"/>
    <cellStyle name="Comma 10 2 3 2 3 2 2" xfId="3797"/>
    <cellStyle name="Comma 10 2 3 2 3 3" xfId="3798"/>
    <cellStyle name="Comma 10 2 3 2 4" xfId="422"/>
    <cellStyle name="Comma 10 2 3 2 4 2" xfId="3799"/>
    <cellStyle name="Comma 10 2 3 2 5" xfId="3800"/>
    <cellStyle name="Comma 10 2 3 3" xfId="423"/>
    <cellStyle name="Comma 10 2 3 3 2" xfId="424"/>
    <cellStyle name="Comma 10 2 3 3 2 2" xfId="425"/>
    <cellStyle name="Comma 10 2 3 3 2 2 2" xfId="3801"/>
    <cellStyle name="Comma 10 2 3 3 2 3" xfId="3802"/>
    <cellStyle name="Comma 10 2 3 3 3" xfId="426"/>
    <cellStyle name="Comma 10 2 3 3 3 2" xfId="3803"/>
    <cellStyle name="Comma 10 2 3 3 4" xfId="3804"/>
    <cellStyle name="Comma 10 2 3 4" xfId="427"/>
    <cellStyle name="Comma 10 2 3 4 2" xfId="428"/>
    <cellStyle name="Comma 10 2 3 4 2 2" xfId="3805"/>
    <cellStyle name="Comma 10 2 3 4 3" xfId="3806"/>
    <cellStyle name="Comma 10 2 3 5" xfId="429"/>
    <cellStyle name="Comma 10 2 3 5 2" xfId="3807"/>
    <cellStyle name="Comma 10 2 3 6" xfId="3808"/>
    <cellStyle name="Comma 10 2 4" xfId="430"/>
    <cellStyle name="Comma 10 2 4 2" xfId="431"/>
    <cellStyle name="Comma 10 2 4 2 2" xfId="432"/>
    <cellStyle name="Comma 10 2 4 2 2 2" xfId="433"/>
    <cellStyle name="Comma 10 2 4 2 2 2 2" xfId="3809"/>
    <cellStyle name="Comma 10 2 4 2 2 3" xfId="3810"/>
    <cellStyle name="Comma 10 2 4 2 3" xfId="434"/>
    <cellStyle name="Comma 10 2 4 2 3 2" xfId="3811"/>
    <cellStyle name="Comma 10 2 4 2 4" xfId="3812"/>
    <cellStyle name="Comma 10 2 4 3" xfId="435"/>
    <cellStyle name="Comma 10 2 4 3 2" xfId="436"/>
    <cellStyle name="Comma 10 2 4 3 2 2" xfId="3813"/>
    <cellStyle name="Comma 10 2 4 3 3" xfId="3814"/>
    <cellStyle name="Comma 10 2 4 4" xfId="437"/>
    <cellStyle name="Comma 10 2 4 4 2" xfId="3815"/>
    <cellStyle name="Comma 10 2 4 5" xfId="3816"/>
    <cellStyle name="Comma 10 2 5" xfId="438"/>
    <cellStyle name="Comma 10 2 5 2" xfId="439"/>
    <cellStyle name="Comma 10 2 5 2 2" xfId="440"/>
    <cellStyle name="Comma 10 2 5 2 2 2" xfId="3817"/>
    <cellStyle name="Comma 10 2 5 2 3" xfId="3818"/>
    <cellStyle name="Comma 10 2 5 3" xfId="441"/>
    <cellStyle name="Comma 10 2 5 3 2" xfId="3819"/>
    <cellStyle name="Comma 10 2 5 4" xfId="3820"/>
    <cellStyle name="Comma 10 2 6" xfId="442"/>
    <cellStyle name="Comma 10 2 6 2" xfId="443"/>
    <cellStyle name="Comma 10 2 6 2 2" xfId="3821"/>
    <cellStyle name="Comma 10 2 6 3" xfId="3822"/>
    <cellStyle name="Comma 10 2 7" xfId="444"/>
    <cellStyle name="Comma 10 2 7 2" xfId="3823"/>
    <cellStyle name="Comma 10 2 8" xfId="3824"/>
    <cellStyle name="Comma 10 3" xfId="265"/>
    <cellStyle name="Comma 10 3 2" xfId="445"/>
    <cellStyle name="Comma 10 3 2 2" xfId="446"/>
    <cellStyle name="Comma 10 3 2 2 2" xfId="447"/>
    <cellStyle name="Comma 10 3 2 2 2 2" xfId="448"/>
    <cellStyle name="Comma 10 3 2 2 2 2 2" xfId="449"/>
    <cellStyle name="Comma 10 3 2 2 2 2 2 2" xfId="3825"/>
    <cellStyle name="Comma 10 3 2 2 2 2 3" xfId="3826"/>
    <cellStyle name="Comma 10 3 2 2 2 3" xfId="450"/>
    <cellStyle name="Comma 10 3 2 2 2 3 2" xfId="3827"/>
    <cellStyle name="Comma 10 3 2 2 2 4" xfId="3828"/>
    <cellStyle name="Comma 10 3 2 2 3" xfId="451"/>
    <cellStyle name="Comma 10 3 2 2 3 2" xfId="452"/>
    <cellStyle name="Comma 10 3 2 2 3 2 2" xfId="3829"/>
    <cellStyle name="Comma 10 3 2 2 3 3" xfId="3830"/>
    <cellStyle name="Comma 10 3 2 2 4" xfId="453"/>
    <cellStyle name="Comma 10 3 2 2 4 2" xfId="3831"/>
    <cellStyle name="Comma 10 3 2 2 5" xfId="3832"/>
    <cellStyle name="Comma 10 3 2 3" xfId="454"/>
    <cellStyle name="Comma 10 3 2 3 2" xfId="455"/>
    <cellStyle name="Comma 10 3 2 3 2 2" xfId="456"/>
    <cellStyle name="Comma 10 3 2 3 2 2 2" xfId="3833"/>
    <cellStyle name="Comma 10 3 2 3 2 3" xfId="3834"/>
    <cellStyle name="Comma 10 3 2 3 3" xfId="457"/>
    <cellStyle name="Comma 10 3 2 3 3 2" xfId="3835"/>
    <cellStyle name="Comma 10 3 2 3 4" xfId="3836"/>
    <cellStyle name="Comma 10 3 2 4" xfId="458"/>
    <cellStyle name="Comma 10 3 2 4 2" xfId="459"/>
    <cellStyle name="Comma 10 3 2 4 2 2" xfId="3837"/>
    <cellStyle name="Comma 10 3 2 4 3" xfId="3838"/>
    <cellStyle name="Comma 10 3 2 5" xfId="460"/>
    <cellStyle name="Comma 10 3 2 5 2" xfId="3839"/>
    <cellStyle name="Comma 10 3 2 6" xfId="3840"/>
    <cellStyle name="Comma 10 3 3" xfId="461"/>
    <cellStyle name="Comma 10 3 3 2" xfId="462"/>
    <cellStyle name="Comma 10 3 3 2 2" xfId="463"/>
    <cellStyle name="Comma 10 3 3 2 2 2" xfId="464"/>
    <cellStyle name="Comma 10 3 3 2 2 2 2" xfId="3841"/>
    <cellStyle name="Comma 10 3 3 2 2 3" xfId="3842"/>
    <cellStyle name="Comma 10 3 3 2 3" xfId="465"/>
    <cellStyle name="Comma 10 3 3 2 3 2" xfId="3843"/>
    <cellStyle name="Comma 10 3 3 2 4" xfId="3844"/>
    <cellStyle name="Comma 10 3 3 3" xfId="466"/>
    <cellStyle name="Comma 10 3 3 3 2" xfId="467"/>
    <cellStyle name="Comma 10 3 3 3 2 2" xfId="3845"/>
    <cellStyle name="Comma 10 3 3 3 3" xfId="3846"/>
    <cellStyle name="Comma 10 3 3 4" xfId="468"/>
    <cellStyle name="Comma 10 3 3 4 2" xfId="3847"/>
    <cellStyle name="Comma 10 3 3 5" xfId="3848"/>
    <cellStyle name="Comma 10 3 4" xfId="469"/>
    <cellStyle name="Comma 10 3 4 2" xfId="470"/>
    <cellStyle name="Comma 10 3 4 2 2" xfId="471"/>
    <cellStyle name="Comma 10 3 4 2 2 2" xfId="3849"/>
    <cellStyle name="Comma 10 3 4 2 3" xfId="3850"/>
    <cellStyle name="Comma 10 3 4 3" xfId="472"/>
    <cellStyle name="Comma 10 3 4 3 2" xfId="3851"/>
    <cellStyle name="Comma 10 3 4 4" xfId="3852"/>
    <cellStyle name="Comma 10 3 5" xfId="473"/>
    <cellStyle name="Comma 10 3 5 2" xfId="474"/>
    <cellStyle name="Comma 10 3 5 2 2" xfId="3853"/>
    <cellStyle name="Comma 10 3 5 3" xfId="3854"/>
    <cellStyle name="Comma 10 3 6" xfId="475"/>
    <cellStyle name="Comma 10 3 6 2" xfId="3855"/>
    <cellStyle name="Comma 10 3 7" xfId="3856"/>
    <cellStyle name="Comma 10 4" xfId="476"/>
    <cellStyle name="Comma 10 4 2" xfId="477"/>
    <cellStyle name="Comma 10 4 2 2" xfId="478"/>
    <cellStyle name="Comma 10 4 2 2 2" xfId="479"/>
    <cellStyle name="Comma 10 4 2 2 2 2" xfId="480"/>
    <cellStyle name="Comma 10 4 2 2 2 2 2" xfId="3857"/>
    <cellStyle name="Comma 10 4 2 2 2 3" xfId="3858"/>
    <cellStyle name="Comma 10 4 2 2 3" xfId="481"/>
    <cellStyle name="Comma 10 4 2 2 3 2" xfId="3859"/>
    <cellStyle name="Comma 10 4 2 2 4" xfId="3860"/>
    <cellStyle name="Comma 10 4 2 3" xfId="482"/>
    <cellStyle name="Comma 10 4 2 3 2" xfId="483"/>
    <cellStyle name="Comma 10 4 2 3 2 2" xfId="3861"/>
    <cellStyle name="Comma 10 4 2 3 3" xfId="3862"/>
    <cellStyle name="Comma 10 4 2 4" xfId="484"/>
    <cellStyle name="Comma 10 4 2 4 2" xfId="3863"/>
    <cellStyle name="Comma 10 4 2 5" xfId="3864"/>
    <cellStyle name="Comma 10 4 3" xfId="485"/>
    <cellStyle name="Comma 10 4 3 2" xfId="486"/>
    <cellStyle name="Comma 10 4 3 2 2" xfId="487"/>
    <cellStyle name="Comma 10 4 3 2 2 2" xfId="3865"/>
    <cellStyle name="Comma 10 4 3 2 3" xfId="3866"/>
    <cellStyle name="Comma 10 4 3 3" xfId="488"/>
    <cellStyle name="Comma 10 4 3 3 2" xfId="3867"/>
    <cellStyle name="Comma 10 4 3 4" xfId="3868"/>
    <cellStyle name="Comma 10 4 4" xfId="489"/>
    <cellStyle name="Comma 10 4 4 2" xfId="490"/>
    <cellStyle name="Comma 10 4 4 2 2" xfId="3869"/>
    <cellStyle name="Comma 10 4 4 3" xfId="3870"/>
    <cellStyle name="Comma 10 4 5" xfId="491"/>
    <cellStyle name="Comma 10 4 5 2" xfId="3871"/>
    <cellStyle name="Comma 10 4 6" xfId="3872"/>
    <cellStyle name="Comma 10 5" xfId="492"/>
    <cellStyle name="Comma 10 5 2" xfId="493"/>
    <cellStyle name="Comma 10 5 2 2" xfId="494"/>
    <cellStyle name="Comma 10 5 2 2 2" xfId="495"/>
    <cellStyle name="Comma 10 5 2 2 2 2" xfId="3873"/>
    <cellStyle name="Comma 10 5 2 2 3" xfId="3874"/>
    <cellStyle name="Comma 10 5 2 3" xfId="496"/>
    <cellStyle name="Comma 10 5 2 3 2" xfId="3875"/>
    <cellStyle name="Comma 10 5 2 4" xfId="3876"/>
    <cellStyle name="Comma 10 5 3" xfId="497"/>
    <cellStyle name="Comma 10 5 3 2" xfId="498"/>
    <cellStyle name="Comma 10 5 3 2 2" xfId="3877"/>
    <cellStyle name="Comma 10 5 3 3" xfId="3878"/>
    <cellStyle name="Comma 10 5 4" xfId="499"/>
    <cellStyle name="Comma 10 5 4 2" xfId="3879"/>
    <cellStyle name="Comma 10 5 5" xfId="3880"/>
    <cellStyle name="Comma 10 6" xfId="500"/>
    <cellStyle name="Comma 10 6 2" xfId="501"/>
    <cellStyle name="Comma 10 6 2 2" xfId="502"/>
    <cellStyle name="Comma 10 6 2 2 2" xfId="3881"/>
    <cellStyle name="Comma 10 6 2 3" xfId="3882"/>
    <cellStyle name="Comma 10 6 3" xfId="503"/>
    <cellStyle name="Comma 10 6 3 2" xfId="3883"/>
    <cellStyle name="Comma 10 6 4" xfId="3884"/>
    <cellStyle name="Comma 10 7" xfId="504"/>
    <cellStyle name="Comma 10 7 2" xfId="505"/>
    <cellStyle name="Comma 10 7 2 2" xfId="3885"/>
    <cellStyle name="Comma 10 7 3" xfId="3886"/>
    <cellStyle name="Comma 10 8" xfId="506"/>
    <cellStyle name="Comma 10 8 2" xfId="3887"/>
    <cellStyle name="Comma 10 9" xfId="3888"/>
    <cellStyle name="Comma 11" xfId="74"/>
    <cellStyle name="Comma 11 2" xfId="75"/>
    <cellStyle name="Comma 11 2 2" xfId="507"/>
    <cellStyle name="Comma 11 2 2 2" xfId="508"/>
    <cellStyle name="Comma 11 2 2 2 2" xfId="509"/>
    <cellStyle name="Comma 11 2 2 2 2 2" xfId="510"/>
    <cellStyle name="Comma 11 2 2 2 2 2 2" xfId="511"/>
    <cellStyle name="Comma 11 2 2 2 2 2 2 2" xfId="512"/>
    <cellStyle name="Comma 11 2 2 2 2 2 2 2 2" xfId="3889"/>
    <cellStyle name="Comma 11 2 2 2 2 2 2 3" xfId="3890"/>
    <cellStyle name="Comma 11 2 2 2 2 2 3" xfId="513"/>
    <cellStyle name="Comma 11 2 2 2 2 2 3 2" xfId="3891"/>
    <cellStyle name="Comma 11 2 2 2 2 2 4" xfId="3892"/>
    <cellStyle name="Comma 11 2 2 2 2 3" xfId="514"/>
    <cellStyle name="Comma 11 2 2 2 2 3 2" xfId="515"/>
    <cellStyle name="Comma 11 2 2 2 2 3 2 2" xfId="3893"/>
    <cellStyle name="Comma 11 2 2 2 2 3 3" xfId="3894"/>
    <cellStyle name="Comma 11 2 2 2 2 4" xfId="516"/>
    <cellStyle name="Comma 11 2 2 2 2 4 2" xfId="3895"/>
    <cellStyle name="Comma 11 2 2 2 2 5" xfId="3896"/>
    <cellStyle name="Comma 11 2 2 2 3" xfId="517"/>
    <cellStyle name="Comma 11 2 2 2 3 2" xfId="518"/>
    <cellStyle name="Comma 11 2 2 2 3 2 2" xfId="519"/>
    <cellStyle name="Comma 11 2 2 2 3 2 2 2" xfId="3897"/>
    <cellStyle name="Comma 11 2 2 2 3 2 3" xfId="3898"/>
    <cellStyle name="Comma 11 2 2 2 3 3" xfId="520"/>
    <cellStyle name="Comma 11 2 2 2 3 3 2" xfId="3899"/>
    <cellStyle name="Comma 11 2 2 2 3 4" xfId="3900"/>
    <cellStyle name="Comma 11 2 2 2 4" xfId="521"/>
    <cellStyle name="Comma 11 2 2 2 4 2" xfId="522"/>
    <cellStyle name="Comma 11 2 2 2 4 2 2" xfId="3901"/>
    <cellStyle name="Comma 11 2 2 2 4 3" xfId="3902"/>
    <cellStyle name="Comma 11 2 2 2 5" xfId="523"/>
    <cellStyle name="Comma 11 2 2 2 5 2" xfId="3903"/>
    <cellStyle name="Comma 11 2 2 2 6" xfId="3904"/>
    <cellStyle name="Comma 11 2 2 3" xfId="524"/>
    <cellStyle name="Comma 11 2 2 3 2" xfId="525"/>
    <cellStyle name="Comma 11 2 2 3 2 2" xfId="526"/>
    <cellStyle name="Comma 11 2 2 3 2 2 2" xfId="527"/>
    <cellStyle name="Comma 11 2 2 3 2 2 2 2" xfId="3905"/>
    <cellStyle name="Comma 11 2 2 3 2 2 3" xfId="3906"/>
    <cellStyle name="Comma 11 2 2 3 2 3" xfId="528"/>
    <cellStyle name="Comma 11 2 2 3 2 3 2" xfId="3907"/>
    <cellStyle name="Comma 11 2 2 3 2 4" xfId="3908"/>
    <cellStyle name="Comma 11 2 2 3 3" xfId="529"/>
    <cellStyle name="Comma 11 2 2 3 3 2" xfId="530"/>
    <cellStyle name="Comma 11 2 2 3 3 2 2" xfId="3909"/>
    <cellStyle name="Comma 11 2 2 3 3 3" xfId="3910"/>
    <cellStyle name="Comma 11 2 2 3 4" xfId="531"/>
    <cellStyle name="Comma 11 2 2 3 4 2" xfId="3911"/>
    <cellStyle name="Comma 11 2 2 3 5" xfId="3912"/>
    <cellStyle name="Comma 11 2 2 4" xfId="532"/>
    <cellStyle name="Comma 11 2 2 4 2" xfId="533"/>
    <cellStyle name="Comma 11 2 2 4 2 2" xfId="534"/>
    <cellStyle name="Comma 11 2 2 4 2 2 2" xfId="3913"/>
    <cellStyle name="Comma 11 2 2 4 2 3" xfId="3914"/>
    <cellStyle name="Comma 11 2 2 4 3" xfId="535"/>
    <cellStyle name="Comma 11 2 2 4 3 2" xfId="3915"/>
    <cellStyle name="Comma 11 2 2 4 4" xfId="3916"/>
    <cellStyle name="Comma 11 2 2 5" xfId="536"/>
    <cellStyle name="Comma 11 2 2 5 2" xfId="537"/>
    <cellStyle name="Comma 11 2 2 5 2 2" xfId="3917"/>
    <cellStyle name="Comma 11 2 2 5 3" xfId="3918"/>
    <cellStyle name="Comma 11 2 2 6" xfId="538"/>
    <cellStyle name="Comma 11 2 2 6 2" xfId="3919"/>
    <cellStyle name="Comma 11 2 2 7" xfId="3920"/>
    <cellStyle name="Comma 11 2 3" xfId="539"/>
    <cellStyle name="Comma 11 2 3 2" xfId="540"/>
    <cellStyle name="Comma 11 2 3 2 2" xfId="541"/>
    <cellStyle name="Comma 11 2 3 2 2 2" xfId="542"/>
    <cellStyle name="Comma 11 2 3 2 2 2 2" xfId="543"/>
    <cellStyle name="Comma 11 2 3 2 2 2 2 2" xfId="3921"/>
    <cellStyle name="Comma 11 2 3 2 2 2 3" xfId="3922"/>
    <cellStyle name="Comma 11 2 3 2 2 3" xfId="544"/>
    <cellStyle name="Comma 11 2 3 2 2 3 2" xfId="3923"/>
    <cellStyle name="Comma 11 2 3 2 2 4" xfId="3924"/>
    <cellStyle name="Comma 11 2 3 2 3" xfId="545"/>
    <cellStyle name="Comma 11 2 3 2 3 2" xfId="546"/>
    <cellStyle name="Comma 11 2 3 2 3 2 2" xfId="3925"/>
    <cellStyle name="Comma 11 2 3 2 3 3" xfId="3926"/>
    <cellStyle name="Comma 11 2 3 2 4" xfId="547"/>
    <cellStyle name="Comma 11 2 3 2 4 2" xfId="3927"/>
    <cellStyle name="Comma 11 2 3 2 5" xfId="3928"/>
    <cellStyle name="Comma 11 2 3 3" xfId="548"/>
    <cellStyle name="Comma 11 2 3 3 2" xfId="549"/>
    <cellStyle name="Comma 11 2 3 3 2 2" xfId="550"/>
    <cellStyle name="Comma 11 2 3 3 2 2 2" xfId="3929"/>
    <cellStyle name="Comma 11 2 3 3 2 3" xfId="3930"/>
    <cellStyle name="Comma 11 2 3 3 3" xfId="551"/>
    <cellStyle name="Comma 11 2 3 3 3 2" xfId="3931"/>
    <cellStyle name="Comma 11 2 3 3 4" xfId="3932"/>
    <cellStyle name="Comma 11 2 3 4" xfId="552"/>
    <cellStyle name="Comma 11 2 3 4 2" xfId="553"/>
    <cellStyle name="Comma 11 2 3 4 2 2" xfId="3933"/>
    <cellStyle name="Comma 11 2 3 4 3" xfId="3934"/>
    <cellStyle name="Comma 11 2 3 5" xfId="554"/>
    <cellStyle name="Comma 11 2 3 5 2" xfId="3935"/>
    <cellStyle name="Comma 11 2 3 6" xfId="3936"/>
    <cellStyle name="Comma 11 2 4" xfId="555"/>
    <cellStyle name="Comma 11 2 4 2" xfId="556"/>
    <cellStyle name="Comma 11 2 4 2 2" xfId="557"/>
    <cellStyle name="Comma 11 2 4 2 2 2" xfId="558"/>
    <cellStyle name="Comma 11 2 4 2 2 2 2" xfId="3937"/>
    <cellStyle name="Comma 11 2 4 2 2 3" xfId="3938"/>
    <cellStyle name="Comma 11 2 4 2 3" xfId="559"/>
    <cellStyle name="Comma 11 2 4 2 3 2" xfId="3939"/>
    <cellStyle name="Comma 11 2 4 2 4" xfId="3940"/>
    <cellStyle name="Comma 11 2 4 3" xfId="560"/>
    <cellStyle name="Comma 11 2 4 3 2" xfId="561"/>
    <cellStyle name="Comma 11 2 4 3 2 2" xfId="3941"/>
    <cellStyle name="Comma 11 2 4 3 3" xfId="3942"/>
    <cellStyle name="Comma 11 2 4 4" xfId="562"/>
    <cellStyle name="Comma 11 2 4 4 2" xfId="3943"/>
    <cellStyle name="Comma 11 2 4 5" xfId="3944"/>
    <cellStyle name="Comma 11 2 5" xfId="563"/>
    <cellStyle name="Comma 11 2 5 2" xfId="564"/>
    <cellStyle name="Comma 11 2 5 2 2" xfId="565"/>
    <cellStyle name="Comma 11 2 5 2 2 2" xfId="3945"/>
    <cellStyle name="Comma 11 2 5 2 3" xfId="3946"/>
    <cellStyle name="Comma 11 2 5 3" xfId="566"/>
    <cellStyle name="Comma 11 2 5 3 2" xfId="3947"/>
    <cellStyle name="Comma 11 2 5 4" xfId="3948"/>
    <cellStyle name="Comma 11 2 6" xfId="567"/>
    <cellStyle name="Comma 11 2 6 2" xfId="568"/>
    <cellStyle name="Comma 11 2 6 2 2" xfId="3949"/>
    <cellStyle name="Comma 11 2 6 3" xfId="3950"/>
    <cellStyle name="Comma 11 2 7" xfId="569"/>
    <cellStyle name="Comma 11 2 7 2" xfId="3951"/>
    <cellStyle name="Comma 11 2 8" xfId="3952"/>
    <cellStyle name="Comma 11 3" xfId="266"/>
    <cellStyle name="Comma 11 3 2" xfId="570"/>
    <cellStyle name="Comma 11 3 2 2" xfId="571"/>
    <cellStyle name="Comma 11 3 2 2 2" xfId="572"/>
    <cellStyle name="Comma 11 3 2 2 2 2" xfId="573"/>
    <cellStyle name="Comma 11 3 2 2 2 2 2" xfId="574"/>
    <cellStyle name="Comma 11 3 2 2 2 2 2 2" xfId="3953"/>
    <cellStyle name="Comma 11 3 2 2 2 2 3" xfId="3954"/>
    <cellStyle name="Comma 11 3 2 2 2 3" xfId="575"/>
    <cellStyle name="Comma 11 3 2 2 2 3 2" xfId="3955"/>
    <cellStyle name="Comma 11 3 2 2 2 4" xfId="3956"/>
    <cellStyle name="Comma 11 3 2 2 3" xfId="576"/>
    <cellStyle name="Comma 11 3 2 2 3 2" xfId="577"/>
    <cellStyle name="Comma 11 3 2 2 3 2 2" xfId="3957"/>
    <cellStyle name="Comma 11 3 2 2 3 3" xfId="3958"/>
    <cellStyle name="Comma 11 3 2 2 4" xfId="578"/>
    <cellStyle name="Comma 11 3 2 2 4 2" xfId="3959"/>
    <cellStyle name="Comma 11 3 2 2 5" xfId="3960"/>
    <cellStyle name="Comma 11 3 2 3" xfId="579"/>
    <cellStyle name="Comma 11 3 2 3 2" xfId="580"/>
    <cellStyle name="Comma 11 3 2 3 2 2" xfId="581"/>
    <cellStyle name="Comma 11 3 2 3 2 2 2" xfId="3961"/>
    <cellStyle name="Comma 11 3 2 3 2 3" xfId="3962"/>
    <cellStyle name="Comma 11 3 2 3 3" xfId="582"/>
    <cellStyle name="Comma 11 3 2 3 3 2" xfId="3963"/>
    <cellStyle name="Comma 11 3 2 3 4" xfId="3964"/>
    <cellStyle name="Comma 11 3 2 4" xfId="583"/>
    <cellStyle name="Comma 11 3 2 4 2" xfId="584"/>
    <cellStyle name="Comma 11 3 2 4 2 2" xfId="3965"/>
    <cellStyle name="Comma 11 3 2 4 3" xfId="3966"/>
    <cellStyle name="Comma 11 3 2 5" xfId="585"/>
    <cellStyle name="Comma 11 3 2 5 2" xfId="3967"/>
    <cellStyle name="Comma 11 3 2 6" xfId="3968"/>
    <cellStyle name="Comma 11 3 3" xfId="586"/>
    <cellStyle name="Comma 11 3 3 2" xfId="587"/>
    <cellStyle name="Comma 11 3 3 2 2" xfId="588"/>
    <cellStyle name="Comma 11 3 3 2 2 2" xfId="589"/>
    <cellStyle name="Comma 11 3 3 2 2 2 2" xfId="3969"/>
    <cellStyle name="Comma 11 3 3 2 2 3" xfId="3970"/>
    <cellStyle name="Comma 11 3 3 2 3" xfId="590"/>
    <cellStyle name="Comma 11 3 3 2 3 2" xfId="3971"/>
    <cellStyle name="Comma 11 3 3 2 4" xfId="3972"/>
    <cellStyle name="Comma 11 3 3 3" xfId="591"/>
    <cellStyle name="Comma 11 3 3 3 2" xfId="592"/>
    <cellStyle name="Comma 11 3 3 3 2 2" xfId="3973"/>
    <cellStyle name="Comma 11 3 3 3 3" xfId="3974"/>
    <cellStyle name="Comma 11 3 3 4" xfId="593"/>
    <cellStyle name="Comma 11 3 3 4 2" xfId="3975"/>
    <cellStyle name="Comma 11 3 3 5" xfId="3976"/>
    <cellStyle name="Comma 11 3 4" xfId="594"/>
    <cellStyle name="Comma 11 3 4 2" xfId="595"/>
    <cellStyle name="Comma 11 3 4 2 2" xfId="596"/>
    <cellStyle name="Comma 11 3 4 2 2 2" xfId="3977"/>
    <cellStyle name="Comma 11 3 4 2 3" xfId="3978"/>
    <cellStyle name="Comma 11 3 4 3" xfId="597"/>
    <cellStyle name="Comma 11 3 4 3 2" xfId="3979"/>
    <cellStyle name="Comma 11 3 4 4" xfId="3980"/>
    <cellStyle name="Comma 11 3 5" xfId="598"/>
    <cellStyle name="Comma 11 3 5 2" xfId="599"/>
    <cellStyle name="Comma 11 3 5 2 2" xfId="3981"/>
    <cellStyle name="Comma 11 3 5 3" xfId="3982"/>
    <cellStyle name="Comma 11 3 6" xfId="600"/>
    <cellStyle name="Comma 11 3 6 2" xfId="3983"/>
    <cellStyle name="Comma 11 3 7" xfId="3984"/>
    <cellStyle name="Comma 11 4" xfId="601"/>
    <cellStyle name="Comma 11 4 2" xfId="602"/>
    <cellStyle name="Comma 11 4 2 2" xfId="603"/>
    <cellStyle name="Comma 11 4 2 2 2" xfId="604"/>
    <cellStyle name="Comma 11 4 2 2 2 2" xfId="605"/>
    <cellStyle name="Comma 11 4 2 2 2 2 2" xfId="3985"/>
    <cellStyle name="Comma 11 4 2 2 2 3" xfId="3986"/>
    <cellStyle name="Comma 11 4 2 2 3" xfId="606"/>
    <cellStyle name="Comma 11 4 2 2 3 2" xfId="3987"/>
    <cellStyle name="Comma 11 4 2 2 4" xfId="3988"/>
    <cellStyle name="Comma 11 4 2 3" xfId="607"/>
    <cellStyle name="Comma 11 4 2 3 2" xfId="608"/>
    <cellStyle name="Comma 11 4 2 3 2 2" xfId="3989"/>
    <cellStyle name="Comma 11 4 2 3 3" xfId="3990"/>
    <cellStyle name="Comma 11 4 2 4" xfId="609"/>
    <cellStyle name="Comma 11 4 2 4 2" xfId="3991"/>
    <cellStyle name="Comma 11 4 2 5" xfId="3992"/>
    <cellStyle name="Comma 11 4 3" xfId="610"/>
    <cellStyle name="Comma 11 4 3 2" xfId="611"/>
    <cellStyle name="Comma 11 4 3 2 2" xfId="612"/>
    <cellStyle name="Comma 11 4 3 2 2 2" xfId="3993"/>
    <cellStyle name="Comma 11 4 3 2 3" xfId="3994"/>
    <cellStyle name="Comma 11 4 3 3" xfId="613"/>
    <cellStyle name="Comma 11 4 3 3 2" xfId="3995"/>
    <cellStyle name="Comma 11 4 3 4" xfId="3996"/>
    <cellStyle name="Comma 11 4 4" xfId="614"/>
    <cellStyle name="Comma 11 4 4 2" xfId="615"/>
    <cellStyle name="Comma 11 4 4 2 2" xfId="3997"/>
    <cellStyle name="Comma 11 4 4 3" xfId="3998"/>
    <cellStyle name="Comma 11 4 5" xfId="616"/>
    <cellStyle name="Comma 11 4 5 2" xfId="3999"/>
    <cellStyle name="Comma 11 4 6" xfId="4000"/>
    <cellStyle name="Comma 11 5" xfId="617"/>
    <cellStyle name="Comma 11 5 2" xfId="618"/>
    <cellStyle name="Comma 11 5 2 2" xfId="619"/>
    <cellStyle name="Comma 11 5 2 2 2" xfId="620"/>
    <cellStyle name="Comma 11 5 2 2 2 2" xfId="4001"/>
    <cellStyle name="Comma 11 5 2 2 3" xfId="4002"/>
    <cellStyle name="Comma 11 5 2 3" xfId="621"/>
    <cellStyle name="Comma 11 5 2 3 2" xfId="4003"/>
    <cellStyle name="Comma 11 5 2 4" xfId="4004"/>
    <cellStyle name="Comma 11 5 3" xfId="622"/>
    <cellStyle name="Comma 11 5 3 2" xfId="623"/>
    <cellStyle name="Comma 11 5 3 2 2" xfId="4005"/>
    <cellStyle name="Comma 11 5 3 3" xfId="4006"/>
    <cellStyle name="Comma 11 5 4" xfId="624"/>
    <cellStyle name="Comma 11 5 4 2" xfId="4007"/>
    <cellStyle name="Comma 11 5 5" xfId="4008"/>
    <cellStyle name="Comma 11 6" xfId="625"/>
    <cellStyle name="Comma 11 6 2" xfId="626"/>
    <cellStyle name="Comma 11 6 2 2" xfId="627"/>
    <cellStyle name="Comma 11 6 2 2 2" xfId="4009"/>
    <cellStyle name="Comma 11 6 2 3" xfId="4010"/>
    <cellStyle name="Comma 11 6 3" xfId="628"/>
    <cellStyle name="Comma 11 6 3 2" xfId="4011"/>
    <cellStyle name="Comma 11 6 4" xfId="4012"/>
    <cellStyle name="Comma 11 7" xfId="629"/>
    <cellStyle name="Comma 11 7 2" xfId="630"/>
    <cellStyle name="Comma 11 7 2 2" xfId="4013"/>
    <cellStyle name="Comma 11 7 3" xfId="4014"/>
    <cellStyle name="Comma 11 8" xfId="631"/>
    <cellStyle name="Comma 11 8 2" xfId="4015"/>
    <cellStyle name="Comma 11 9" xfId="4016"/>
    <cellStyle name="Comma 12" xfId="76"/>
    <cellStyle name="Comma 12 2" xfId="77"/>
    <cellStyle name="Comma 12 2 2" xfId="632"/>
    <cellStyle name="Comma 12 2 2 2" xfId="633"/>
    <cellStyle name="Comma 12 2 2 2 2" xfId="634"/>
    <cellStyle name="Comma 12 2 2 2 2 2" xfId="635"/>
    <cellStyle name="Comma 12 2 2 2 2 2 2" xfId="636"/>
    <cellStyle name="Comma 12 2 2 2 2 2 2 2" xfId="637"/>
    <cellStyle name="Comma 12 2 2 2 2 2 2 2 2" xfId="4017"/>
    <cellStyle name="Comma 12 2 2 2 2 2 2 3" xfId="4018"/>
    <cellStyle name="Comma 12 2 2 2 2 2 3" xfId="638"/>
    <cellStyle name="Comma 12 2 2 2 2 2 3 2" xfId="4019"/>
    <cellStyle name="Comma 12 2 2 2 2 2 4" xfId="4020"/>
    <cellStyle name="Comma 12 2 2 2 2 3" xfId="639"/>
    <cellStyle name="Comma 12 2 2 2 2 3 2" xfId="640"/>
    <cellStyle name="Comma 12 2 2 2 2 3 2 2" xfId="4021"/>
    <cellStyle name="Comma 12 2 2 2 2 3 3" xfId="4022"/>
    <cellStyle name="Comma 12 2 2 2 2 4" xfId="641"/>
    <cellStyle name="Comma 12 2 2 2 2 4 2" xfId="4023"/>
    <cellStyle name="Comma 12 2 2 2 2 5" xfId="4024"/>
    <cellStyle name="Comma 12 2 2 2 3" xfId="642"/>
    <cellStyle name="Comma 12 2 2 2 3 2" xfId="643"/>
    <cellStyle name="Comma 12 2 2 2 3 2 2" xfId="644"/>
    <cellStyle name="Comma 12 2 2 2 3 2 2 2" xfId="4025"/>
    <cellStyle name="Comma 12 2 2 2 3 2 3" xfId="4026"/>
    <cellStyle name="Comma 12 2 2 2 3 3" xfId="645"/>
    <cellStyle name="Comma 12 2 2 2 3 3 2" xfId="4027"/>
    <cellStyle name="Comma 12 2 2 2 3 4" xfId="4028"/>
    <cellStyle name="Comma 12 2 2 2 4" xfId="646"/>
    <cellStyle name="Comma 12 2 2 2 4 2" xfId="647"/>
    <cellStyle name="Comma 12 2 2 2 4 2 2" xfId="4029"/>
    <cellStyle name="Comma 12 2 2 2 4 3" xfId="4030"/>
    <cellStyle name="Comma 12 2 2 2 5" xfId="648"/>
    <cellStyle name="Comma 12 2 2 2 5 2" xfId="4031"/>
    <cellStyle name="Comma 12 2 2 2 6" xfId="4032"/>
    <cellStyle name="Comma 12 2 2 3" xfId="649"/>
    <cellStyle name="Comma 12 2 2 3 2" xfId="650"/>
    <cellStyle name="Comma 12 2 2 3 2 2" xfId="651"/>
    <cellStyle name="Comma 12 2 2 3 2 2 2" xfId="652"/>
    <cellStyle name="Comma 12 2 2 3 2 2 2 2" xfId="4033"/>
    <cellStyle name="Comma 12 2 2 3 2 2 3" xfId="4034"/>
    <cellStyle name="Comma 12 2 2 3 2 3" xfId="653"/>
    <cellStyle name="Comma 12 2 2 3 2 3 2" xfId="4035"/>
    <cellStyle name="Comma 12 2 2 3 2 4" xfId="4036"/>
    <cellStyle name="Comma 12 2 2 3 3" xfId="654"/>
    <cellStyle name="Comma 12 2 2 3 3 2" xfId="655"/>
    <cellStyle name="Comma 12 2 2 3 3 2 2" xfId="4037"/>
    <cellStyle name="Comma 12 2 2 3 3 3" xfId="4038"/>
    <cellStyle name="Comma 12 2 2 3 4" xfId="656"/>
    <cellStyle name="Comma 12 2 2 3 4 2" xfId="4039"/>
    <cellStyle name="Comma 12 2 2 3 5" xfId="4040"/>
    <cellStyle name="Comma 12 2 2 4" xfId="657"/>
    <cellStyle name="Comma 12 2 2 4 2" xfId="658"/>
    <cellStyle name="Comma 12 2 2 4 2 2" xfId="659"/>
    <cellStyle name="Comma 12 2 2 4 2 2 2" xfId="4041"/>
    <cellStyle name="Comma 12 2 2 4 2 3" xfId="4042"/>
    <cellStyle name="Comma 12 2 2 4 3" xfId="660"/>
    <cellStyle name="Comma 12 2 2 4 3 2" xfId="4043"/>
    <cellStyle name="Comma 12 2 2 4 4" xfId="4044"/>
    <cellStyle name="Comma 12 2 2 5" xfId="661"/>
    <cellStyle name="Comma 12 2 2 5 2" xfId="662"/>
    <cellStyle name="Comma 12 2 2 5 2 2" xfId="4045"/>
    <cellStyle name="Comma 12 2 2 5 3" xfId="4046"/>
    <cellStyle name="Comma 12 2 2 6" xfId="663"/>
    <cellStyle name="Comma 12 2 2 6 2" xfId="4047"/>
    <cellStyle name="Comma 12 2 2 7" xfId="4048"/>
    <cellStyle name="Comma 12 2 3" xfId="664"/>
    <cellStyle name="Comma 12 2 3 2" xfId="665"/>
    <cellStyle name="Comma 12 2 3 2 2" xfId="666"/>
    <cellStyle name="Comma 12 2 3 2 2 2" xfId="667"/>
    <cellStyle name="Comma 12 2 3 2 2 2 2" xfId="668"/>
    <cellStyle name="Comma 12 2 3 2 2 2 2 2" xfId="4049"/>
    <cellStyle name="Comma 12 2 3 2 2 2 3" xfId="4050"/>
    <cellStyle name="Comma 12 2 3 2 2 3" xfId="669"/>
    <cellStyle name="Comma 12 2 3 2 2 3 2" xfId="4051"/>
    <cellStyle name="Comma 12 2 3 2 2 4" xfId="4052"/>
    <cellStyle name="Comma 12 2 3 2 3" xfId="670"/>
    <cellStyle name="Comma 12 2 3 2 3 2" xfId="671"/>
    <cellStyle name="Comma 12 2 3 2 3 2 2" xfId="4053"/>
    <cellStyle name="Comma 12 2 3 2 3 3" xfId="4054"/>
    <cellStyle name="Comma 12 2 3 2 4" xfId="672"/>
    <cellStyle name="Comma 12 2 3 2 4 2" xfId="4055"/>
    <cellStyle name="Comma 12 2 3 2 5" xfId="4056"/>
    <cellStyle name="Comma 12 2 3 3" xfId="673"/>
    <cellStyle name="Comma 12 2 3 3 2" xfId="674"/>
    <cellStyle name="Comma 12 2 3 3 2 2" xfId="675"/>
    <cellStyle name="Comma 12 2 3 3 2 2 2" xfId="4057"/>
    <cellStyle name="Comma 12 2 3 3 2 3" xfId="4058"/>
    <cellStyle name="Comma 12 2 3 3 3" xfId="676"/>
    <cellStyle name="Comma 12 2 3 3 3 2" xfId="4059"/>
    <cellStyle name="Comma 12 2 3 3 4" xfId="4060"/>
    <cellStyle name="Comma 12 2 3 4" xfId="677"/>
    <cellStyle name="Comma 12 2 3 4 2" xfId="678"/>
    <cellStyle name="Comma 12 2 3 4 2 2" xfId="4061"/>
    <cellStyle name="Comma 12 2 3 4 3" xfId="4062"/>
    <cellStyle name="Comma 12 2 3 5" xfId="679"/>
    <cellStyle name="Comma 12 2 3 5 2" xfId="4063"/>
    <cellStyle name="Comma 12 2 3 6" xfId="4064"/>
    <cellStyle name="Comma 12 2 4" xfId="680"/>
    <cellStyle name="Comma 12 2 4 2" xfId="681"/>
    <cellStyle name="Comma 12 2 4 2 2" xfId="682"/>
    <cellStyle name="Comma 12 2 4 2 2 2" xfId="683"/>
    <cellStyle name="Comma 12 2 4 2 2 2 2" xfId="4065"/>
    <cellStyle name="Comma 12 2 4 2 2 3" xfId="4066"/>
    <cellStyle name="Comma 12 2 4 2 3" xfId="684"/>
    <cellStyle name="Comma 12 2 4 2 3 2" xfId="4067"/>
    <cellStyle name="Comma 12 2 4 2 4" xfId="4068"/>
    <cellStyle name="Comma 12 2 4 3" xfId="685"/>
    <cellStyle name="Comma 12 2 4 3 2" xfId="686"/>
    <cellStyle name="Comma 12 2 4 3 2 2" xfId="4069"/>
    <cellStyle name="Comma 12 2 4 3 3" xfId="4070"/>
    <cellStyle name="Comma 12 2 4 4" xfId="687"/>
    <cellStyle name="Comma 12 2 4 4 2" xfId="4071"/>
    <cellStyle name="Comma 12 2 4 5" xfId="4072"/>
    <cellStyle name="Comma 12 2 5" xfId="688"/>
    <cellStyle name="Comma 12 2 5 2" xfId="689"/>
    <cellStyle name="Comma 12 2 5 2 2" xfId="690"/>
    <cellStyle name="Comma 12 2 5 2 2 2" xfId="4073"/>
    <cellStyle name="Comma 12 2 5 2 3" xfId="4074"/>
    <cellStyle name="Comma 12 2 5 3" xfId="691"/>
    <cellStyle name="Comma 12 2 5 3 2" xfId="4075"/>
    <cellStyle name="Comma 12 2 5 4" xfId="4076"/>
    <cellStyle name="Comma 12 2 6" xfId="692"/>
    <cellStyle name="Comma 12 2 6 2" xfId="693"/>
    <cellStyle name="Comma 12 2 6 2 2" xfId="4077"/>
    <cellStyle name="Comma 12 2 6 3" xfId="4078"/>
    <cellStyle name="Comma 12 2 7" xfId="694"/>
    <cellStyle name="Comma 12 2 7 2" xfId="4079"/>
    <cellStyle name="Comma 12 2 8" xfId="4080"/>
    <cellStyle name="Comma 12 3" xfId="267"/>
    <cellStyle name="Comma 12 3 2" xfId="695"/>
    <cellStyle name="Comma 12 3 2 2" xfId="696"/>
    <cellStyle name="Comma 12 3 2 2 2" xfId="697"/>
    <cellStyle name="Comma 12 3 2 2 2 2" xfId="698"/>
    <cellStyle name="Comma 12 3 2 2 2 2 2" xfId="699"/>
    <cellStyle name="Comma 12 3 2 2 2 2 2 2" xfId="4081"/>
    <cellStyle name="Comma 12 3 2 2 2 2 3" xfId="4082"/>
    <cellStyle name="Comma 12 3 2 2 2 3" xfId="700"/>
    <cellStyle name="Comma 12 3 2 2 2 3 2" xfId="4083"/>
    <cellStyle name="Comma 12 3 2 2 2 4" xfId="4084"/>
    <cellStyle name="Comma 12 3 2 2 3" xfId="701"/>
    <cellStyle name="Comma 12 3 2 2 3 2" xfId="702"/>
    <cellStyle name="Comma 12 3 2 2 3 2 2" xfId="4085"/>
    <cellStyle name="Comma 12 3 2 2 3 3" xfId="4086"/>
    <cellStyle name="Comma 12 3 2 2 4" xfId="703"/>
    <cellStyle name="Comma 12 3 2 2 4 2" xfId="4087"/>
    <cellStyle name="Comma 12 3 2 2 5" xfId="4088"/>
    <cellStyle name="Comma 12 3 2 3" xfId="704"/>
    <cellStyle name="Comma 12 3 2 3 2" xfId="705"/>
    <cellStyle name="Comma 12 3 2 3 2 2" xfId="706"/>
    <cellStyle name="Comma 12 3 2 3 2 2 2" xfId="4089"/>
    <cellStyle name="Comma 12 3 2 3 2 3" xfId="4090"/>
    <cellStyle name="Comma 12 3 2 3 3" xfId="707"/>
    <cellStyle name="Comma 12 3 2 3 3 2" xfId="4091"/>
    <cellStyle name="Comma 12 3 2 3 4" xfId="4092"/>
    <cellStyle name="Comma 12 3 2 4" xfId="708"/>
    <cellStyle name="Comma 12 3 2 4 2" xfId="709"/>
    <cellStyle name="Comma 12 3 2 4 2 2" xfId="4093"/>
    <cellStyle name="Comma 12 3 2 4 3" xfId="4094"/>
    <cellStyle name="Comma 12 3 2 5" xfId="710"/>
    <cellStyle name="Comma 12 3 2 5 2" xfId="4095"/>
    <cellStyle name="Comma 12 3 2 6" xfId="4096"/>
    <cellStyle name="Comma 12 3 3" xfId="711"/>
    <cellStyle name="Comma 12 3 3 2" xfId="712"/>
    <cellStyle name="Comma 12 3 3 2 2" xfId="713"/>
    <cellStyle name="Comma 12 3 3 2 2 2" xfId="714"/>
    <cellStyle name="Comma 12 3 3 2 2 2 2" xfId="4097"/>
    <cellStyle name="Comma 12 3 3 2 2 3" xfId="4098"/>
    <cellStyle name="Comma 12 3 3 2 3" xfId="715"/>
    <cellStyle name="Comma 12 3 3 2 3 2" xfId="4099"/>
    <cellStyle name="Comma 12 3 3 2 4" xfId="4100"/>
    <cellStyle name="Comma 12 3 3 3" xfId="716"/>
    <cellStyle name="Comma 12 3 3 3 2" xfId="717"/>
    <cellStyle name="Comma 12 3 3 3 2 2" xfId="4101"/>
    <cellStyle name="Comma 12 3 3 3 3" xfId="4102"/>
    <cellStyle name="Comma 12 3 3 4" xfId="718"/>
    <cellStyle name="Comma 12 3 3 4 2" xfId="4103"/>
    <cellStyle name="Comma 12 3 3 5" xfId="4104"/>
    <cellStyle name="Comma 12 3 4" xfId="719"/>
    <cellStyle name="Comma 12 3 4 2" xfId="720"/>
    <cellStyle name="Comma 12 3 4 2 2" xfId="721"/>
    <cellStyle name="Comma 12 3 4 2 2 2" xfId="4105"/>
    <cellStyle name="Comma 12 3 4 2 3" xfId="4106"/>
    <cellStyle name="Comma 12 3 4 3" xfId="722"/>
    <cellStyle name="Comma 12 3 4 3 2" xfId="4107"/>
    <cellStyle name="Comma 12 3 4 4" xfId="4108"/>
    <cellStyle name="Comma 12 3 5" xfId="723"/>
    <cellStyle name="Comma 12 3 5 2" xfId="724"/>
    <cellStyle name="Comma 12 3 5 2 2" xfId="4109"/>
    <cellStyle name="Comma 12 3 5 3" xfId="4110"/>
    <cellStyle name="Comma 12 3 6" xfId="725"/>
    <cellStyle name="Comma 12 3 6 2" xfId="4111"/>
    <cellStyle name="Comma 12 3 7" xfId="4112"/>
    <cellStyle name="Comma 12 4" xfId="726"/>
    <cellStyle name="Comma 12 4 2" xfId="727"/>
    <cellStyle name="Comma 12 4 2 2" xfId="728"/>
    <cellStyle name="Comma 12 4 2 2 2" xfId="729"/>
    <cellStyle name="Comma 12 4 2 2 2 2" xfId="730"/>
    <cellStyle name="Comma 12 4 2 2 2 2 2" xfId="4113"/>
    <cellStyle name="Comma 12 4 2 2 2 3" xfId="4114"/>
    <cellStyle name="Comma 12 4 2 2 3" xfId="731"/>
    <cellStyle name="Comma 12 4 2 2 3 2" xfId="4115"/>
    <cellStyle name="Comma 12 4 2 2 4" xfId="4116"/>
    <cellStyle name="Comma 12 4 2 3" xfId="732"/>
    <cellStyle name="Comma 12 4 2 3 2" xfId="733"/>
    <cellStyle name="Comma 12 4 2 3 2 2" xfId="4117"/>
    <cellStyle name="Comma 12 4 2 3 3" xfId="4118"/>
    <cellStyle name="Comma 12 4 2 4" xfId="734"/>
    <cellStyle name="Comma 12 4 2 4 2" xfId="4119"/>
    <cellStyle name="Comma 12 4 2 5" xfId="4120"/>
    <cellStyle name="Comma 12 4 3" xfId="735"/>
    <cellStyle name="Comma 12 4 3 2" xfId="736"/>
    <cellStyle name="Comma 12 4 3 2 2" xfId="737"/>
    <cellStyle name="Comma 12 4 3 2 2 2" xfId="4121"/>
    <cellStyle name="Comma 12 4 3 2 3" xfId="4122"/>
    <cellStyle name="Comma 12 4 3 3" xfId="738"/>
    <cellStyle name="Comma 12 4 3 3 2" xfId="4123"/>
    <cellStyle name="Comma 12 4 3 4" xfId="4124"/>
    <cellStyle name="Comma 12 4 4" xfId="739"/>
    <cellStyle name="Comma 12 4 4 2" xfId="740"/>
    <cellStyle name="Comma 12 4 4 2 2" xfId="4125"/>
    <cellStyle name="Comma 12 4 4 3" xfId="4126"/>
    <cellStyle name="Comma 12 4 5" xfId="741"/>
    <cellStyle name="Comma 12 4 5 2" xfId="4127"/>
    <cellStyle name="Comma 12 4 6" xfId="4128"/>
    <cellStyle name="Comma 12 5" xfId="742"/>
    <cellStyle name="Comma 12 5 2" xfId="743"/>
    <cellStyle name="Comma 12 5 2 2" xfId="744"/>
    <cellStyle name="Comma 12 5 2 2 2" xfId="745"/>
    <cellStyle name="Comma 12 5 2 2 2 2" xfId="4129"/>
    <cellStyle name="Comma 12 5 2 2 3" xfId="4130"/>
    <cellStyle name="Comma 12 5 2 3" xfId="746"/>
    <cellStyle name="Comma 12 5 2 3 2" xfId="4131"/>
    <cellStyle name="Comma 12 5 2 4" xfId="4132"/>
    <cellStyle name="Comma 12 5 3" xfId="747"/>
    <cellStyle name="Comma 12 5 3 2" xfId="748"/>
    <cellStyle name="Comma 12 5 3 2 2" xfId="4133"/>
    <cellStyle name="Comma 12 5 3 3" xfId="4134"/>
    <cellStyle name="Comma 12 5 4" xfId="749"/>
    <cellStyle name="Comma 12 5 4 2" xfId="4135"/>
    <cellStyle name="Comma 12 5 5" xfId="4136"/>
    <cellStyle name="Comma 12 6" xfId="750"/>
    <cellStyle name="Comma 12 6 2" xfId="751"/>
    <cellStyle name="Comma 12 6 2 2" xfId="752"/>
    <cellStyle name="Comma 12 6 2 2 2" xfId="4137"/>
    <cellStyle name="Comma 12 6 2 3" xfId="4138"/>
    <cellStyle name="Comma 12 6 3" xfId="753"/>
    <cellStyle name="Comma 12 6 3 2" xfId="4139"/>
    <cellStyle name="Comma 12 6 4" xfId="4140"/>
    <cellStyle name="Comma 12 7" xfId="754"/>
    <cellStyle name="Comma 12 7 2" xfId="755"/>
    <cellStyle name="Comma 12 7 2 2" xfId="4141"/>
    <cellStyle name="Comma 12 7 3" xfId="4142"/>
    <cellStyle name="Comma 12 8" xfId="756"/>
    <cellStyle name="Comma 12 8 2" xfId="4143"/>
    <cellStyle name="Comma 12 9" xfId="4144"/>
    <cellStyle name="Comma 13" xfId="78"/>
    <cellStyle name="Comma 13 2" xfId="79"/>
    <cellStyle name="Comma 13 2 2" xfId="757"/>
    <cellStyle name="Comma 13 2 2 2" xfId="758"/>
    <cellStyle name="Comma 13 2 2 2 2" xfId="759"/>
    <cellStyle name="Comma 13 2 2 2 2 2" xfId="760"/>
    <cellStyle name="Comma 13 2 2 2 2 2 2" xfId="761"/>
    <cellStyle name="Comma 13 2 2 2 2 2 2 2" xfId="762"/>
    <cellStyle name="Comma 13 2 2 2 2 2 2 2 2" xfId="4145"/>
    <cellStyle name="Comma 13 2 2 2 2 2 2 3" xfId="4146"/>
    <cellStyle name="Comma 13 2 2 2 2 2 3" xfId="763"/>
    <cellStyle name="Comma 13 2 2 2 2 2 3 2" xfId="4147"/>
    <cellStyle name="Comma 13 2 2 2 2 2 4" xfId="4148"/>
    <cellStyle name="Comma 13 2 2 2 2 3" xfId="764"/>
    <cellStyle name="Comma 13 2 2 2 2 3 2" xfId="765"/>
    <cellStyle name="Comma 13 2 2 2 2 3 2 2" xfId="4149"/>
    <cellStyle name="Comma 13 2 2 2 2 3 3" xfId="4150"/>
    <cellStyle name="Comma 13 2 2 2 2 4" xfId="766"/>
    <cellStyle name="Comma 13 2 2 2 2 4 2" xfId="4151"/>
    <cellStyle name="Comma 13 2 2 2 2 5" xfId="4152"/>
    <cellStyle name="Comma 13 2 2 2 3" xfId="767"/>
    <cellStyle name="Comma 13 2 2 2 3 2" xfId="768"/>
    <cellStyle name="Comma 13 2 2 2 3 2 2" xfId="769"/>
    <cellStyle name="Comma 13 2 2 2 3 2 2 2" xfId="4153"/>
    <cellStyle name="Comma 13 2 2 2 3 2 3" xfId="4154"/>
    <cellStyle name="Comma 13 2 2 2 3 3" xfId="770"/>
    <cellStyle name="Comma 13 2 2 2 3 3 2" xfId="4155"/>
    <cellStyle name="Comma 13 2 2 2 3 4" xfId="4156"/>
    <cellStyle name="Comma 13 2 2 2 4" xfId="771"/>
    <cellStyle name="Comma 13 2 2 2 4 2" xfId="772"/>
    <cellStyle name="Comma 13 2 2 2 4 2 2" xfId="4157"/>
    <cellStyle name="Comma 13 2 2 2 4 3" xfId="4158"/>
    <cellStyle name="Comma 13 2 2 2 5" xfId="773"/>
    <cellStyle name="Comma 13 2 2 2 5 2" xfId="4159"/>
    <cellStyle name="Comma 13 2 2 2 6" xfId="4160"/>
    <cellStyle name="Comma 13 2 2 3" xfId="774"/>
    <cellStyle name="Comma 13 2 2 3 2" xfId="775"/>
    <cellStyle name="Comma 13 2 2 3 2 2" xfId="776"/>
    <cellStyle name="Comma 13 2 2 3 2 2 2" xfId="777"/>
    <cellStyle name="Comma 13 2 2 3 2 2 2 2" xfId="4161"/>
    <cellStyle name="Comma 13 2 2 3 2 2 3" xfId="4162"/>
    <cellStyle name="Comma 13 2 2 3 2 3" xfId="778"/>
    <cellStyle name="Comma 13 2 2 3 2 3 2" xfId="4163"/>
    <cellStyle name="Comma 13 2 2 3 2 4" xfId="4164"/>
    <cellStyle name="Comma 13 2 2 3 3" xfId="779"/>
    <cellStyle name="Comma 13 2 2 3 3 2" xfId="780"/>
    <cellStyle name="Comma 13 2 2 3 3 2 2" xfId="4165"/>
    <cellStyle name="Comma 13 2 2 3 3 3" xfId="4166"/>
    <cellStyle name="Comma 13 2 2 3 4" xfId="781"/>
    <cellStyle name="Comma 13 2 2 3 4 2" xfId="4167"/>
    <cellStyle name="Comma 13 2 2 3 5" xfId="4168"/>
    <cellStyle name="Comma 13 2 2 4" xfId="782"/>
    <cellStyle name="Comma 13 2 2 4 2" xfId="783"/>
    <cellStyle name="Comma 13 2 2 4 2 2" xfId="784"/>
    <cellStyle name="Comma 13 2 2 4 2 2 2" xfId="4169"/>
    <cellStyle name="Comma 13 2 2 4 2 3" xfId="4170"/>
    <cellStyle name="Comma 13 2 2 4 3" xfId="785"/>
    <cellStyle name="Comma 13 2 2 4 3 2" xfId="4171"/>
    <cellStyle name="Comma 13 2 2 4 4" xfId="4172"/>
    <cellStyle name="Comma 13 2 2 5" xfId="786"/>
    <cellStyle name="Comma 13 2 2 5 2" xfId="787"/>
    <cellStyle name="Comma 13 2 2 5 2 2" xfId="4173"/>
    <cellStyle name="Comma 13 2 2 5 3" xfId="4174"/>
    <cellStyle name="Comma 13 2 2 6" xfId="788"/>
    <cellStyle name="Comma 13 2 2 6 2" xfId="4175"/>
    <cellStyle name="Comma 13 2 2 7" xfId="4176"/>
    <cellStyle name="Comma 13 2 3" xfId="789"/>
    <cellStyle name="Comma 13 2 3 2" xfId="790"/>
    <cellStyle name="Comma 13 2 3 2 2" xfId="791"/>
    <cellStyle name="Comma 13 2 3 2 2 2" xfId="792"/>
    <cellStyle name="Comma 13 2 3 2 2 2 2" xfId="793"/>
    <cellStyle name="Comma 13 2 3 2 2 2 2 2" xfId="4177"/>
    <cellStyle name="Comma 13 2 3 2 2 2 3" xfId="4178"/>
    <cellStyle name="Comma 13 2 3 2 2 3" xfId="794"/>
    <cellStyle name="Comma 13 2 3 2 2 3 2" xfId="4179"/>
    <cellStyle name="Comma 13 2 3 2 2 4" xfId="4180"/>
    <cellStyle name="Comma 13 2 3 2 3" xfId="795"/>
    <cellStyle name="Comma 13 2 3 2 3 2" xfId="796"/>
    <cellStyle name="Comma 13 2 3 2 3 2 2" xfId="4181"/>
    <cellStyle name="Comma 13 2 3 2 3 3" xfId="4182"/>
    <cellStyle name="Comma 13 2 3 2 4" xfId="797"/>
    <cellStyle name="Comma 13 2 3 2 4 2" xfId="4183"/>
    <cellStyle name="Comma 13 2 3 2 5" xfId="4184"/>
    <cellStyle name="Comma 13 2 3 3" xfId="798"/>
    <cellStyle name="Comma 13 2 3 3 2" xfId="799"/>
    <cellStyle name="Comma 13 2 3 3 2 2" xfId="800"/>
    <cellStyle name="Comma 13 2 3 3 2 2 2" xfId="4185"/>
    <cellStyle name="Comma 13 2 3 3 2 3" xfId="4186"/>
    <cellStyle name="Comma 13 2 3 3 3" xfId="801"/>
    <cellStyle name="Comma 13 2 3 3 3 2" xfId="4187"/>
    <cellStyle name="Comma 13 2 3 3 4" xfId="4188"/>
    <cellStyle name="Comma 13 2 3 4" xfId="802"/>
    <cellStyle name="Comma 13 2 3 4 2" xfId="803"/>
    <cellStyle name="Comma 13 2 3 4 2 2" xfId="4189"/>
    <cellStyle name="Comma 13 2 3 4 3" xfId="4190"/>
    <cellStyle name="Comma 13 2 3 5" xfId="804"/>
    <cellStyle name="Comma 13 2 3 5 2" xfId="4191"/>
    <cellStyle name="Comma 13 2 3 6" xfId="4192"/>
    <cellStyle name="Comma 13 2 4" xfId="805"/>
    <cellStyle name="Comma 13 2 4 2" xfId="806"/>
    <cellStyle name="Comma 13 2 4 2 2" xfId="807"/>
    <cellStyle name="Comma 13 2 4 2 2 2" xfId="808"/>
    <cellStyle name="Comma 13 2 4 2 2 2 2" xfId="4193"/>
    <cellStyle name="Comma 13 2 4 2 2 3" xfId="4194"/>
    <cellStyle name="Comma 13 2 4 2 3" xfId="809"/>
    <cellStyle name="Comma 13 2 4 2 3 2" xfId="4195"/>
    <cellStyle name="Comma 13 2 4 2 4" xfId="4196"/>
    <cellStyle name="Comma 13 2 4 3" xfId="810"/>
    <cellStyle name="Comma 13 2 4 3 2" xfId="811"/>
    <cellStyle name="Comma 13 2 4 3 2 2" xfId="4197"/>
    <cellStyle name="Comma 13 2 4 3 3" xfId="4198"/>
    <cellStyle name="Comma 13 2 4 4" xfId="812"/>
    <cellStyle name="Comma 13 2 4 4 2" xfId="4199"/>
    <cellStyle name="Comma 13 2 4 5" xfId="4200"/>
    <cellStyle name="Comma 13 2 5" xfId="813"/>
    <cellStyle name="Comma 13 2 5 2" xfId="814"/>
    <cellStyle name="Comma 13 2 5 2 2" xfId="815"/>
    <cellStyle name="Comma 13 2 5 2 2 2" xfId="4201"/>
    <cellStyle name="Comma 13 2 5 2 3" xfId="4202"/>
    <cellStyle name="Comma 13 2 5 3" xfId="816"/>
    <cellStyle name="Comma 13 2 5 3 2" xfId="4203"/>
    <cellStyle name="Comma 13 2 5 4" xfId="4204"/>
    <cellStyle name="Comma 13 2 6" xfId="817"/>
    <cellStyle name="Comma 13 2 6 2" xfId="818"/>
    <cellStyle name="Comma 13 2 6 2 2" xfId="4205"/>
    <cellStyle name="Comma 13 2 6 3" xfId="4206"/>
    <cellStyle name="Comma 13 2 7" xfId="819"/>
    <cellStyle name="Comma 13 2 7 2" xfId="4207"/>
    <cellStyle name="Comma 13 2 8" xfId="4208"/>
    <cellStyle name="Comma 13 3" xfId="268"/>
    <cellStyle name="Comma 13 3 2" xfId="820"/>
    <cellStyle name="Comma 13 3 2 2" xfId="821"/>
    <cellStyle name="Comma 13 3 2 2 2" xfId="822"/>
    <cellStyle name="Comma 13 3 2 2 2 2" xfId="823"/>
    <cellStyle name="Comma 13 3 2 2 2 2 2" xfId="824"/>
    <cellStyle name="Comma 13 3 2 2 2 2 2 2" xfId="4209"/>
    <cellStyle name="Comma 13 3 2 2 2 2 3" xfId="4210"/>
    <cellStyle name="Comma 13 3 2 2 2 3" xfId="825"/>
    <cellStyle name="Comma 13 3 2 2 2 3 2" xfId="4211"/>
    <cellStyle name="Comma 13 3 2 2 2 4" xfId="4212"/>
    <cellStyle name="Comma 13 3 2 2 3" xfId="826"/>
    <cellStyle name="Comma 13 3 2 2 3 2" xfId="827"/>
    <cellStyle name="Comma 13 3 2 2 3 2 2" xfId="4213"/>
    <cellStyle name="Comma 13 3 2 2 3 3" xfId="4214"/>
    <cellStyle name="Comma 13 3 2 2 4" xfId="828"/>
    <cellStyle name="Comma 13 3 2 2 4 2" xfId="4215"/>
    <cellStyle name="Comma 13 3 2 2 5" xfId="4216"/>
    <cellStyle name="Comma 13 3 2 3" xfId="829"/>
    <cellStyle name="Comma 13 3 2 3 2" xfId="830"/>
    <cellStyle name="Comma 13 3 2 3 2 2" xfId="831"/>
    <cellStyle name="Comma 13 3 2 3 2 2 2" xfId="4217"/>
    <cellStyle name="Comma 13 3 2 3 2 3" xfId="4218"/>
    <cellStyle name="Comma 13 3 2 3 3" xfId="832"/>
    <cellStyle name="Comma 13 3 2 3 3 2" xfId="4219"/>
    <cellStyle name="Comma 13 3 2 3 4" xfId="4220"/>
    <cellStyle name="Comma 13 3 2 4" xfId="833"/>
    <cellStyle name="Comma 13 3 2 4 2" xfId="834"/>
    <cellStyle name="Comma 13 3 2 4 2 2" xfId="4221"/>
    <cellStyle name="Comma 13 3 2 4 3" xfId="4222"/>
    <cellStyle name="Comma 13 3 2 5" xfId="835"/>
    <cellStyle name="Comma 13 3 2 5 2" xfId="4223"/>
    <cellStyle name="Comma 13 3 2 6" xfId="4224"/>
    <cellStyle name="Comma 13 3 3" xfId="836"/>
    <cellStyle name="Comma 13 3 3 2" xfId="837"/>
    <cellStyle name="Comma 13 3 3 2 2" xfId="838"/>
    <cellStyle name="Comma 13 3 3 2 2 2" xfId="839"/>
    <cellStyle name="Comma 13 3 3 2 2 2 2" xfId="4225"/>
    <cellStyle name="Comma 13 3 3 2 2 3" xfId="4226"/>
    <cellStyle name="Comma 13 3 3 2 3" xfId="840"/>
    <cellStyle name="Comma 13 3 3 2 3 2" xfId="4227"/>
    <cellStyle name="Comma 13 3 3 2 4" xfId="4228"/>
    <cellStyle name="Comma 13 3 3 3" xfId="841"/>
    <cellStyle name="Comma 13 3 3 3 2" xfId="842"/>
    <cellStyle name="Comma 13 3 3 3 2 2" xfId="4229"/>
    <cellStyle name="Comma 13 3 3 3 3" xfId="4230"/>
    <cellStyle name="Comma 13 3 3 4" xfId="843"/>
    <cellStyle name="Comma 13 3 3 4 2" xfId="4231"/>
    <cellStyle name="Comma 13 3 3 5" xfId="4232"/>
    <cellStyle name="Comma 13 3 4" xfId="844"/>
    <cellStyle name="Comma 13 3 4 2" xfId="845"/>
    <cellStyle name="Comma 13 3 4 2 2" xfId="846"/>
    <cellStyle name="Comma 13 3 4 2 2 2" xfId="4233"/>
    <cellStyle name="Comma 13 3 4 2 3" xfId="4234"/>
    <cellStyle name="Comma 13 3 4 3" xfId="847"/>
    <cellStyle name="Comma 13 3 4 3 2" xfId="4235"/>
    <cellStyle name="Comma 13 3 4 4" xfId="4236"/>
    <cellStyle name="Comma 13 3 5" xfId="848"/>
    <cellStyle name="Comma 13 3 5 2" xfId="849"/>
    <cellStyle name="Comma 13 3 5 2 2" xfId="4237"/>
    <cellStyle name="Comma 13 3 5 3" xfId="4238"/>
    <cellStyle name="Comma 13 3 6" xfId="850"/>
    <cellStyle name="Comma 13 3 6 2" xfId="4239"/>
    <cellStyle name="Comma 13 3 7" xfId="4240"/>
    <cellStyle name="Comma 13 4" xfId="851"/>
    <cellStyle name="Comma 13 4 2" xfId="852"/>
    <cellStyle name="Comma 13 4 2 2" xfId="853"/>
    <cellStyle name="Comma 13 4 2 2 2" xfId="854"/>
    <cellStyle name="Comma 13 4 2 2 2 2" xfId="855"/>
    <cellStyle name="Comma 13 4 2 2 2 2 2" xfId="4241"/>
    <cellStyle name="Comma 13 4 2 2 2 3" xfId="4242"/>
    <cellStyle name="Comma 13 4 2 2 3" xfId="856"/>
    <cellStyle name="Comma 13 4 2 2 3 2" xfId="4243"/>
    <cellStyle name="Comma 13 4 2 2 4" xfId="4244"/>
    <cellStyle name="Comma 13 4 2 3" xfId="857"/>
    <cellStyle name="Comma 13 4 2 3 2" xfId="858"/>
    <cellStyle name="Comma 13 4 2 3 2 2" xfId="4245"/>
    <cellStyle name="Comma 13 4 2 3 3" xfId="4246"/>
    <cellStyle name="Comma 13 4 2 4" xfId="859"/>
    <cellStyle name="Comma 13 4 2 4 2" xfId="4247"/>
    <cellStyle name="Comma 13 4 2 5" xfId="4248"/>
    <cellStyle name="Comma 13 4 3" xfId="860"/>
    <cellStyle name="Comma 13 4 3 2" xfId="861"/>
    <cellStyle name="Comma 13 4 3 2 2" xfId="862"/>
    <cellStyle name="Comma 13 4 3 2 2 2" xfId="4249"/>
    <cellStyle name="Comma 13 4 3 2 3" xfId="4250"/>
    <cellStyle name="Comma 13 4 3 3" xfId="863"/>
    <cellStyle name="Comma 13 4 3 3 2" xfId="4251"/>
    <cellStyle name="Comma 13 4 3 4" xfId="4252"/>
    <cellStyle name="Comma 13 4 4" xfId="864"/>
    <cellStyle name="Comma 13 4 4 2" xfId="865"/>
    <cellStyle name="Comma 13 4 4 2 2" xfId="4253"/>
    <cellStyle name="Comma 13 4 4 3" xfId="4254"/>
    <cellStyle name="Comma 13 4 5" xfId="866"/>
    <cellStyle name="Comma 13 4 5 2" xfId="4255"/>
    <cellStyle name="Comma 13 4 6" xfId="4256"/>
    <cellStyle name="Comma 13 5" xfId="867"/>
    <cellStyle name="Comma 13 5 2" xfId="868"/>
    <cellStyle name="Comma 13 5 2 2" xfId="869"/>
    <cellStyle name="Comma 13 5 2 2 2" xfId="870"/>
    <cellStyle name="Comma 13 5 2 2 2 2" xfId="4257"/>
    <cellStyle name="Comma 13 5 2 2 3" xfId="4258"/>
    <cellStyle name="Comma 13 5 2 3" xfId="871"/>
    <cellStyle name="Comma 13 5 2 3 2" xfId="4259"/>
    <cellStyle name="Comma 13 5 2 4" xfId="4260"/>
    <cellStyle name="Comma 13 5 3" xfId="872"/>
    <cellStyle name="Comma 13 5 3 2" xfId="873"/>
    <cellStyle name="Comma 13 5 3 2 2" xfId="4261"/>
    <cellStyle name="Comma 13 5 3 3" xfId="4262"/>
    <cellStyle name="Comma 13 5 4" xfId="874"/>
    <cellStyle name="Comma 13 5 4 2" xfId="4263"/>
    <cellStyle name="Comma 13 5 5" xfId="4264"/>
    <cellStyle name="Comma 13 6" xfId="875"/>
    <cellStyle name="Comma 13 6 2" xfId="876"/>
    <cellStyle name="Comma 13 6 2 2" xfId="877"/>
    <cellStyle name="Comma 13 6 2 2 2" xfId="4265"/>
    <cellStyle name="Comma 13 6 2 3" xfId="4266"/>
    <cellStyle name="Comma 13 6 3" xfId="878"/>
    <cellStyle name="Comma 13 6 3 2" xfId="4267"/>
    <cellStyle name="Comma 13 6 4" xfId="4268"/>
    <cellStyle name="Comma 13 7" xfId="879"/>
    <cellStyle name="Comma 13 7 2" xfId="880"/>
    <cellStyle name="Comma 13 7 2 2" xfId="4269"/>
    <cellStyle name="Comma 13 7 3" xfId="4270"/>
    <cellStyle name="Comma 13 8" xfId="881"/>
    <cellStyle name="Comma 13 8 2" xfId="4271"/>
    <cellStyle name="Comma 13 9" xfId="4272"/>
    <cellStyle name="Comma 14" xfId="80"/>
    <cellStyle name="Comma 14 2" xfId="81"/>
    <cellStyle name="Comma 14 2 2" xfId="882"/>
    <cellStyle name="Comma 14 2 2 2" xfId="883"/>
    <cellStyle name="Comma 14 2 2 2 2" xfId="884"/>
    <cellStyle name="Comma 14 2 2 2 2 2" xfId="885"/>
    <cellStyle name="Comma 14 2 2 2 2 2 2" xfId="886"/>
    <cellStyle name="Comma 14 2 2 2 2 2 2 2" xfId="887"/>
    <cellStyle name="Comma 14 2 2 2 2 2 2 2 2" xfId="4273"/>
    <cellStyle name="Comma 14 2 2 2 2 2 2 3" xfId="4274"/>
    <cellStyle name="Comma 14 2 2 2 2 2 3" xfId="888"/>
    <cellStyle name="Comma 14 2 2 2 2 2 3 2" xfId="4275"/>
    <cellStyle name="Comma 14 2 2 2 2 2 4" xfId="4276"/>
    <cellStyle name="Comma 14 2 2 2 2 3" xfId="889"/>
    <cellStyle name="Comma 14 2 2 2 2 3 2" xfId="890"/>
    <cellStyle name="Comma 14 2 2 2 2 3 2 2" xfId="4277"/>
    <cellStyle name="Comma 14 2 2 2 2 3 3" xfId="4278"/>
    <cellStyle name="Comma 14 2 2 2 2 4" xfId="891"/>
    <cellStyle name="Comma 14 2 2 2 2 4 2" xfId="4279"/>
    <cellStyle name="Comma 14 2 2 2 2 5" xfId="4280"/>
    <cellStyle name="Comma 14 2 2 2 3" xfId="892"/>
    <cellStyle name="Comma 14 2 2 2 3 2" xfId="893"/>
    <cellStyle name="Comma 14 2 2 2 3 2 2" xfId="894"/>
    <cellStyle name="Comma 14 2 2 2 3 2 2 2" xfId="4281"/>
    <cellStyle name="Comma 14 2 2 2 3 2 3" xfId="4282"/>
    <cellStyle name="Comma 14 2 2 2 3 3" xfId="895"/>
    <cellStyle name="Comma 14 2 2 2 3 3 2" xfId="4283"/>
    <cellStyle name="Comma 14 2 2 2 3 4" xfId="4284"/>
    <cellStyle name="Comma 14 2 2 2 4" xfId="896"/>
    <cellStyle name="Comma 14 2 2 2 4 2" xfId="897"/>
    <cellStyle name="Comma 14 2 2 2 4 2 2" xfId="4285"/>
    <cellStyle name="Comma 14 2 2 2 4 3" xfId="4286"/>
    <cellStyle name="Comma 14 2 2 2 5" xfId="898"/>
    <cellStyle name="Comma 14 2 2 2 5 2" xfId="4287"/>
    <cellStyle name="Comma 14 2 2 2 6" xfId="4288"/>
    <cellStyle name="Comma 14 2 2 3" xfId="899"/>
    <cellStyle name="Comma 14 2 2 3 2" xfId="900"/>
    <cellStyle name="Comma 14 2 2 3 2 2" xfId="901"/>
    <cellStyle name="Comma 14 2 2 3 2 2 2" xfId="902"/>
    <cellStyle name="Comma 14 2 2 3 2 2 2 2" xfId="4289"/>
    <cellStyle name="Comma 14 2 2 3 2 2 3" xfId="4290"/>
    <cellStyle name="Comma 14 2 2 3 2 3" xfId="903"/>
    <cellStyle name="Comma 14 2 2 3 2 3 2" xfId="4291"/>
    <cellStyle name="Comma 14 2 2 3 2 4" xfId="4292"/>
    <cellStyle name="Comma 14 2 2 3 3" xfId="904"/>
    <cellStyle name="Comma 14 2 2 3 3 2" xfId="905"/>
    <cellStyle name="Comma 14 2 2 3 3 2 2" xfId="4293"/>
    <cellStyle name="Comma 14 2 2 3 3 3" xfId="4294"/>
    <cellStyle name="Comma 14 2 2 3 4" xfId="906"/>
    <cellStyle name="Comma 14 2 2 3 4 2" xfId="4295"/>
    <cellStyle name="Comma 14 2 2 3 5" xfId="4296"/>
    <cellStyle name="Comma 14 2 2 4" xfId="907"/>
    <cellStyle name="Comma 14 2 2 4 2" xfId="908"/>
    <cellStyle name="Comma 14 2 2 4 2 2" xfId="909"/>
    <cellStyle name="Comma 14 2 2 4 2 2 2" xfId="4297"/>
    <cellStyle name="Comma 14 2 2 4 2 3" xfId="4298"/>
    <cellStyle name="Comma 14 2 2 4 3" xfId="910"/>
    <cellStyle name="Comma 14 2 2 4 3 2" xfId="4299"/>
    <cellStyle name="Comma 14 2 2 4 4" xfId="4300"/>
    <cellStyle name="Comma 14 2 2 5" xfId="911"/>
    <cellStyle name="Comma 14 2 2 5 2" xfId="912"/>
    <cellStyle name="Comma 14 2 2 5 2 2" xfId="4301"/>
    <cellStyle name="Comma 14 2 2 5 3" xfId="4302"/>
    <cellStyle name="Comma 14 2 2 6" xfId="913"/>
    <cellStyle name="Comma 14 2 2 6 2" xfId="4303"/>
    <cellStyle name="Comma 14 2 2 7" xfId="4304"/>
    <cellStyle name="Comma 14 2 3" xfId="914"/>
    <cellStyle name="Comma 14 2 3 2" xfId="915"/>
    <cellStyle name="Comma 14 2 3 2 2" xfId="916"/>
    <cellStyle name="Comma 14 2 3 2 2 2" xfId="917"/>
    <cellStyle name="Comma 14 2 3 2 2 2 2" xfId="918"/>
    <cellStyle name="Comma 14 2 3 2 2 2 2 2" xfId="4305"/>
    <cellStyle name="Comma 14 2 3 2 2 2 3" xfId="4306"/>
    <cellStyle name="Comma 14 2 3 2 2 3" xfId="919"/>
    <cellStyle name="Comma 14 2 3 2 2 3 2" xfId="4307"/>
    <cellStyle name="Comma 14 2 3 2 2 4" xfId="4308"/>
    <cellStyle name="Comma 14 2 3 2 3" xfId="920"/>
    <cellStyle name="Comma 14 2 3 2 3 2" xfId="921"/>
    <cellStyle name="Comma 14 2 3 2 3 2 2" xfId="4309"/>
    <cellStyle name="Comma 14 2 3 2 3 3" xfId="4310"/>
    <cellStyle name="Comma 14 2 3 2 4" xfId="922"/>
    <cellStyle name="Comma 14 2 3 2 4 2" xfId="4311"/>
    <cellStyle name="Comma 14 2 3 2 5" xfId="4312"/>
    <cellStyle name="Comma 14 2 3 3" xfId="923"/>
    <cellStyle name="Comma 14 2 3 3 2" xfId="924"/>
    <cellStyle name="Comma 14 2 3 3 2 2" xfId="925"/>
    <cellStyle name="Comma 14 2 3 3 2 2 2" xfId="4313"/>
    <cellStyle name="Comma 14 2 3 3 2 3" xfId="4314"/>
    <cellStyle name="Comma 14 2 3 3 3" xfId="926"/>
    <cellStyle name="Comma 14 2 3 3 3 2" xfId="4315"/>
    <cellStyle name="Comma 14 2 3 3 4" xfId="4316"/>
    <cellStyle name="Comma 14 2 3 4" xfId="927"/>
    <cellStyle name="Comma 14 2 3 4 2" xfId="928"/>
    <cellStyle name="Comma 14 2 3 4 2 2" xfId="4317"/>
    <cellStyle name="Comma 14 2 3 4 3" xfId="4318"/>
    <cellStyle name="Comma 14 2 3 5" xfId="929"/>
    <cellStyle name="Comma 14 2 3 5 2" xfId="4319"/>
    <cellStyle name="Comma 14 2 3 6" xfId="4320"/>
    <cellStyle name="Comma 14 2 4" xfId="930"/>
    <cellStyle name="Comma 14 2 4 2" xfId="931"/>
    <cellStyle name="Comma 14 2 4 2 2" xfId="932"/>
    <cellStyle name="Comma 14 2 4 2 2 2" xfId="933"/>
    <cellStyle name="Comma 14 2 4 2 2 2 2" xfId="4321"/>
    <cellStyle name="Comma 14 2 4 2 2 3" xfId="4322"/>
    <cellStyle name="Comma 14 2 4 2 3" xfId="934"/>
    <cellStyle name="Comma 14 2 4 2 3 2" xfId="4323"/>
    <cellStyle name="Comma 14 2 4 2 4" xfId="4324"/>
    <cellStyle name="Comma 14 2 4 3" xfId="935"/>
    <cellStyle name="Comma 14 2 4 3 2" xfId="936"/>
    <cellStyle name="Comma 14 2 4 3 2 2" xfId="4325"/>
    <cellStyle name="Comma 14 2 4 3 3" xfId="4326"/>
    <cellStyle name="Comma 14 2 4 4" xfId="937"/>
    <cellStyle name="Comma 14 2 4 4 2" xfId="4327"/>
    <cellStyle name="Comma 14 2 4 5" xfId="4328"/>
    <cellStyle name="Comma 14 2 5" xfId="938"/>
    <cellStyle name="Comma 14 2 5 2" xfId="939"/>
    <cellStyle name="Comma 14 2 5 2 2" xfId="940"/>
    <cellStyle name="Comma 14 2 5 2 2 2" xfId="4329"/>
    <cellStyle name="Comma 14 2 5 2 3" xfId="4330"/>
    <cellStyle name="Comma 14 2 5 3" xfId="941"/>
    <cellStyle name="Comma 14 2 5 3 2" xfId="4331"/>
    <cellStyle name="Comma 14 2 5 4" xfId="4332"/>
    <cellStyle name="Comma 14 2 6" xfId="942"/>
    <cellStyle name="Comma 14 2 6 2" xfId="943"/>
    <cellStyle name="Comma 14 2 6 2 2" xfId="4333"/>
    <cellStyle name="Comma 14 2 6 3" xfId="4334"/>
    <cellStyle name="Comma 14 2 7" xfId="944"/>
    <cellStyle name="Comma 14 2 7 2" xfId="4335"/>
    <cellStyle name="Comma 14 2 8" xfId="4336"/>
    <cellStyle name="Comma 14 3" xfId="269"/>
    <cellStyle name="Comma 14 3 2" xfId="945"/>
    <cellStyle name="Comma 14 3 2 2" xfId="946"/>
    <cellStyle name="Comma 14 3 2 2 2" xfId="947"/>
    <cellStyle name="Comma 14 3 2 2 2 2" xfId="948"/>
    <cellStyle name="Comma 14 3 2 2 2 2 2" xfId="949"/>
    <cellStyle name="Comma 14 3 2 2 2 2 2 2" xfId="4337"/>
    <cellStyle name="Comma 14 3 2 2 2 2 3" xfId="4338"/>
    <cellStyle name="Comma 14 3 2 2 2 3" xfId="950"/>
    <cellStyle name="Comma 14 3 2 2 2 3 2" xfId="4339"/>
    <cellStyle name="Comma 14 3 2 2 2 4" xfId="4340"/>
    <cellStyle name="Comma 14 3 2 2 3" xfId="951"/>
    <cellStyle name="Comma 14 3 2 2 3 2" xfId="952"/>
    <cellStyle name="Comma 14 3 2 2 3 2 2" xfId="4341"/>
    <cellStyle name="Comma 14 3 2 2 3 3" xfId="4342"/>
    <cellStyle name="Comma 14 3 2 2 4" xfId="953"/>
    <cellStyle name="Comma 14 3 2 2 4 2" xfId="4343"/>
    <cellStyle name="Comma 14 3 2 2 5" xfId="4344"/>
    <cellStyle name="Comma 14 3 2 3" xfId="954"/>
    <cellStyle name="Comma 14 3 2 3 2" xfId="955"/>
    <cellStyle name="Comma 14 3 2 3 2 2" xfId="956"/>
    <cellStyle name="Comma 14 3 2 3 2 2 2" xfId="4345"/>
    <cellStyle name="Comma 14 3 2 3 2 3" xfId="4346"/>
    <cellStyle name="Comma 14 3 2 3 3" xfId="957"/>
    <cellStyle name="Comma 14 3 2 3 3 2" xfId="4347"/>
    <cellStyle name="Comma 14 3 2 3 4" xfId="4348"/>
    <cellStyle name="Comma 14 3 2 4" xfId="958"/>
    <cellStyle name="Comma 14 3 2 4 2" xfId="959"/>
    <cellStyle name="Comma 14 3 2 4 2 2" xfId="4349"/>
    <cellStyle name="Comma 14 3 2 4 3" xfId="4350"/>
    <cellStyle name="Comma 14 3 2 5" xfId="960"/>
    <cellStyle name="Comma 14 3 2 5 2" xfId="4351"/>
    <cellStyle name="Comma 14 3 2 6" xfId="4352"/>
    <cellStyle name="Comma 14 3 3" xfId="961"/>
    <cellStyle name="Comma 14 3 3 2" xfId="962"/>
    <cellStyle name="Comma 14 3 3 2 2" xfId="963"/>
    <cellStyle name="Comma 14 3 3 2 2 2" xfId="964"/>
    <cellStyle name="Comma 14 3 3 2 2 2 2" xfId="4353"/>
    <cellStyle name="Comma 14 3 3 2 2 3" xfId="4354"/>
    <cellStyle name="Comma 14 3 3 2 3" xfId="965"/>
    <cellStyle name="Comma 14 3 3 2 3 2" xfId="4355"/>
    <cellStyle name="Comma 14 3 3 2 4" xfId="4356"/>
    <cellStyle name="Comma 14 3 3 3" xfId="966"/>
    <cellStyle name="Comma 14 3 3 3 2" xfId="967"/>
    <cellStyle name="Comma 14 3 3 3 2 2" xfId="4357"/>
    <cellStyle name="Comma 14 3 3 3 3" xfId="4358"/>
    <cellStyle name="Comma 14 3 3 4" xfId="968"/>
    <cellStyle name="Comma 14 3 3 4 2" xfId="4359"/>
    <cellStyle name="Comma 14 3 3 5" xfId="4360"/>
    <cellStyle name="Comma 14 3 4" xfId="969"/>
    <cellStyle name="Comma 14 3 4 2" xfId="970"/>
    <cellStyle name="Comma 14 3 4 2 2" xfId="971"/>
    <cellStyle name="Comma 14 3 4 2 2 2" xfId="4361"/>
    <cellStyle name="Comma 14 3 4 2 3" xfId="4362"/>
    <cellStyle name="Comma 14 3 4 3" xfId="972"/>
    <cellStyle name="Comma 14 3 4 3 2" xfId="4363"/>
    <cellStyle name="Comma 14 3 4 4" xfId="4364"/>
    <cellStyle name="Comma 14 3 5" xfId="973"/>
    <cellStyle name="Comma 14 3 5 2" xfId="974"/>
    <cellStyle name="Comma 14 3 5 2 2" xfId="4365"/>
    <cellStyle name="Comma 14 3 5 3" xfId="4366"/>
    <cellStyle name="Comma 14 3 6" xfId="975"/>
    <cellStyle name="Comma 14 3 6 2" xfId="4367"/>
    <cellStyle name="Comma 14 3 7" xfId="4368"/>
    <cellStyle name="Comma 14 4" xfId="976"/>
    <cellStyle name="Comma 14 4 2" xfId="977"/>
    <cellStyle name="Comma 14 4 2 2" xfId="978"/>
    <cellStyle name="Comma 14 4 2 2 2" xfId="979"/>
    <cellStyle name="Comma 14 4 2 2 2 2" xfId="980"/>
    <cellStyle name="Comma 14 4 2 2 2 2 2" xfId="4369"/>
    <cellStyle name="Comma 14 4 2 2 2 3" xfId="4370"/>
    <cellStyle name="Comma 14 4 2 2 3" xfId="981"/>
    <cellStyle name="Comma 14 4 2 2 3 2" xfId="4371"/>
    <cellStyle name="Comma 14 4 2 2 4" xfId="4372"/>
    <cellStyle name="Comma 14 4 2 3" xfId="982"/>
    <cellStyle name="Comma 14 4 2 3 2" xfId="983"/>
    <cellStyle name="Comma 14 4 2 3 2 2" xfId="4373"/>
    <cellStyle name="Comma 14 4 2 3 3" xfId="4374"/>
    <cellStyle name="Comma 14 4 2 4" xfId="984"/>
    <cellStyle name="Comma 14 4 2 4 2" xfId="4375"/>
    <cellStyle name="Comma 14 4 2 5" xfId="4376"/>
    <cellStyle name="Comma 14 4 3" xfId="985"/>
    <cellStyle name="Comma 14 4 3 2" xfId="986"/>
    <cellStyle name="Comma 14 4 3 2 2" xfId="987"/>
    <cellStyle name="Comma 14 4 3 2 2 2" xfId="4377"/>
    <cellStyle name="Comma 14 4 3 2 3" xfId="4378"/>
    <cellStyle name="Comma 14 4 3 3" xfId="988"/>
    <cellStyle name="Comma 14 4 3 3 2" xfId="4379"/>
    <cellStyle name="Comma 14 4 3 4" xfId="4380"/>
    <cellStyle name="Comma 14 4 4" xfId="989"/>
    <cellStyle name="Comma 14 4 4 2" xfId="990"/>
    <cellStyle name="Comma 14 4 4 2 2" xfId="4381"/>
    <cellStyle name="Comma 14 4 4 3" xfId="4382"/>
    <cellStyle name="Comma 14 4 5" xfId="991"/>
    <cellStyle name="Comma 14 4 5 2" xfId="4383"/>
    <cellStyle name="Comma 14 4 6" xfId="4384"/>
    <cellStyle name="Comma 14 5" xfId="992"/>
    <cellStyle name="Comma 14 5 2" xfId="993"/>
    <cellStyle name="Comma 14 5 2 2" xfId="994"/>
    <cellStyle name="Comma 14 5 2 2 2" xfId="995"/>
    <cellStyle name="Comma 14 5 2 2 2 2" xfId="4385"/>
    <cellStyle name="Comma 14 5 2 2 3" xfId="4386"/>
    <cellStyle name="Comma 14 5 2 3" xfId="996"/>
    <cellStyle name="Comma 14 5 2 3 2" xfId="4387"/>
    <cellStyle name="Comma 14 5 2 4" xfId="4388"/>
    <cellStyle name="Comma 14 5 3" xfId="997"/>
    <cellStyle name="Comma 14 5 3 2" xfId="998"/>
    <cellStyle name="Comma 14 5 3 2 2" xfId="4389"/>
    <cellStyle name="Comma 14 5 3 3" xfId="4390"/>
    <cellStyle name="Comma 14 5 4" xfId="999"/>
    <cellStyle name="Comma 14 5 4 2" xfId="4391"/>
    <cellStyle name="Comma 14 5 5" xfId="4392"/>
    <cellStyle name="Comma 14 6" xfId="1000"/>
    <cellStyle name="Comma 14 6 2" xfId="1001"/>
    <cellStyle name="Comma 14 6 2 2" xfId="1002"/>
    <cellStyle name="Comma 14 6 2 2 2" xfId="4393"/>
    <cellStyle name="Comma 14 6 2 3" xfId="4394"/>
    <cellStyle name="Comma 14 6 3" xfId="1003"/>
    <cellStyle name="Comma 14 6 3 2" xfId="4395"/>
    <cellStyle name="Comma 14 6 4" xfId="4396"/>
    <cellStyle name="Comma 14 7" xfId="1004"/>
    <cellStyle name="Comma 14 7 2" xfId="1005"/>
    <cellStyle name="Comma 14 7 2 2" xfId="4397"/>
    <cellStyle name="Comma 14 7 3" xfId="4398"/>
    <cellStyle name="Comma 14 8" xfId="1006"/>
    <cellStyle name="Comma 14 8 2" xfId="4399"/>
    <cellStyle name="Comma 14 9" xfId="4400"/>
    <cellStyle name="Comma 15" xfId="82"/>
    <cellStyle name="Comma 15 2" xfId="83"/>
    <cellStyle name="Comma 15 2 2" xfId="1007"/>
    <cellStyle name="Comma 15 2 2 2" xfId="1008"/>
    <cellStyle name="Comma 15 2 2 2 2" xfId="1009"/>
    <cellStyle name="Comma 15 2 2 2 2 2" xfId="1010"/>
    <cellStyle name="Comma 15 2 2 2 2 2 2" xfId="1011"/>
    <cellStyle name="Comma 15 2 2 2 2 2 2 2" xfId="1012"/>
    <cellStyle name="Comma 15 2 2 2 2 2 2 2 2" xfId="4401"/>
    <cellStyle name="Comma 15 2 2 2 2 2 2 3" xfId="4402"/>
    <cellStyle name="Comma 15 2 2 2 2 2 3" xfId="1013"/>
    <cellStyle name="Comma 15 2 2 2 2 2 3 2" xfId="4403"/>
    <cellStyle name="Comma 15 2 2 2 2 2 4" xfId="4404"/>
    <cellStyle name="Comma 15 2 2 2 2 3" xfId="1014"/>
    <cellStyle name="Comma 15 2 2 2 2 3 2" xfId="1015"/>
    <cellStyle name="Comma 15 2 2 2 2 3 2 2" xfId="4405"/>
    <cellStyle name="Comma 15 2 2 2 2 3 3" xfId="4406"/>
    <cellStyle name="Comma 15 2 2 2 2 4" xfId="1016"/>
    <cellStyle name="Comma 15 2 2 2 2 4 2" xfId="4407"/>
    <cellStyle name="Comma 15 2 2 2 2 5" xfId="4408"/>
    <cellStyle name="Comma 15 2 2 2 3" xfId="1017"/>
    <cellStyle name="Comma 15 2 2 2 3 2" xfId="1018"/>
    <cellStyle name="Comma 15 2 2 2 3 2 2" xfId="1019"/>
    <cellStyle name="Comma 15 2 2 2 3 2 2 2" xfId="4409"/>
    <cellStyle name="Comma 15 2 2 2 3 2 3" xfId="4410"/>
    <cellStyle name="Comma 15 2 2 2 3 3" xfId="1020"/>
    <cellStyle name="Comma 15 2 2 2 3 3 2" xfId="4411"/>
    <cellStyle name="Comma 15 2 2 2 3 4" xfId="4412"/>
    <cellStyle name="Comma 15 2 2 2 4" xfId="1021"/>
    <cellStyle name="Comma 15 2 2 2 4 2" xfId="1022"/>
    <cellStyle name="Comma 15 2 2 2 4 2 2" xfId="4413"/>
    <cellStyle name="Comma 15 2 2 2 4 3" xfId="4414"/>
    <cellStyle name="Comma 15 2 2 2 5" xfId="1023"/>
    <cellStyle name="Comma 15 2 2 2 5 2" xfId="4415"/>
    <cellStyle name="Comma 15 2 2 2 6" xfId="4416"/>
    <cellStyle name="Comma 15 2 2 3" xfId="1024"/>
    <cellStyle name="Comma 15 2 2 3 2" xfId="1025"/>
    <cellStyle name="Comma 15 2 2 3 2 2" xfId="1026"/>
    <cellStyle name="Comma 15 2 2 3 2 2 2" xfId="1027"/>
    <cellStyle name="Comma 15 2 2 3 2 2 2 2" xfId="4417"/>
    <cellStyle name="Comma 15 2 2 3 2 2 3" xfId="4418"/>
    <cellStyle name="Comma 15 2 2 3 2 3" xfId="1028"/>
    <cellStyle name="Comma 15 2 2 3 2 3 2" xfId="4419"/>
    <cellStyle name="Comma 15 2 2 3 2 4" xfId="4420"/>
    <cellStyle name="Comma 15 2 2 3 3" xfId="1029"/>
    <cellStyle name="Comma 15 2 2 3 3 2" xfId="1030"/>
    <cellStyle name="Comma 15 2 2 3 3 2 2" xfId="4421"/>
    <cellStyle name="Comma 15 2 2 3 3 3" xfId="4422"/>
    <cellStyle name="Comma 15 2 2 3 4" xfId="1031"/>
    <cellStyle name="Comma 15 2 2 3 4 2" xfId="4423"/>
    <cellStyle name="Comma 15 2 2 3 5" xfId="4424"/>
    <cellStyle name="Comma 15 2 2 4" xfId="1032"/>
    <cellStyle name="Comma 15 2 2 4 2" xfId="1033"/>
    <cellStyle name="Comma 15 2 2 4 2 2" xfId="1034"/>
    <cellStyle name="Comma 15 2 2 4 2 2 2" xfId="4425"/>
    <cellStyle name="Comma 15 2 2 4 2 3" xfId="4426"/>
    <cellStyle name="Comma 15 2 2 4 3" xfId="1035"/>
    <cellStyle name="Comma 15 2 2 4 3 2" xfId="4427"/>
    <cellStyle name="Comma 15 2 2 4 4" xfId="4428"/>
    <cellStyle name="Comma 15 2 2 5" xfId="1036"/>
    <cellStyle name="Comma 15 2 2 5 2" xfId="1037"/>
    <cellStyle name="Comma 15 2 2 5 2 2" xfId="4429"/>
    <cellStyle name="Comma 15 2 2 5 3" xfId="4430"/>
    <cellStyle name="Comma 15 2 2 6" xfId="1038"/>
    <cellStyle name="Comma 15 2 2 6 2" xfId="4431"/>
    <cellStyle name="Comma 15 2 2 7" xfId="4432"/>
    <cellStyle name="Comma 15 2 3" xfId="1039"/>
    <cellStyle name="Comma 15 2 3 2" xfId="1040"/>
    <cellStyle name="Comma 15 2 3 2 2" xfId="1041"/>
    <cellStyle name="Comma 15 2 3 2 2 2" xfId="1042"/>
    <cellStyle name="Comma 15 2 3 2 2 2 2" xfId="1043"/>
    <cellStyle name="Comma 15 2 3 2 2 2 2 2" xfId="4433"/>
    <cellStyle name="Comma 15 2 3 2 2 2 3" xfId="4434"/>
    <cellStyle name="Comma 15 2 3 2 2 3" xfId="1044"/>
    <cellStyle name="Comma 15 2 3 2 2 3 2" xfId="4435"/>
    <cellStyle name="Comma 15 2 3 2 2 4" xfId="4436"/>
    <cellStyle name="Comma 15 2 3 2 3" xfId="1045"/>
    <cellStyle name="Comma 15 2 3 2 3 2" xfId="1046"/>
    <cellStyle name="Comma 15 2 3 2 3 2 2" xfId="4437"/>
    <cellStyle name="Comma 15 2 3 2 3 3" xfId="4438"/>
    <cellStyle name="Comma 15 2 3 2 4" xfId="1047"/>
    <cellStyle name="Comma 15 2 3 2 4 2" xfId="4439"/>
    <cellStyle name="Comma 15 2 3 2 5" xfId="4440"/>
    <cellStyle name="Comma 15 2 3 3" xfId="1048"/>
    <cellStyle name="Comma 15 2 3 3 2" xfId="1049"/>
    <cellStyle name="Comma 15 2 3 3 2 2" xfId="1050"/>
    <cellStyle name="Comma 15 2 3 3 2 2 2" xfId="4441"/>
    <cellStyle name="Comma 15 2 3 3 2 3" xfId="4442"/>
    <cellStyle name="Comma 15 2 3 3 3" xfId="1051"/>
    <cellStyle name="Comma 15 2 3 3 3 2" xfId="4443"/>
    <cellStyle name="Comma 15 2 3 3 4" xfId="4444"/>
    <cellStyle name="Comma 15 2 3 4" xfId="1052"/>
    <cellStyle name="Comma 15 2 3 4 2" xfId="1053"/>
    <cellStyle name="Comma 15 2 3 4 2 2" xfId="4445"/>
    <cellStyle name="Comma 15 2 3 4 3" xfId="4446"/>
    <cellStyle name="Comma 15 2 3 5" xfId="1054"/>
    <cellStyle name="Comma 15 2 3 5 2" xfId="4447"/>
    <cellStyle name="Comma 15 2 3 6" xfId="4448"/>
    <cellStyle name="Comma 15 2 4" xfId="1055"/>
    <cellStyle name="Comma 15 2 4 2" xfId="1056"/>
    <cellStyle name="Comma 15 2 4 2 2" xfId="1057"/>
    <cellStyle name="Comma 15 2 4 2 2 2" xfId="1058"/>
    <cellStyle name="Comma 15 2 4 2 2 2 2" xfId="4449"/>
    <cellStyle name="Comma 15 2 4 2 2 3" xfId="4450"/>
    <cellStyle name="Comma 15 2 4 2 3" xfId="1059"/>
    <cellStyle name="Comma 15 2 4 2 3 2" xfId="4451"/>
    <cellStyle name="Comma 15 2 4 2 4" xfId="4452"/>
    <cellStyle name="Comma 15 2 4 3" xfId="1060"/>
    <cellStyle name="Comma 15 2 4 3 2" xfId="1061"/>
    <cellStyle name="Comma 15 2 4 3 2 2" xfId="4453"/>
    <cellStyle name="Comma 15 2 4 3 3" xfId="4454"/>
    <cellStyle name="Comma 15 2 4 4" xfId="1062"/>
    <cellStyle name="Comma 15 2 4 4 2" xfId="4455"/>
    <cellStyle name="Comma 15 2 4 5" xfId="4456"/>
    <cellStyle name="Comma 15 2 5" xfId="1063"/>
    <cellStyle name="Comma 15 2 5 2" xfId="1064"/>
    <cellStyle name="Comma 15 2 5 2 2" xfId="1065"/>
    <cellStyle name="Comma 15 2 5 2 2 2" xfId="4457"/>
    <cellStyle name="Comma 15 2 5 2 3" xfId="4458"/>
    <cellStyle name="Comma 15 2 5 3" xfId="1066"/>
    <cellStyle name="Comma 15 2 5 3 2" xfId="4459"/>
    <cellStyle name="Comma 15 2 5 4" xfId="4460"/>
    <cellStyle name="Comma 15 2 6" xfId="1067"/>
    <cellStyle name="Comma 15 2 6 2" xfId="1068"/>
    <cellStyle name="Comma 15 2 6 2 2" xfId="4461"/>
    <cellStyle name="Comma 15 2 6 3" xfId="4462"/>
    <cellStyle name="Comma 15 2 7" xfId="1069"/>
    <cellStyle name="Comma 15 2 7 2" xfId="4463"/>
    <cellStyle name="Comma 15 2 8" xfId="4464"/>
    <cellStyle name="Comma 15 3" xfId="270"/>
    <cellStyle name="Comma 15 3 2" xfId="1070"/>
    <cellStyle name="Comma 15 3 2 2" xfId="1071"/>
    <cellStyle name="Comma 15 3 2 2 2" xfId="1072"/>
    <cellStyle name="Comma 15 3 2 2 2 2" xfId="1073"/>
    <cellStyle name="Comma 15 3 2 2 2 2 2" xfId="1074"/>
    <cellStyle name="Comma 15 3 2 2 2 2 2 2" xfId="4465"/>
    <cellStyle name="Comma 15 3 2 2 2 2 3" xfId="4466"/>
    <cellStyle name="Comma 15 3 2 2 2 3" xfId="1075"/>
    <cellStyle name="Comma 15 3 2 2 2 3 2" xfId="4467"/>
    <cellStyle name="Comma 15 3 2 2 2 4" xfId="4468"/>
    <cellStyle name="Comma 15 3 2 2 3" xfId="1076"/>
    <cellStyle name="Comma 15 3 2 2 3 2" xfId="1077"/>
    <cellStyle name="Comma 15 3 2 2 3 2 2" xfId="4469"/>
    <cellStyle name="Comma 15 3 2 2 3 3" xfId="4470"/>
    <cellStyle name="Comma 15 3 2 2 4" xfId="1078"/>
    <cellStyle name="Comma 15 3 2 2 4 2" xfId="4471"/>
    <cellStyle name="Comma 15 3 2 2 5" xfId="4472"/>
    <cellStyle name="Comma 15 3 2 3" xfId="1079"/>
    <cellStyle name="Comma 15 3 2 3 2" xfId="1080"/>
    <cellStyle name="Comma 15 3 2 3 2 2" xfId="1081"/>
    <cellStyle name="Comma 15 3 2 3 2 2 2" xfId="4473"/>
    <cellStyle name="Comma 15 3 2 3 2 3" xfId="4474"/>
    <cellStyle name="Comma 15 3 2 3 3" xfId="1082"/>
    <cellStyle name="Comma 15 3 2 3 3 2" xfId="4475"/>
    <cellStyle name="Comma 15 3 2 3 4" xfId="4476"/>
    <cellStyle name="Comma 15 3 2 4" xfId="1083"/>
    <cellStyle name="Comma 15 3 2 4 2" xfId="1084"/>
    <cellStyle name="Comma 15 3 2 4 2 2" xfId="4477"/>
    <cellStyle name="Comma 15 3 2 4 3" xfId="4478"/>
    <cellStyle name="Comma 15 3 2 5" xfId="1085"/>
    <cellStyle name="Comma 15 3 2 5 2" xfId="4479"/>
    <cellStyle name="Comma 15 3 2 6" xfId="4480"/>
    <cellStyle name="Comma 15 3 3" xfId="1086"/>
    <cellStyle name="Comma 15 3 3 2" xfId="1087"/>
    <cellStyle name="Comma 15 3 3 2 2" xfId="1088"/>
    <cellStyle name="Comma 15 3 3 2 2 2" xfId="1089"/>
    <cellStyle name="Comma 15 3 3 2 2 2 2" xfId="4481"/>
    <cellStyle name="Comma 15 3 3 2 2 3" xfId="4482"/>
    <cellStyle name="Comma 15 3 3 2 3" xfId="1090"/>
    <cellStyle name="Comma 15 3 3 2 3 2" xfId="4483"/>
    <cellStyle name="Comma 15 3 3 2 4" xfId="4484"/>
    <cellStyle name="Comma 15 3 3 3" xfId="1091"/>
    <cellStyle name="Comma 15 3 3 3 2" xfId="1092"/>
    <cellStyle name="Comma 15 3 3 3 2 2" xfId="4485"/>
    <cellStyle name="Comma 15 3 3 3 3" xfId="4486"/>
    <cellStyle name="Comma 15 3 3 4" xfId="1093"/>
    <cellStyle name="Comma 15 3 3 4 2" xfId="4487"/>
    <cellStyle name="Comma 15 3 3 5" xfId="4488"/>
    <cellStyle name="Comma 15 3 4" xfId="1094"/>
    <cellStyle name="Comma 15 3 4 2" xfId="1095"/>
    <cellStyle name="Comma 15 3 4 2 2" xfId="1096"/>
    <cellStyle name="Comma 15 3 4 2 2 2" xfId="4489"/>
    <cellStyle name="Comma 15 3 4 2 3" xfId="4490"/>
    <cellStyle name="Comma 15 3 4 3" xfId="1097"/>
    <cellStyle name="Comma 15 3 4 3 2" xfId="4491"/>
    <cellStyle name="Comma 15 3 4 4" xfId="4492"/>
    <cellStyle name="Comma 15 3 5" xfId="1098"/>
    <cellStyle name="Comma 15 3 5 2" xfId="1099"/>
    <cellStyle name="Comma 15 3 5 2 2" xfId="4493"/>
    <cellStyle name="Comma 15 3 5 3" xfId="4494"/>
    <cellStyle name="Comma 15 3 6" xfId="1100"/>
    <cellStyle name="Comma 15 3 6 2" xfId="4495"/>
    <cellStyle name="Comma 15 3 7" xfId="4496"/>
    <cellStyle name="Comma 15 4" xfId="1101"/>
    <cellStyle name="Comma 15 4 2" xfId="1102"/>
    <cellStyle name="Comma 15 4 2 2" xfId="1103"/>
    <cellStyle name="Comma 15 4 2 2 2" xfId="1104"/>
    <cellStyle name="Comma 15 4 2 2 2 2" xfId="1105"/>
    <cellStyle name="Comma 15 4 2 2 2 2 2" xfId="4497"/>
    <cellStyle name="Comma 15 4 2 2 2 3" xfId="4498"/>
    <cellStyle name="Comma 15 4 2 2 3" xfId="1106"/>
    <cellStyle name="Comma 15 4 2 2 3 2" xfId="4499"/>
    <cellStyle name="Comma 15 4 2 2 4" xfId="4500"/>
    <cellStyle name="Comma 15 4 2 3" xfId="1107"/>
    <cellStyle name="Comma 15 4 2 3 2" xfId="1108"/>
    <cellStyle name="Comma 15 4 2 3 2 2" xfId="4501"/>
    <cellStyle name="Comma 15 4 2 3 3" xfId="4502"/>
    <cellStyle name="Comma 15 4 2 4" xfId="1109"/>
    <cellStyle name="Comma 15 4 2 4 2" xfId="4503"/>
    <cellStyle name="Comma 15 4 2 5" xfId="4504"/>
    <cellStyle name="Comma 15 4 3" xfId="1110"/>
    <cellStyle name="Comma 15 4 3 2" xfId="1111"/>
    <cellStyle name="Comma 15 4 3 2 2" xfId="1112"/>
    <cellStyle name="Comma 15 4 3 2 2 2" xfId="4505"/>
    <cellStyle name="Comma 15 4 3 2 3" xfId="4506"/>
    <cellStyle name="Comma 15 4 3 3" xfId="1113"/>
    <cellStyle name="Comma 15 4 3 3 2" xfId="4507"/>
    <cellStyle name="Comma 15 4 3 4" xfId="4508"/>
    <cellStyle name="Comma 15 4 4" xfId="1114"/>
    <cellStyle name="Comma 15 4 4 2" xfId="1115"/>
    <cellStyle name="Comma 15 4 4 2 2" xfId="4509"/>
    <cellStyle name="Comma 15 4 4 3" xfId="4510"/>
    <cellStyle name="Comma 15 4 5" xfId="1116"/>
    <cellStyle name="Comma 15 4 5 2" xfId="4511"/>
    <cellStyle name="Comma 15 4 6" xfId="4512"/>
    <cellStyle name="Comma 15 5" xfId="1117"/>
    <cellStyle name="Comma 15 5 2" xfId="1118"/>
    <cellStyle name="Comma 15 5 2 2" xfId="1119"/>
    <cellStyle name="Comma 15 5 2 2 2" xfId="1120"/>
    <cellStyle name="Comma 15 5 2 2 2 2" xfId="4513"/>
    <cellStyle name="Comma 15 5 2 2 3" xfId="4514"/>
    <cellStyle name="Comma 15 5 2 3" xfId="1121"/>
    <cellStyle name="Comma 15 5 2 3 2" xfId="4515"/>
    <cellStyle name="Comma 15 5 2 4" xfId="4516"/>
    <cellStyle name="Comma 15 5 3" xfId="1122"/>
    <cellStyle name="Comma 15 5 3 2" xfId="1123"/>
    <cellStyle name="Comma 15 5 3 2 2" xfId="4517"/>
    <cellStyle name="Comma 15 5 3 3" xfId="4518"/>
    <cellStyle name="Comma 15 5 4" xfId="1124"/>
    <cellStyle name="Comma 15 5 4 2" xfId="4519"/>
    <cellStyle name="Comma 15 5 5" xfId="4520"/>
    <cellStyle name="Comma 15 6" xfId="1125"/>
    <cellStyle name="Comma 15 6 2" xfId="1126"/>
    <cellStyle name="Comma 15 6 2 2" xfId="1127"/>
    <cellStyle name="Comma 15 6 2 2 2" xfId="4521"/>
    <cellStyle name="Comma 15 6 2 3" xfId="4522"/>
    <cellStyle name="Comma 15 6 3" xfId="1128"/>
    <cellStyle name="Comma 15 6 3 2" xfId="4523"/>
    <cellStyle name="Comma 15 6 4" xfId="4524"/>
    <cellStyle name="Comma 15 7" xfId="1129"/>
    <cellStyle name="Comma 15 7 2" xfId="1130"/>
    <cellStyle name="Comma 15 7 2 2" xfId="4525"/>
    <cellStyle name="Comma 15 7 3" xfId="4526"/>
    <cellStyle name="Comma 15 8" xfId="1131"/>
    <cellStyle name="Comma 15 8 2" xfId="4527"/>
    <cellStyle name="Comma 15 9" xfId="4528"/>
    <cellStyle name="Comma 16" xfId="84"/>
    <cellStyle name="Comma 16 2" xfId="85"/>
    <cellStyle name="Comma 16 2 2" xfId="1132"/>
    <cellStyle name="Comma 16 2 2 2" xfId="1133"/>
    <cellStyle name="Comma 16 2 2 2 2" xfId="1134"/>
    <cellStyle name="Comma 16 2 2 2 2 2" xfId="1135"/>
    <cellStyle name="Comma 16 2 2 2 2 2 2" xfId="1136"/>
    <cellStyle name="Comma 16 2 2 2 2 2 2 2" xfId="1137"/>
    <cellStyle name="Comma 16 2 2 2 2 2 2 2 2" xfId="4529"/>
    <cellStyle name="Comma 16 2 2 2 2 2 2 3" xfId="4530"/>
    <cellStyle name="Comma 16 2 2 2 2 2 3" xfId="1138"/>
    <cellStyle name="Comma 16 2 2 2 2 2 3 2" xfId="4531"/>
    <cellStyle name="Comma 16 2 2 2 2 2 4" xfId="4532"/>
    <cellStyle name="Comma 16 2 2 2 2 3" xfId="1139"/>
    <cellStyle name="Comma 16 2 2 2 2 3 2" xfId="1140"/>
    <cellStyle name="Comma 16 2 2 2 2 3 2 2" xfId="4533"/>
    <cellStyle name="Comma 16 2 2 2 2 3 3" xfId="4534"/>
    <cellStyle name="Comma 16 2 2 2 2 4" xfId="1141"/>
    <cellStyle name="Comma 16 2 2 2 2 4 2" xfId="4535"/>
    <cellStyle name="Comma 16 2 2 2 2 5" xfId="4536"/>
    <cellStyle name="Comma 16 2 2 2 3" xfId="1142"/>
    <cellStyle name="Comma 16 2 2 2 3 2" xfId="1143"/>
    <cellStyle name="Comma 16 2 2 2 3 2 2" xfId="1144"/>
    <cellStyle name="Comma 16 2 2 2 3 2 2 2" xfId="4537"/>
    <cellStyle name="Comma 16 2 2 2 3 2 3" xfId="4538"/>
    <cellStyle name="Comma 16 2 2 2 3 3" xfId="1145"/>
    <cellStyle name="Comma 16 2 2 2 3 3 2" xfId="4539"/>
    <cellStyle name="Comma 16 2 2 2 3 4" xfId="4540"/>
    <cellStyle name="Comma 16 2 2 2 4" xfId="1146"/>
    <cellStyle name="Comma 16 2 2 2 4 2" xfId="1147"/>
    <cellStyle name="Comma 16 2 2 2 4 2 2" xfId="4541"/>
    <cellStyle name="Comma 16 2 2 2 4 3" xfId="4542"/>
    <cellStyle name="Comma 16 2 2 2 5" xfId="1148"/>
    <cellStyle name="Comma 16 2 2 2 5 2" xfId="4543"/>
    <cellStyle name="Comma 16 2 2 2 6" xfId="4544"/>
    <cellStyle name="Comma 16 2 2 3" xfId="1149"/>
    <cellStyle name="Comma 16 2 2 3 2" xfId="1150"/>
    <cellStyle name="Comma 16 2 2 3 2 2" xfId="1151"/>
    <cellStyle name="Comma 16 2 2 3 2 2 2" xfId="1152"/>
    <cellStyle name="Comma 16 2 2 3 2 2 2 2" xfId="4545"/>
    <cellStyle name="Comma 16 2 2 3 2 2 3" xfId="4546"/>
    <cellStyle name="Comma 16 2 2 3 2 3" xfId="1153"/>
    <cellStyle name="Comma 16 2 2 3 2 3 2" xfId="4547"/>
    <cellStyle name="Comma 16 2 2 3 2 4" xfId="4548"/>
    <cellStyle name="Comma 16 2 2 3 3" xfId="1154"/>
    <cellStyle name="Comma 16 2 2 3 3 2" xfId="1155"/>
    <cellStyle name="Comma 16 2 2 3 3 2 2" xfId="4549"/>
    <cellStyle name="Comma 16 2 2 3 3 3" xfId="4550"/>
    <cellStyle name="Comma 16 2 2 3 4" xfId="1156"/>
    <cellStyle name="Comma 16 2 2 3 4 2" xfId="4551"/>
    <cellStyle name="Comma 16 2 2 3 5" xfId="4552"/>
    <cellStyle name="Comma 16 2 2 4" xfId="1157"/>
    <cellStyle name="Comma 16 2 2 4 2" xfId="1158"/>
    <cellStyle name="Comma 16 2 2 4 2 2" xfId="1159"/>
    <cellStyle name="Comma 16 2 2 4 2 2 2" xfId="4553"/>
    <cellStyle name="Comma 16 2 2 4 2 3" xfId="4554"/>
    <cellStyle name="Comma 16 2 2 4 3" xfId="1160"/>
    <cellStyle name="Comma 16 2 2 4 3 2" xfId="4555"/>
    <cellStyle name="Comma 16 2 2 4 4" xfId="4556"/>
    <cellStyle name="Comma 16 2 2 5" xfId="1161"/>
    <cellStyle name="Comma 16 2 2 5 2" xfId="1162"/>
    <cellStyle name="Comma 16 2 2 5 2 2" xfId="4557"/>
    <cellStyle name="Comma 16 2 2 5 3" xfId="4558"/>
    <cellStyle name="Comma 16 2 2 6" xfId="1163"/>
    <cellStyle name="Comma 16 2 2 6 2" xfId="4559"/>
    <cellStyle name="Comma 16 2 2 7" xfId="4560"/>
    <cellStyle name="Comma 16 2 3" xfId="1164"/>
    <cellStyle name="Comma 16 2 3 2" xfId="1165"/>
    <cellStyle name="Comma 16 2 3 2 2" xfId="1166"/>
    <cellStyle name="Comma 16 2 3 2 2 2" xfId="1167"/>
    <cellStyle name="Comma 16 2 3 2 2 2 2" xfId="1168"/>
    <cellStyle name="Comma 16 2 3 2 2 2 2 2" xfId="4561"/>
    <cellStyle name="Comma 16 2 3 2 2 2 3" xfId="4562"/>
    <cellStyle name="Comma 16 2 3 2 2 3" xfId="1169"/>
    <cellStyle name="Comma 16 2 3 2 2 3 2" xfId="4563"/>
    <cellStyle name="Comma 16 2 3 2 2 4" xfId="4564"/>
    <cellStyle name="Comma 16 2 3 2 3" xfId="1170"/>
    <cellStyle name="Comma 16 2 3 2 3 2" xfId="1171"/>
    <cellStyle name="Comma 16 2 3 2 3 2 2" xfId="4565"/>
    <cellStyle name="Comma 16 2 3 2 3 3" xfId="4566"/>
    <cellStyle name="Comma 16 2 3 2 4" xfId="1172"/>
    <cellStyle name="Comma 16 2 3 2 4 2" xfId="4567"/>
    <cellStyle name="Comma 16 2 3 2 5" xfId="4568"/>
    <cellStyle name="Comma 16 2 3 3" xfId="1173"/>
    <cellStyle name="Comma 16 2 3 3 2" xfId="1174"/>
    <cellStyle name="Comma 16 2 3 3 2 2" xfId="1175"/>
    <cellStyle name="Comma 16 2 3 3 2 2 2" xfId="4569"/>
    <cellStyle name="Comma 16 2 3 3 2 3" xfId="4570"/>
    <cellStyle name="Comma 16 2 3 3 3" xfId="1176"/>
    <cellStyle name="Comma 16 2 3 3 3 2" xfId="4571"/>
    <cellStyle name="Comma 16 2 3 3 4" xfId="4572"/>
    <cellStyle name="Comma 16 2 3 4" xfId="1177"/>
    <cellStyle name="Comma 16 2 3 4 2" xfId="1178"/>
    <cellStyle name="Comma 16 2 3 4 2 2" xfId="4573"/>
    <cellStyle name="Comma 16 2 3 4 3" xfId="4574"/>
    <cellStyle name="Comma 16 2 3 5" xfId="1179"/>
    <cellStyle name="Comma 16 2 3 5 2" xfId="4575"/>
    <cellStyle name="Comma 16 2 3 6" xfId="4576"/>
    <cellStyle name="Comma 16 2 4" xfId="1180"/>
    <cellStyle name="Comma 16 2 4 2" xfId="1181"/>
    <cellStyle name="Comma 16 2 4 2 2" xfId="1182"/>
    <cellStyle name="Comma 16 2 4 2 2 2" xfId="1183"/>
    <cellStyle name="Comma 16 2 4 2 2 2 2" xfId="4577"/>
    <cellStyle name="Comma 16 2 4 2 2 3" xfId="4578"/>
    <cellStyle name="Comma 16 2 4 2 3" xfId="1184"/>
    <cellStyle name="Comma 16 2 4 2 3 2" xfId="4579"/>
    <cellStyle name="Comma 16 2 4 2 4" xfId="4580"/>
    <cellStyle name="Comma 16 2 4 3" xfId="1185"/>
    <cellStyle name="Comma 16 2 4 3 2" xfId="1186"/>
    <cellStyle name="Comma 16 2 4 3 2 2" xfId="4581"/>
    <cellStyle name="Comma 16 2 4 3 3" xfId="4582"/>
    <cellStyle name="Comma 16 2 4 4" xfId="1187"/>
    <cellStyle name="Comma 16 2 4 4 2" xfId="4583"/>
    <cellStyle name="Comma 16 2 4 5" xfId="4584"/>
    <cellStyle name="Comma 16 2 5" xfId="1188"/>
    <cellStyle name="Comma 16 2 5 2" xfId="1189"/>
    <cellStyle name="Comma 16 2 5 2 2" xfId="1190"/>
    <cellStyle name="Comma 16 2 5 2 2 2" xfId="4585"/>
    <cellStyle name="Comma 16 2 5 2 3" xfId="4586"/>
    <cellStyle name="Comma 16 2 5 3" xfId="1191"/>
    <cellStyle name="Comma 16 2 5 3 2" xfId="4587"/>
    <cellStyle name="Comma 16 2 5 4" xfId="4588"/>
    <cellStyle name="Comma 16 2 6" xfId="1192"/>
    <cellStyle name="Comma 16 2 6 2" xfId="1193"/>
    <cellStyle name="Comma 16 2 6 2 2" xfId="4589"/>
    <cellStyle name="Comma 16 2 6 3" xfId="4590"/>
    <cellStyle name="Comma 16 2 7" xfId="1194"/>
    <cellStyle name="Comma 16 2 7 2" xfId="4591"/>
    <cellStyle name="Comma 16 2 8" xfId="4592"/>
    <cellStyle name="Comma 16 3" xfId="271"/>
    <cellStyle name="Comma 16 3 2" xfId="1195"/>
    <cellStyle name="Comma 16 3 2 2" xfId="1196"/>
    <cellStyle name="Comma 16 3 2 2 2" xfId="1197"/>
    <cellStyle name="Comma 16 3 2 2 2 2" xfId="1198"/>
    <cellStyle name="Comma 16 3 2 2 2 2 2" xfId="1199"/>
    <cellStyle name="Comma 16 3 2 2 2 2 2 2" xfId="4593"/>
    <cellStyle name="Comma 16 3 2 2 2 2 3" xfId="4594"/>
    <cellStyle name="Comma 16 3 2 2 2 3" xfId="1200"/>
    <cellStyle name="Comma 16 3 2 2 2 3 2" xfId="4595"/>
    <cellStyle name="Comma 16 3 2 2 2 4" xfId="4596"/>
    <cellStyle name="Comma 16 3 2 2 3" xfId="1201"/>
    <cellStyle name="Comma 16 3 2 2 3 2" xfId="1202"/>
    <cellStyle name="Comma 16 3 2 2 3 2 2" xfId="4597"/>
    <cellStyle name="Comma 16 3 2 2 3 3" xfId="4598"/>
    <cellStyle name="Comma 16 3 2 2 4" xfId="1203"/>
    <cellStyle name="Comma 16 3 2 2 4 2" xfId="4599"/>
    <cellStyle name="Comma 16 3 2 2 5" xfId="4600"/>
    <cellStyle name="Comma 16 3 2 3" xfId="1204"/>
    <cellStyle name="Comma 16 3 2 3 2" xfId="1205"/>
    <cellStyle name="Comma 16 3 2 3 2 2" xfId="1206"/>
    <cellStyle name="Comma 16 3 2 3 2 2 2" xfId="4601"/>
    <cellStyle name="Comma 16 3 2 3 2 3" xfId="4602"/>
    <cellStyle name="Comma 16 3 2 3 3" xfId="1207"/>
    <cellStyle name="Comma 16 3 2 3 3 2" xfId="4603"/>
    <cellStyle name="Comma 16 3 2 3 4" xfId="4604"/>
    <cellStyle name="Comma 16 3 2 4" xfId="1208"/>
    <cellStyle name="Comma 16 3 2 4 2" xfId="1209"/>
    <cellStyle name="Comma 16 3 2 4 2 2" xfId="4605"/>
    <cellStyle name="Comma 16 3 2 4 3" xfId="4606"/>
    <cellStyle name="Comma 16 3 2 5" xfId="1210"/>
    <cellStyle name="Comma 16 3 2 5 2" xfId="4607"/>
    <cellStyle name="Comma 16 3 2 6" xfId="4608"/>
    <cellStyle name="Comma 16 3 3" xfId="1211"/>
    <cellStyle name="Comma 16 3 3 2" xfId="1212"/>
    <cellStyle name="Comma 16 3 3 2 2" xfId="1213"/>
    <cellStyle name="Comma 16 3 3 2 2 2" xfId="1214"/>
    <cellStyle name="Comma 16 3 3 2 2 2 2" xfId="4609"/>
    <cellStyle name="Comma 16 3 3 2 2 3" xfId="4610"/>
    <cellStyle name="Comma 16 3 3 2 3" xfId="1215"/>
    <cellStyle name="Comma 16 3 3 2 3 2" xfId="4611"/>
    <cellStyle name="Comma 16 3 3 2 4" xfId="4612"/>
    <cellStyle name="Comma 16 3 3 3" xfId="1216"/>
    <cellStyle name="Comma 16 3 3 3 2" xfId="1217"/>
    <cellStyle name="Comma 16 3 3 3 2 2" xfId="4613"/>
    <cellStyle name="Comma 16 3 3 3 3" xfId="4614"/>
    <cellStyle name="Comma 16 3 3 4" xfId="1218"/>
    <cellStyle name="Comma 16 3 3 4 2" xfId="4615"/>
    <cellStyle name="Comma 16 3 3 5" xfId="4616"/>
    <cellStyle name="Comma 16 3 4" xfId="1219"/>
    <cellStyle name="Comma 16 3 4 2" xfId="1220"/>
    <cellStyle name="Comma 16 3 4 2 2" xfId="1221"/>
    <cellStyle name="Comma 16 3 4 2 2 2" xfId="4617"/>
    <cellStyle name="Comma 16 3 4 2 3" xfId="4618"/>
    <cellStyle name="Comma 16 3 4 3" xfId="1222"/>
    <cellStyle name="Comma 16 3 4 3 2" xfId="4619"/>
    <cellStyle name="Comma 16 3 4 4" xfId="4620"/>
    <cellStyle name="Comma 16 3 5" xfId="1223"/>
    <cellStyle name="Comma 16 3 5 2" xfId="1224"/>
    <cellStyle name="Comma 16 3 5 2 2" xfId="4621"/>
    <cellStyle name="Comma 16 3 5 3" xfId="4622"/>
    <cellStyle name="Comma 16 3 6" xfId="1225"/>
    <cellStyle name="Comma 16 3 6 2" xfId="4623"/>
    <cellStyle name="Comma 16 3 7" xfId="4624"/>
    <cellStyle name="Comma 16 4" xfId="1226"/>
    <cellStyle name="Comma 16 4 2" xfId="1227"/>
    <cellStyle name="Comma 16 4 2 2" xfId="1228"/>
    <cellStyle name="Comma 16 4 2 2 2" xfId="1229"/>
    <cellStyle name="Comma 16 4 2 2 2 2" xfId="1230"/>
    <cellStyle name="Comma 16 4 2 2 2 2 2" xfId="4625"/>
    <cellStyle name="Comma 16 4 2 2 2 3" xfId="4626"/>
    <cellStyle name="Comma 16 4 2 2 3" xfId="1231"/>
    <cellStyle name="Comma 16 4 2 2 3 2" xfId="4627"/>
    <cellStyle name="Comma 16 4 2 2 4" xfId="4628"/>
    <cellStyle name="Comma 16 4 2 3" xfId="1232"/>
    <cellStyle name="Comma 16 4 2 3 2" xfId="1233"/>
    <cellStyle name="Comma 16 4 2 3 2 2" xfId="4629"/>
    <cellStyle name="Comma 16 4 2 3 3" xfId="4630"/>
    <cellStyle name="Comma 16 4 2 4" xfId="1234"/>
    <cellStyle name="Comma 16 4 2 4 2" xfId="4631"/>
    <cellStyle name="Comma 16 4 2 5" xfId="4632"/>
    <cellStyle name="Comma 16 4 3" xfId="1235"/>
    <cellStyle name="Comma 16 4 3 2" xfId="1236"/>
    <cellStyle name="Comma 16 4 3 2 2" xfId="1237"/>
    <cellStyle name="Comma 16 4 3 2 2 2" xfId="4633"/>
    <cellStyle name="Comma 16 4 3 2 3" xfId="4634"/>
    <cellStyle name="Comma 16 4 3 3" xfId="1238"/>
    <cellStyle name="Comma 16 4 3 3 2" xfId="4635"/>
    <cellStyle name="Comma 16 4 3 4" xfId="4636"/>
    <cellStyle name="Comma 16 4 4" xfId="1239"/>
    <cellStyle name="Comma 16 4 4 2" xfId="1240"/>
    <cellStyle name="Comma 16 4 4 2 2" xfId="4637"/>
    <cellStyle name="Comma 16 4 4 3" xfId="4638"/>
    <cellStyle name="Comma 16 4 5" xfId="1241"/>
    <cellStyle name="Comma 16 4 5 2" xfId="4639"/>
    <cellStyle name="Comma 16 4 6" xfId="4640"/>
    <cellStyle name="Comma 16 5" xfId="1242"/>
    <cellStyle name="Comma 16 5 2" xfId="1243"/>
    <cellStyle name="Comma 16 5 2 2" xfId="1244"/>
    <cellStyle name="Comma 16 5 2 2 2" xfId="1245"/>
    <cellStyle name="Comma 16 5 2 2 2 2" xfId="4641"/>
    <cellStyle name="Comma 16 5 2 2 3" xfId="4642"/>
    <cellStyle name="Comma 16 5 2 3" xfId="1246"/>
    <cellStyle name="Comma 16 5 2 3 2" xfId="4643"/>
    <cellStyle name="Comma 16 5 2 4" xfId="4644"/>
    <cellStyle name="Comma 16 5 3" xfId="1247"/>
    <cellStyle name="Comma 16 5 3 2" xfId="1248"/>
    <cellStyle name="Comma 16 5 3 2 2" xfId="4645"/>
    <cellStyle name="Comma 16 5 3 3" xfId="4646"/>
    <cellStyle name="Comma 16 5 4" xfId="1249"/>
    <cellStyle name="Comma 16 5 4 2" xfId="4647"/>
    <cellStyle name="Comma 16 5 5" xfId="4648"/>
    <cellStyle name="Comma 16 6" xfId="1250"/>
    <cellStyle name="Comma 16 6 2" xfId="1251"/>
    <cellStyle name="Comma 16 6 2 2" xfId="1252"/>
    <cellStyle name="Comma 16 6 2 2 2" xfId="4649"/>
    <cellStyle name="Comma 16 6 2 3" xfId="4650"/>
    <cellStyle name="Comma 16 6 3" xfId="1253"/>
    <cellStyle name="Comma 16 6 3 2" xfId="4651"/>
    <cellStyle name="Comma 16 6 4" xfId="4652"/>
    <cellStyle name="Comma 16 7" xfId="1254"/>
    <cellStyle name="Comma 16 7 2" xfId="1255"/>
    <cellStyle name="Comma 16 7 2 2" xfId="4653"/>
    <cellStyle name="Comma 16 7 3" xfId="4654"/>
    <cellStyle name="Comma 16 8" xfId="1256"/>
    <cellStyle name="Comma 16 8 2" xfId="4655"/>
    <cellStyle name="Comma 16 9" xfId="4656"/>
    <cellStyle name="Comma 17" xfId="86"/>
    <cellStyle name="Comma 17 2" xfId="87"/>
    <cellStyle name="Comma 17 2 2" xfId="1257"/>
    <cellStyle name="Comma 17 2 2 2" xfId="1258"/>
    <cellStyle name="Comma 17 2 2 2 2" xfId="1259"/>
    <cellStyle name="Comma 17 2 2 2 2 2" xfId="1260"/>
    <cellStyle name="Comma 17 2 2 2 2 2 2" xfId="1261"/>
    <cellStyle name="Comma 17 2 2 2 2 2 2 2" xfId="1262"/>
    <cellStyle name="Comma 17 2 2 2 2 2 2 2 2" xfId="4657"/>
    <cellStyle name="Comma 17 2 2 2 2 2 2 3" xfId="4658"/>
    <cellStyle name="Comma 17 2 2 2 2 2 3" xfId="1263"/>
    <cellStyle name="Comma 17 2 2 2 2 2 3 2" xfId="4659"/>
    <cellStyle name="Comma 17 2 2 2 2 2 4" xfId="4660"/>
    <cellStyle name="Comma 17 2 2 2 2 3" xfId="1264"/>
    <cellStyle name="Comma 17 2 2 2 2 3 2" xfId="1265"/>
    <cellStyle name="Comma 17 2 2 2 2 3 2 2" xfId="4661"/>
    <cellStyle name="Comma 17 2 2 2 2 3 3" xfId="4662"/>
    <cellStyle name="Comma 17 2 2 2 2 4" xfId="1266"/>
    <cellStyle name="Comma 17 2 2 2 2 4 2" xfId="4663"/>
    <cellStyle name="Comma 17 2 2 2 2 5" xfId="4664"/>
    <cellStyle name="Comma 17 2 2 2 3" xfId="1267"/>
    <cellStyle name="Comma 17 2 2 2 3 2" xfId="1268"/>
    <cellStyle name="Comma 17 2 2 2 3 2 2" xfId="1269"/>
    <cellStyle name="Comma 17 2 2 2 3 2 2 2" xfId="4665"/>
    <cellStyle name="Comma 17 2 2 2 3 2 3" xfId="4666"/>
    <cellStyle name="Comma 17 2 2 2 3 3" xfId="1270"/>
    <cellStyle name="Comma 17 2 2 2 3 3 2" xfId="4667"/>
    <cellStyle name="Comma 17 2 2 2 3 4" xfId="4668"/>
    <cellStyle name="Comma 17 2 2 2 4" xfId="1271"/>
    <cellStyle name="Comma 17 2 2 2 4 2" xfId="1272"/>
    <cellStyle name="Comma 17 2 2 2 4 2 2" xfId="4669"/>
    <cellStyle name="Comma 17 2 2 2 4 3" xfId="4670"/>
    <cellStyle name="Comma 17 2 2 2 5" xfId="1273"/>
    <cellStyle name="Comma 17 2 2 2 5 2" xfId="4671"/>
    <cellStyle name="Comma 17 2 2 2 6" xfId="4672"/>
    <cellStyle name="Comma 17 2 2 3" xfId="1274"/>
    <cellStyle name="Comma 17 2 2 3 2" xfId="1275"/>
    <cellStyle name="Comma 17 2 2 3 2 2" xfId="1276"/>
    <cellStyle name="Comma 17 2 2 3 2 2 2" xfId="1277"/>
    <cellStyle name="Comma 17 2 2 3 2 2 2 2" xfId="4673"/>
    <cellStyle name="Comma 17 2 2 3 2 2 3" xfId="4674"/>
    <cellStyle name="Comma 17 2 2 3 2 3" xfId="1278"/>
    <cellStyle name="Comma 17 2 2 3 2 3 2" xfId="4675"/>
    <cellStyle name="Comma 17 2 2 3 2 4" xfId="4676"/>
    <cellStyle name="Comma 17 2 2 3 3" xfId="1279"/>
    <cellStyle name="Comma 17 2 2 3 3 2" xfId="1280"/>
    <cellStyle name="Comma 17 2 2 3 3 2 2" xfId="4677"/>
    <cellStyle name="Comma 17 2 2 3 3 3" xfId="4678"/>
    <cellStyle name="Comma 17 2 2 3 4" xfId="1281"/>
    <cellStyle name="Comma 17 2 2 3 4 2" xfId="4679"/>
    <cellStyle name="Comma 17 2 2 3 5" xfId="4680"/>
    <cellStyle name="Comma 17 2 2 4" xfId="1282"/>
    <cellStyle name="Comma 17 2 2 4 2" xfId="1283"/>
    <cellStyle name="Comma 17 2 2 4 2 2" xfId="1284"/>
    <cellStyle name="Comma 17 2 2 4 2 2 2" xfId="4681"/>
    <cellStyle name="Comma 17 2 2 4 2 3" xfId="4682"/>
    <cellStyle name="Comma 17 2 2 4 3" xfId="1285"/>
    <cellStyle name="Comma 17 2 2 4 3 2" xfId="4683"/>
    <cellStyle name="Comma 17 2 2 4 4" xfId="4684"/>
    <cellStyle name="Comma 17 2 2 5" xfId="1286"/>
    <cellStyle name="Comma 17 2 2 5 2" xfId="1287"/>
    <cellStyle name="Comma 17 2 2 5 2 2" xfId="4685"/>
    <cellStyle name="Comma 17 2 2 5 3" xfId="4686"/>
    <cellStyle name="Comma 17 2 2 6" xfId="1288"/>
    <cellStyle name="Comma 17 2 2 6 2" xfId="4687"/>
    <cellStyle name="Comma 17 2 2 7" xfId="4688"/>
    <cellStyle name="Comma 17 2 3" xfId="1289"/>
    <cellStyle name="Comma 17 2 3 2" xfId="1290"/>
    <cellStyle name="Comma 17 2 3 2 2" xfId="1291"/>
    <cellStyle name="Comma 17 2 3 2 2 2" xfId="1292"/>
    <cellStyle name="Comma 17 2 3 2 2 2 2" xfId="1293"/>
    <cellStyle name="Comma 17 2 3 2 2 2 2 2" xfId="4689"/>
    <cellStyle name="Comma 17 2 3 2 2 2 3" xfId="4690"/>
    <cellStyle name="Comma 17 2 3 2 2 3" xfId="1294"/>
    <cellStyle name="Comma 17 2 3 2 2 3 2" xfId="4691"/>
    <cellStyle name="Comma 17 2 3 2 2 4" xfId="4692"/>
    <cellStyle name="Comma 17 2 3 2 3" xfId="1295"/>
    <cellStyle name="Comma 17 2 3 2 3 2" xfId="1296"/>
    <cellStyle name="Comma 17 2 3 2 3 2 2" xfId="4693"/>
    <cellStyle name="Comma 17 2 3 2 3 3" xfId="4694"/>
    <cellStyle name="Comma 17 2 3 2 4" xfId="1297"/>
    <cellStyle name="Comma 17 2 3 2 4 2" xfId="4695"/>
    <cellStyle name="Comma 17 2 3 2 5" xfId="4696"/>
    <cellStyle name="Comma 17 2 3 3" xfId="1298"/>
    <cellStyle name="Comma 17 2 3 3 2" xfId="1299"/>
    <cellStyle name="Comma 17 2 3 3 2 2" xfId="1300"/>
    <cellStyle name="Comma 17 2 3 3 2 2 2" xfId="4697"/>
    <cellStyle name="Comma 17 2 3 3 2 3" xfId="4698"/>
    <cellStyle name="Comma 17 2 3 3 3" xfId="1301"/>
    <cellStyle name="Comma 17 2 3 3 3 2" xfId="4699"/>
    <cellStyle name="Comma 17 2 3 3 4" xfId="4700"/>
    <cellStyle name="Comma 17 2 3 4" xfId="1302"/>
    <cellStyle name="Comma 17 2 3 4 2" xfId="1303"/>
    <cellStyle name="Comma 17 2 3 4 2 2" xfId="4701"/>
    <cellStyle name="Comma 17 2 3 4 3" xfId="4702"/>
    <cellStyle name="Comma 17 2 3 5" xfId="1304"/>
    <cellStyle name="Comma 17 2 3 5 2" xfId="4703"/>
    <cellStyle name="Comma 17 2 3 6" xfId="4704"/>
    <cellStyle name="Comma 17 2 4" xfId="1305"/>
    <cellStyle name="Comma 17 2 4 2" xfId="1306"/>
    <cellStyle name="Comma 17 2 4 2 2" xfId="1307"/>
    <cellStyle name="Comma 17 2 4 2 2 2" xfId="1308"/>
    <cellStyle name="Comma 17 2 4 2 2 2 2" xfId="4705"/>
    <cellStyle name="Comma 17 2 4 2 2 3" xfId="4706"/>
    <cellStyle name="Comma 17 2 4 2 3" xfId="1309"/>
    <cellStyle name="Comma 17 2 4 2 3 2" xfId="4707"/>
    <cellStyle name="Comma 17 2 4 2 4" xfId="4708"/>
    <cellStyle name="Comma 17 2 4 3" xfId="1310"/>
    <cellStyle name="Comma 17 2 4 3 2" xfId="1311"/>
    <cellStyle name="Comma 17 2 4 3 2 2" xfId="4709"/>
    <cellStyle name="Comma 17 2 4 3 3" xfId="4710"/>
    <cellStyle name="Comma 17 2 4 4" xfId="1312"/>
    <cellStyle name="Comma 17 2 4 4 2" xfId="4711"/>
    <cellStyle name="Comma 17 2 4 5" xfId="4712"/>
    <cellStyle name="Comma 17 2 5" xfId="1313"/>
    <cellStyle name="Comma 17 2 5 2" xfId="1314"/>
    <cellStyle name="Comma 17 2 5 2 2" xfId="1315"/>
    <cellStyle name="Comma 17 2 5 2 2 2" xfId="4713"/>
    <cellStyle name="Comma 17 2 5 2 3" xfId="4714"/>
    <cellStyle name="Comma 17 2 5 3" xfId="1316"/>
    <cellStyle name="Comma 17 2 5 3 2" xfId="4715"/>
    <cellStyle name="Comma 17 2 5 4" xfId="4716"/>
    <cellStyle name="Comma 17 2 6" xfId="1317"/>
    <cellStyle name="Comma 17 2 6 2" xfId="1318"/>
    <cellStyle name="Comma 17 2 6 2 2" xfId="4717"/>
    <cellStyle name="Comma 17 2 6 3" xfId="4718"/>
    <cellStyle name="Comma 17 2 7" xfId="1319"/>
    <cellStyle name="Comma 17 2 7 2" xfId="4719"/>
    <cellStyle name="Comma 17 2 8" xfId="4720"/>
    <cellStyle name="Comma 17 3" xfId="272"/>
    <cellStyle name="Comma 17 3 2" xfId="1320"/>
    <cellStyle name="Comma 17 3 2 2" xfId="1321"/>
    <cellStyle name="Comma 17 3 2 2 2" xfId="1322"/>
    <cellStyle name="Comma 17 3 2 2 2 2" xfId="1323"/>
    <cellStyle name="Comma 17 3 2 2 2 2 2" xfId="1324"/>
    <cellStyle name="Comma 17 3 2 2 2 2 2 2" xfId="4721"/>
    <cellStyle name="Comma 17 3 2 2 2 2 3" xfId="4722"/>
    <cellStyle name="Comma 17 3 2 2 2 3" xfId="1325"/>
    <cellStyle name="Comma 17 3 2 2 2 3 2" xfId="4723"/>
    <cellStyle name="Comma 17 3 2 2 2 4" xfId="4724"/>
    <cellStyle name="Comma 17 3 2 2 3" xfId="1326"/>
    <cellStyle name="Comma 17 3 2 2 3 2" xfId="1327"/>
    <cellStyle name="Comma 17 3 2 2 3 2 2" xfId="4725"/>
    <cellStyle name="Comma 17 3 2 2 3 3" xfId="4726"/>
    <cellStyle name="Comma 17 3 2 2 4" xfId="1328"/>
    <cellStyle name="Comma 17 3 2 2 4 2" xfId="4727"/>
    <cellStyle name="Comma 17 3 2 2 5" xfId="4728"/>
    <cellStyle name="Comma 17 3 2 3" xfId="1329"/>
    <cellStyle name="Comma 17 3 2 3 2" xfId="1330"/>
    <cellStyle name="Comma 17 3 2 3 2 2" xfId="1331"/>
    <cellStyle name="Comma 17 3 2 3 2 2 2" xfId="4729"/>
    <cellStyle name="Comma 17 3 2 3 2 3" xfId="4730"/>
    <cellStyle name="Comma 17 3 2 3 3" xfId="1332"/>
    <cellStyle name="Comma 17 3 2 3 3 2" xfId="4731"/>
    <cellStyle name="Comma 17 3 2 3 4" xfId="4732"/>
    <cellStyle name="Comma 17 3 2 4" xfId="1333"/>
    <cellStyle name="Comma 17 3 2 4 2" xfId="1334"/>
    <cellStyle name="Comma 17 3 2 4 2 2" xfId="4733"/>
    <cellStyle name="Comma 17 3 2 4 3" xfId="4734"/>
    <cellStyle name="Comma 17 3 2 5" xfId="1335"/>
    <cellStyle name="Comma 17 3 2 5 2" xfId="4735"/>
    <cellStyle name="Comma 17 3 2 6" xfId="4736"/>
    <cellStyle name="Comma 17 3 3" xfId="1336"/>
    <cellStyle name="Comma 17 3 3 2" xfId="1337"/>
    <cellStyle name="Comma 17 3 3 2 2" xfId="1338"/>
    <cellStyle name="Comma 17 3 3 2 2 2" xfId="1339"/>
    <cellStyle name="Comma 17 3 3 2 2 2 2" xfId="4737"/>
    <cellStyle name="Comma 17 3 3 2 2 3" xfId="4738"/>
    <cellStyle name="Comma 17 3 3 2 3" xfId="1340"/>
    <cellStyle name="Comma 17 3 3 2 3 2" xfId="4739"/>
    <cellStyle name="Comma 17 3 3 2 4" xfId="4740"/>
    <cellStyle name="Comma 17 3 3 3" xfId="1341"/>
    <cellStyle name="Comma 17 3 3 3 2" xfId="1342"/>
    <cellStyle name="Comma 17 3 3 3 2 2" xfId="4741"/>
    <cellStyle name="Comma 17 3 3 3 3" xfId="4742"/>
    <cellStyle name="Comma 17 3 3 4" xfId="1343"/>
    <cellStyle name="Comma 17 3 3 4 2" xfId="4743"/>
    <cellStyle name="Comma 17 3 3 5" xfId="4744"/>
    <cellStyle name="Comma 17 3 4" xfId="1344"/>
    <cellStyle name="Comma 17 3 4 2" xfId="1345"/>
    <cellStyle name="Comma 17 3 4 2 2" xfId="1346"/>
    <cellStyle name="Comma 17 3 4 2 2 2" xfId="4745"/>
    <cellStyle name="Comma 17 3 4 2 3" xfId="4746"/>
    <cellStyle name="Comma 17 3 4 3" xfId="1347"/>
    <cellStyle name="Comma 17 3 4 3 2" xfId="4747"/>
    <cellStyle name="Comma 17 3 4 4" xfId="4748"/>
    <cellStyle name="Comma 17 3 5" xfId="1348"/>
    <cellStyle name="Comma 17 3 5 2" xfId="1349"/>
    <cellStyle name="Comma 17 3 5 2 2" xfId="4749"/>
    <cellStyle name="Comma 17 3 5 3" xfId="4750"/>
    <cellStyle name="Comma 17 3 6" xfId="1350"/>
    <cellStyle name="Comma 17 3 6 2" xfId="4751"/>
    <cellStyle name="Comma 17 3 7" xfId="4752"/>
    <cellStyle name="Comma 17 4" xfId="1351"/>
    <cellStyle name="Comma 17 4 2" xfId="1352"/>
    <cellStyle name="Comma 17 4 2 2" xfId="1353"/>
    <cellStyle name="Comma 17 4 2 2 2" xfId="1354"/>
    <cellStyle name="Comma 17 4 2 2 2 2" xfId="1355"/>
    <cellStyle name="Comma 17 4 2 2 2 2 2" xfId="4753"/>
    <cellStyle name="Comma 17 4 2 2 2 3" xfId="4754"/>
    <cellStyle name="Comma 17 4 2 2 3" xfId="1356"/>
    <cellStyle name="Comma 17 4 2 2 3 2" xfId="4755"/>
    <cellStyle name="Comma 17 4 2 2 4" xfId="4756"/>
    <cellStyle name="Comma 17 4 2 3" xfId="1357"/>
    <cellStyle name="Comma 17 4 2 3 2" xfId="1358"/>
    <cellStyle name="Comma 17 4 2 3 2 2" xfId="4757"/>
    <cellStyle name="Comma 17 4 2 3 3" xfId="4758"/>
    <cellStyle name="Comma 17 4 2 4" xfId="1359"/>
    <cellStyle name="Comma 17 4 2 4 2" xfId="4759"/>
    <cellStyle name="Comma 17 4 2 5" xfId="4760"/>
    <cellStyle name="Comma 17 4 3" xfId="1360"/>
    <cellStyle name="Comma 17 4 3 2" xfId="1361"/>
    <cellStyle name="Comma 17 4 3 2 2" xfId="1362"/>
    <cellStyle name="Comma 17 4 3 2 2 2" xfId="4761"/>
    <cellStyle name="Comma 17 4 3 2 3" xfId="4762"/>
    <cellStyle name="Comma 17 4 3 3" xfId="1363"/>
    <cellStyle name="Comma 17 4 3 3 2" xfId="4763"/>
    <cellStyle name="Comma 17 4 3 4" xfId="4764"/>
    <cellStyle name="Comma 17 4 4" xfId="1364"/>
    <cellStyle name="Comma 17 4 4 2" xfId="1365"/>
    <cellStyle name="Comma 17 4 4 2 2" xfId="4765"/>
    <cellStyle name="Comma 17 4 4 3" xfId="4766"/>
    <cellStyle name="Comma 17 4 5" xfId="1366"/>
    <cellStyle name="Comma 17 4 5 2" xfId="4767"/>
    <cellStyle name="Comma 17 4 6" xfId="4768"/>
    <cellStyle name="Comma 17 5" xfId="1367"/>
    <cellStyle name="Comma 17 5 2" xfId="1368"/>
    <cellStyle name="Comma 17 5 2 2" xfId="1369"/>
    <cellStyle name="Comma 17 5 2 2 2" xfId="1370"/>
    <cellStyle name="Comma 17 5 2 2 2 2" xfId="4769"/>
    <cellStyle name="Comma 17 5 2 2 3" xfId="4770"/>
    <cellStyle name="Comma 17 5 2 3" xfId="1371"/>
    <cellStyle name="Comma 17 5 2 3 2" xfId="4771"/>
    <cellStyle name="Comma 17 5 2 4" xfId="4772"/>
    <cellStyle name="Comma 17 5 3" xfId="1372"/>
    <cellStyle name="Comma 17 5 3 2" xfId="1373"/>
    <cellStyle name="Comma 17 5 3 2 2" xfId="4773"/>
    <cellStyle name="Comma 17 5 3 3" xfId="4774"/>
    <cellStyle name="Comma 17 5 4" xfId="1374"/>
    <cellStyle name="Comma 17 5 4 2" xfId="4775"/>
    <cellStyle name="Comma 17 5 5" xfId="4776"/>
    <cellStyle name="Comma 17 6" xfId="1375"/>
    <cellStyle name="Comma 17 6 2" xfId="1376"/>
    <cellStyle name="Comma 17 6 2 2" xfId="1377"/>
    <cellStyle name="Comma 17 6 2 2 2" xfId="4777"/>
    <cellStyle name="Comma 17 6 2 3" xfId="4778"/>
    <cellStyle name="Comma 17 6 3" xfId="1378"/>
    <cellStyle name="Comma 17 6 3 2" xfId="4779"/>
    <cellStyle name="Comma 17 6 4" xfId="4780"/>
    <cellStyle name="Comma 17 7" xfId="1379"/>
    <cellStyle name="Comma 17 7 2" xfId="1380"/>
    <cellStyle name="Comma 17 7 2 2" xfId="4781"/>
    <cellStyle name="Comma 17 7 3" xfId="4782"/>
    <cellStyle name="Comma 17 8" xfId="1381"/>
    <cellStyle name="Comma 17 8 2" xfId="4783"/>
    <cellStyle name="Comma 17 9" xfId="4784"/>
    <cellStyle name="Comma 18" xfId="88"/>
    <cellStyle name="Comma 18 2" xfId="89"/>
    <cellStyle name="Comma 18 2 2" xfId="1382"/>
    <cellStyle name="Comma 18 2 2 2" xfId="1383"/>
    <cellStyle name="Comma 18 2 2 2 2" xfId="1384"/>
    <cellStyle name="Comma 18 2 2 2 2 2" xfId="1385"/>
    <cellStyle name="Comma 18 2 2 2 2 2 2" xfId="1386"/>
    <cellStyle name="Comma 18 2 2 2 2 2 2 2" xfId="1387"/>
    <cellStyle name="Comma 18 2 2 2 2 2 2 2 2" xfId="4785"/>
    <cellStyle name="Comma 18 2 2 2 2 2 2 3" xfId="4786"/>
    <cellStyle name="Comma 18 2 2 2 2 2 3" xfId="1388"/>
    <cellStyle name="Comma 18 2 2 2 2 2 3 2" xfId="4787"/>
    <cellStyle name="Comma 18 2 2 2 2 2 4" xfId="4788"/>
    <cellStyle name="Comma 18 2 2 2 2 3" xfId="1389"/>
    <cellStyle name="Comma 18 2 2 2 2 3 2" xfId="1390"/>
    <cellStyle name="Comma 18 2 2 2 2 3 2 2" xfId="4789"/>
    <cellStyle name="Comma 18 2 2 2 2 3 3" xfId="4790"/>
    <cellStyle name="Comma 18 2 2 2 2 4" xfId="1391"/>
    <cellStyle name="Comma 18 2 2 2 2 4 2" xfId="4791"/>
    <cellStyle name="Comma 18 2 2 2 2 5" xfId="4792"/>
    <cellStyle name="Comma 18 2 2 2 3" xfId="1392"/>
    <cellStyle name="Comma 18 2 2 2 3 2" xfId="1393"/>
    <cellStyle name="Comma 18 2 2 2 3 2 2" xfId="1394"/>
    <cellStyle name="Comma 18 2 2 2 3 2 2 2" xfId="4793"/>
    <cellStyle name="Comma 18 2 2 2 3 2 3" xfId="4794"/>
    <cellStyle name="Comma 18 2 2 2 3 3" xfId="1395"/>
    <cellStyle name="Comma 18 2 2 2 3 3 2" xfId="4795"/>
    <cellStyle name="Comma 18 2 2 2 3 4" xfId="4796"/>
    <cellStyle name="Comma 18 2 2 2 4" xfId="1396"/>
    <cellStyle name="Comma 18 2 2 2 4 2" xfId="1397"/>
    <cellStyle name="Comma 18 2 2 2 4 2 2" xfId="4797"/>
    <cellStyle name="Comma 18 2 2 2 4 3" xfId="4798"/>
    <cellStyle name="Comma 18 2 2 2 5" xfId="1398"/>
    <cellStyle name="Comma 18 2 2 2 5 2" xfId="4799"/>
    <cellStyle name="Comma 18 2 2 2 6" xfId="4800"/>
    <cellStyle name="Comma 18 2 2 3" xfId="1399"/>
    <cellStyle name="Comma 18 2 2 3 2" xfId="1400"/>
    <cellStyle name="Comma 18 2 2 3 2 2" xfId="1401"/>
    <cellStyle name="Comma 18 2 2 3 2 2 2" xfId="1402"/>
    <cellStyle name="Comma 18 2 2 3 2 2 2 2" xfId="4801"/>
    <cellStyle name="Comma 18 2 2 3 2 2 3" xfId="4802"/>
    <cellStyle name="Comma 18 2 2 3 2 3" xfId="1403"/>
    <cellStyle name="Comma 18 2 2 3 2 3 2" xfId="4803"/>
    <cellStyle name="Comma 18 2 2 3 2 4" xfId="4804"/>
    <cellStyle name="Comma 18 2 2 3 3" xfId="1404"/>
    <cellStyle name="Comma 18 2 2 3 3 2" xfId="1405"/>
    <cellStyle name="Comma 18 2 2 3 3 2 2" xfId="4805"/>
    <cellStyle name="Comma 18 2 2 3 3 3" xfId="4806"/>
    <cellStyle name="Comma 18 2 2 3 4" xfId="1406"/>
    <cellStyle name="Comma 18 2 2 3 4 2" xfId="4807"/>
    <cellStyle name="Comma 18 2 2 3 5" xfId="4808"/>
    <cellStyle name="Comma 18 2 2 4" xfId="1407"/>
    <cellStyle name="Comma 18 2 2 4 2" xfId="1408"/>
    <cellStyle name="Comma 18 2 2 4 2 2" xfId="1409"/>
    <cellStyle name="Comma 18 2 2 4 2 2 2" xfId="4809"/>
    <cellStyle name="Comma 18 2 2 4 2 3" xfId="4810"/>
    <cellStyle name="Comma 18 2 2 4 3" xfId="1410"/>
    <cellStyle name="Comma 18 2 2 4 3 2" xfId="4811"/>
    <cellStyle name="Comma 18 2 2 4 4" xfId="4812"/>
    <cellStyle name="Comma 18 2 2 5" xfId="1411"/>
    <cellStyle name="Comma 18 2 2 5 2" xfId="1412"/>
    <cellStyle name="Comma 18 2 2 5 2 2" xfId="4813"/>
    <cellStyle name="Comma 18 2 2 5 3" xfId="4814"/>
    <cellStyle name="Comma 18 2 2 6" xfId="1413"/>
    <cellStyle name="Comma 18 2 2 6 2" xfId="4815"/>
    <cellStyle name="Comma 18 2 2 7" xfId="4816"/>
    <cellStyle name="Comma 18 2 3" xfId="1414"/>
    <cellStyle name="Comma 18 2 3 2" xfId="1415"/>
    <cellStyle name="Comma 18 2 3 2 2" xfId="1416"/>
    <cellStyle name="Comma 18 2 3 2 2 2" xfId="1417"/>
    <cellStyle name="Comma 18 2 3 2 2 2 2" xfId="1418"/>
    <cellStyle name="Comma 18 2 3 2 2 2 2 2" xfId="4817"/>
    <cellStyle name="Comma 18 2 3 2 2 2 3" xfId="4818"/>
    <cellStyle name="Comma 18 2 3 2 2 3" xfId="1419"/>
    <cellStyle name="Comma 18 2 3 2 2 3 2" xfId="4819"/>
    <cellStyle name="Comma 18 2 3 2 2 4" xfId="4820"/>
    <cellStyle name="Comma 18 2 3 2 3" xfId="1420"/>
    <cellStyle name="Comma 18 2 3 2 3 2" xfId="1421"/>
    <cellStyle name="Comma 18 2 3 2 3 2 2" xfId="4821"/>
    <cellStyle name="Comma 18 2 3 2 3 3" xfId="4822"/>
    <cellStyle name="Comma 18 2 3 2 4" xfId="1422"/>
    <cellStyle name="Comma 18 2 3 2 4 2" xfId="4823"/>
    <cellStyle name="Comma 18 2 3 2 5" xfId="4824"/>
    <cellStyle name="Comma 18 2 3 3" xfId="1423"/>
    <cellStyle name="Comma 18 2 3 3 2" xfId="1424"/>
    <cellStyle name="Comma 18 2 3 3 2 2" xfId="1425"/>
    <cellStyle name="Comma 18 2 3 3 2 2 2" xfId="4825"/>
    <cellStyle name="Comma 18 2 3 3 2 3" xfId="4826"/>
    <cellStyle name="Comma 18 2 3 3 3" xfId="1426"/>
    <cellStyle name="Comma 18 2 3 3 3 2" xfId="4827"/>
    <cellStyle name="Comma 18 2 3 3 4" xfId="4828"/>
    <cellStyle name="Comma 18 2 3 4" xfId="1427"/>
    <cellStyle name="Comma 18 2 3 4 2" xfId="1428"/>
    <cellStyle name="Comma 18 2 3 4 2 2" xfId="4829"/>
    <cellStyle name="Comma 18 2 3 4 3" xfId="4830"/>
    <cellStyle name="Comma 18 2 3 5" xfId="1429"/>
    <cellStyle name="Comma 18 2 3 5 2" xfId="4831"/>
    <cellStyle name="Comma 18 2 3 6" xfId="4832"/>
    <cellStyle name="Comma 18 2 4" xfId="1430"/>
    <cellStyle name="Comma 18 2 4 2" xfId="1431"/>
    <cellStyle name="Comma 18 2 4 2 2" xfId="1432"/>
    <cellStyle name="Comma 18 2 4 2 2 2" xfId="1433"/>
    <cellStyle name="Comma 18 2 4 2 2 2 2" xfId="4833"/>
    <cellStyle name="Comma 18 2 4 2 2 3" xfId="4834"/>
    <cellStyle name="Comma 18 2 4 2 3" xfId="1434"/>
    <cellStyle name="Comma 18 2 4 2 3 2" xfId="4835"/>
    <cellStyle name="Comma 18 2 4 2 4" xfId="4836"/>
    <cellStyle name="Comma 18 2 4 3" xfId="1435"/>
    <cellStyle name="Comma 18 2 4 3 2" xfId="1436"/>
    <cellStyle name="Comma 18 2 4 3 2 2" xfId="4837"/>
    <cellStyle name="Comma 18 2 4 3 3" xfId="4838"/>
    <cellStyle name="Comma 18 2 4 4" xfId="1437"/>
    <cellStyle name="Comma 18 2 4 4 2" xfId="4839"/>
    <cellStyle name="Comma 18 2 4 5" xfId="4840"/>
    <cellStyle name="Comma 18 2 5" xfId="1438"/>
    <cellStyle name="Comma 18 2 5 2" xfId="1439"/>
    <cellStyle name="Comma 18 2 5 2 2" xfId="1440"/>
    <cellStyle name="Comma 18 2 5 2 2 2" xfId="4841"/>
    <cellStyle name="Comma 18 2 5 2 3" xfId="4842"/>
    <cellStyle name="Comma 18 2 5 3" xfId="1441"/>
    <cellStyle name="Comma 18 2 5 3 2" xfId="4843"/>
    <cellStyle name="Comma 18 2 5 4" xfId="4844"/>
    <cellStyle name="Comma 18 2 6" xfId="1442"/>
    <cellStyle name="Comma 18 2 6 2" xfId="1443"/>
    <cellStyle name="Comma 18 2 6 2 2" xfId="4845"/>
    <cellStyle name="Comma 18 2 6 3" xfId="4846"/>
    <cellStyle name="Comma 18 2 7" xfId="1444"/>
    <cellStyle name="Comma 18 2 7 2" xfId="4847"/>
    <cellStyle name="Comma 18 2 8" xfId="4848"/>
    <cellStyle name="Comma 18 3" xfId="273"/>
    <cellStyle name="Comma 18 3 2" xfId="1445"/>
    <cellStyle name="Comma 18 3 2 2" xfId="1446"/>
    <cellStyle name="Comma 18 3 2 2 2" xfId="1447"/>
    <cellStyle name="Comma 18 3 2 2 2 2" xfId="1448"/>
    <cellStyle name="Comma 18 3 2 2 2 2 2" xfId="1449"/>
    <cellStyle name="Comma 18 3 2 2 2 2 2 2" xfId="4849"/>
    <cellStyle name="Comma 18 3 2 2 2 2 3" xfId="4850"/>
    <cellStyle name="Comma 18 3 2 2 2 3" xfId="1450"/>
    <cellStyle name="Comma 18 3 2 2 2 3 2" xfId="4851"/>
    <cellStyle name="Comma 18 3 2 2 2 4" xfId="4852"/>
    <cellStyle name="Comma 18 3 2 2 3" xfId="1451"/>
    <cellStyle name="Comma 18 3 2 2 3 2" xfId="1452"/>
    <cellStyle name="Comma 18 3 2 2 3 2 2" xfId="4853"/>
    <cellStyle name="Comma 18 3 2 2 3 3" xfId="4854"/>
    <cellStyle name="Comma 18 3 2 2 4" xfId="1453"/>
    <cellStyle name="Comma 18 3 2 2 4 2" xfId="4855"/>
    <cellStyle name="Comma 18 3 2 2 5" xfId="4856"/>
    <cellStyle name="Comma 18 3 2 3" xfId="1454"/>
    <cellStyle name="Comma 18 3 2 3 2" xfId="1455"/>
    <cellStyle name="Comma 18 3 2 3 2 2" xfId="1456"/>
    <cellStyle name="Comma 18 3 2 3 2 2 2" xfId="4857"/>
    <cellStyle name="Comma 18 3 2 3 2 3" xfId="4858"/>
    <cellStyle name="Comma 18 3 2 3 3" xfId="1457"/>
    <cellStyle name="Comma 18 3 2 3 3 2" xfId="4859"/>
    <cellStyle name="Comma 18 3 2 3 4" xfId="4860"/>
    <cellStyle name="Comma 18 3 2 4" xfId="1458"/>
    <cellStyle name="Comma 18 3 2 4 2" xfId="1459"/>
    <cellStyle name="Comma 18 3 2 4 2 2" xfId="4861"/>
    <cellStyle name="Comma 18 3 2 4 3" xfId="4862"/>
    <cellStyle name="Comma 18 3 2 5" xfId="1460"/>
    <cellStyle name="Comma 18 3 2 5 2" xfId="4863"/>
    <cellStyle name="Comma 18 3 2 6" xfId="4864"/>
    <cellStyle name="Comma 18 3 3" xfId="1461"/>
    <cellStyle name="Comma 18 3 3 2" xfId="1462"/>
    <cellStyle name="Comma 18 3 3 2 2" xfId="1463"/>
    <cellStyle name="Comma 18 3 3 2 2 2" xfId="1464"/>
    <cellStyle name="Comma 18 3 3 2 2 2 2" xfId="4865"/>
    <cellStyle name="Comma 18 3 3 2 2 3" xfId="4866"/>
    <cellStyle name="Comma 18 3 3 2 3" xfId="1465"/>
    <cellStyle name="Comma 18 3 3 2 3 2" xfId="4867"/>
    <cellStyle name="Comma 18 3 3 2 4" xfId="4868"/>
    <cellStyle name="Comma 18 3 3 3" xfId="1466"/>
    <cellStyle name="Comma 18 3 3 3 2" xfId="1467"/>
    <cellStyle name="Comma 18 3 3 3 2 2" xfId="4869"/>
    <cellStyle name="Comma 18 3 3 3 3" xfId="4870"/>
    <cellStyle name="Comma 18 3 3 4" xfId="1468"/>
    <cellStyle name="Comma 18 3 3 4 2" xfId="4871"/>
    <cellStyle name="Comma 18 3 3 5" xfId="4872"/>
    <cellStyle name="Comma 18 3 4" xfId="1469"/>
    <cellStyle name="Comma 18 3 4 2" xfId="1470"/>
    <cellStyle name="Comma 18 3 4 2 2" xfId="1471"/>
    <cellStyle name="Comma 18 3 4 2 2 2" xfId="4873"/>
    <cellStyle name="Comma 18 3 4 2 3" xfId="4874"/>
    <cellStyle name="Comma 18 3 4 3" xfId="1472"/>
    <cellStyle name="Comma 18 3 4 3 2" xfId="4875"/>
    <cellStyle name="Comma 18 3 4 4" xfId="4876"/>
    <cellStyle name="Comma 18 3 5" xfId="1473"/>
    <cellStyle name="Comma 18 3 5 2" xfId="1474"/>
    <cellStyle name="Comma 18 3 5 2 2" xfId="4877"/>
    <cellStyle name="Comma 18 3 5 3" xfId="4878"/>
    <cellStyle name="Comma 18 3 6" xfId="1475"/>
    <cellStyle name="Comma 18 3 6 2" xfId="4879"/>
    <cellStyle name="Comma 18 3 7" xfId="4880"/>
    <cellStyle name="Comma 18 4" xfId="1476"/>
    <cellStyle name="Comma 18 4 2" xfId="1477"/>
    <cellStyle name="Comma 18 4 2 2" xfId="1478"/>
    <cellStyle name="Comma 18 4 2 2 2" xfId="1479"/>
    <cellStyle name="Comma 18 4 2 2 2 2" xfId="1480"/>
    <cellStyle name="Comma 18 4 2 2 2 2 2" xfId="4881"/>
    <cellStyle name="Comma 18 4 2 2 2 3" xfId="4882"/>
    <cellStyle name="Comma 18 4 2 2 3" xfId="1481"/>
    <cellStyle name="Comma 18 4 2 2 3 2" xfId="4883"/>
    <cellStyle name="Comma 18 4 2 2 4" xfId="4884"/>
    <cellStyle name="Comma 18 4 2 3" xfId="1482"/>
    <cellStyle name="Comma 18 4 2 3 2" xfId="1483"/>
    <cellStyle name="Comma 18 4 2 3 2 2" xfId="4885"/>
    <cellStyle name="Comma 18 4 2 3 3" xfId="4886"/>
    <cellStyle name="Comma 18 4 2 4" xfId="1484"/>
    <cellStyle name="Comma 18 4 2 4 2" xfId="4887"/>
    <cellStyle name="Comma 18 4 2 5" xfId="4888"/>
    <cellStyle name="Comma 18 4 3" xfId="1485"/>
    <cellStyle name="Comma 18 4 3 2" xfId="1486"/>
    <cellStyle name="Comma 18 4 3 2 2" xfId="1487"/>
    <cellStyle name="Comma 18 4 3 2 2 2" xfId="4889"/>
    <cellStyle name="Comma 18 4 3 2 3" xfId="4890"/>
    <cellStyle name="Comma 18 4 3 3" xfId="1488"/>
    <cellStyle name="Comma 18 4 3 3 2" xfId="4891"/>
    <cellStyle name="Comma 18 4 3 4" xfId="4892"/>
    <cellStyle name="Comma 18 4 4" xfId="1489"/>
    <cellStyle name="Comma 18 4 4 2" xfId="1490"/>
    <cellStyle name="Comma 18 4 4 2 2" xfId="4893"/>
    <cellStyle name="Comma 18 4 4 3" xfId="4894"/>
    <cellStyle name="Comma 18 4 5" xfId="1491"/>
    <cellStyle name="Comma 18 4 5 2" xfId="4895"/>
    <cellStyle name="Comma 18 4 6" xfId="4896"/>
    <cellStyle name="Comma 18 5" xfId="1492"/>
    <cellStyle name="Comma 18 5 2" xfId="1493"/>
    <cellStyle name="Comma 18 5 2 2" xfId="1494"/>
    <cellStyle name="Comma 18 5 2 2 2" xfId="1495"/>
    <cellStyle name="Comma 18 5 2 2 2 2" xfId="4897"/>
    <cellStyle name="Comma 18 5 2 2 3" xfId="4898"/>
    <cellStyle name="Comma 18 5 2 3" xfId="1496"/>
    <cellStyle name="Comma 18 5 2 3 2" xfId="4899"/>
    <cellStyle name="Comma 18 5 2 4" xfId="4900"/>
    <cellStyle name="Comma 18 5 3" xfId="1497"/>
    <cellStyle name="Comma 18 5 3 2" xfId="1498"/>
    <cellStyle name="Comma 18 5 3 2 2" xfId="4901"/>
    <cellStyle name="Comma 18 5 3 3" xfId="4902"/>
    <cellStyle name="Comma 18 5 4" xfId="1499"/>
    <cellStyle name="Comma 18 5 4 2" xfId="4903"/>
    <cellStyle name="Comma 18 5 5" xfId="4904"/>
    <cellStyle name="Comma 18 6" xfId="1500"/>
    <cellStyle name="Comma 18 6 2" xfId="1501"/>
    <cellStyle name="Comma 18 6 2 2" xfId="1502"/>
    <cellStyle name="Comma 18 6 2 2 2" xfId="4905"/>
    <cellStyle name="Comma 18 6 2 3" xfId="4906"/>
    <cellStyle name="Comma 18 6 3" xfId="1503"/>
    <cellStyle name="Comma 18 6 3 2" xfId="4907"/>
    <cellStyle name="Comma 18 6 4" xfId="4908"/>
    <cellStyle name="Comma 18 7" xfId="1504"/>
    <cellStyle name="Comma 18 7 2" xfId="1505"/>
    <cellStyle name="Comma 18 7 2 2" xfId="4909"/>
    <cellStyle name="Comma 18 7 3" xfId="4910"/>
    <cellStyle name="Comma 18 8" xfId="1506"/>
    <cellStyle name="Comma 18 8 2" xfId="4911"/>
    <cellStyle name="Comma 18 9" xfId="4912"/>
    <cellStyle name="Comma 19" xfId="90"/>
    <cellStyle name="Comma 19 2" xfId="91"/>
    <cellStyle name="Comma 19 2 2" xfId="1507"/>
    <cellStyle name="Comma 19 2 2 2" xfId="1508"/>
    <cellStyle name="Comma 19 2 2 2 2" xfId="1509"/>
    <cellStyle name="Comma 19 2 2 2 2 2" xfId="1510"/>
    <cellStyle name="Comma 19 2 2 2 2 2 2" xfId="1511"/>
    <cellStyle name="Comma 19 2 2 2 2 2 2 2" xfId="1512"/>
    <cellStyle name="Comma 19 2 2 2 2 2 2 2 2" xfId="4913"/>
    <cellStyle name="Comma 19 2 2 2 2 2 2 3" xfId="4914"/>
    <cellStyle name="Comma 19 2 2 2 2 2 3" xfId="1513"/>
    <cellStyle name="Comma 19 2 2 2 2 2 3 2" xfId="4915"/>
    <cellStyle name="Comma 19 2 2 2 2 2 4" xfId="4916"/>
    <cellStyle name="Comma 19 2 2 2 2 3" xfId="1514"/>
    <cellStyle name="Comma 19 2 2 2 2 3 2" xfId="1515"/>
    <cellStyle name="Comma 19 2 2 2 2 3 2 2" xfId="4917"/>
    <cellStyle name="Comma 19 2 2 2 2 3 3" xfId="4918"/>
    <cellStyle name="Comma 19 2 2 2 2 4" xfId="1516"/>
    <cellStyle name="Comma 19 2 2 2 2 4 2" xfId="4919"/>
    <cellStyle name="Comma 19 2 2 2 2 5" xfId="4920"/>
    <cellStyle name="Comma 19 2 2 2 3" xfId="1517"/>
    <cellStyle name="Comma 19 2 2 2 3 2" xfId="1518"/>
    <cellStyle name="Comma 19 2 2 2 3 2 2" xfId="1519"/>
    <cellStyle name="Comma 19 2 2 2 3 2 2 2" xfId="4921"/>
    <cellStyle name="Comma 19 2 2 2 3 2 3" xfId="4922"/>
    <cellStyle name="Comma 19 2 2 2 3 3" xfId="1520"/>
    <cellStyle name="Comma 19 2 2 2 3 3 2" xfId="4923"/>
    <cellStyle name="Comma 19 2 2 2 3 4" xfId="4924"/>
    <cellStyle name="Comma 19 2 2 2 4" xfId="1521"/>
    <cellStyle name="Comma 19 2 2 2 4 2" xfId="1522"/>
    <cellStyle name="Comma 19 2 2 2 4 2 2" xfId="4925"/>
    <cellStyle name="Comma 19 2 2 2 4 3" xfId="4926"/>
    <cellStyle name="Comma 19 2 2 2 5" xfId="1523"/>
    <cellStyle name="Comma 19 2 2 2 5 2" xfId="4927"/>
    <cellStyle name="Comma 19 2 2 2 6" xfId="4928"/>
    <cellStyle name="Comma 19 2 2 3" xfId="1524"/>
    <cellStyle name="Comma 19 2 2 3 2" xfId="1525"/>
    <cellStyle name="Comma 19 2 2 3 2 2" xfId="1526"/>
    <cellStyle name="Comma 19 2 2 3 2 2 2" xfId="1527"/>
    <cellStyle name="Comma 19 2 2 3 2 2 2 2" xfId="4929"/>
    <cellStyle name="Comma 19 2 2 3 2 2 3" xfId="4930"/>
    <cellStyle name="Comma 19 2 2 3 2 3" xfId="1528"/>
    <cellStyle name="Comma 19 2 2 3 2 3 2" xfId="4931"/>
    <cellStyle name="Comma 19 2 2 3 2 4" xfId="4932"/>
    <cellStyle name="Comma 19 2 2 3 3" xfId="1529"/>
    <cellStyle name="Comma 19 2 2 3 3 2" xfId="1530"/>
    <cellStyle name="Comma 19 2 2 3 3 2 2" xfId="4933"/>
    <cellStyle name="Comma 19 2 2 3 3 3" xfId="4934"/>
    <cellStyle name="Comma 19 2 2 3 4" xfId="1531"/>
    <cellStyle name="Comma 19 2 2 3 4 2" xfId="4935"/>
    <cellStyle name="Comma 19 2 2 3 5" xfId="4936"/>
    <cellStyle name="Comma 19 2 2 4" xfId="1532"/>
    <cellStyle name="Comma 19 2 2 4 2" xfId="1533"/>
    <cellStyle name="Comma 19 2 2 4 2 2" xfId="1534"/>
    <cellStyle name="Comma 19 2 2 4 2 2 2" xfId="4937"/>
    <cellStyle name="Comma 19 2 2 4 2 3" xfId="4938"/>
    <cellStyle name="Comma 19 2 2 4 3" xfId="1535"/>
    <cellStyle name="Comma 19 2 2 4 3 2" xfId="4939"/>
    <cellStyle name="Comma 19 2 2 4 4" xfId="4940"/>
    <cellStyle name="Comma 19 2 2 5" xfId="1536"/>
    <cellStyle name="Comma 19 2 2 5 2" xfId="1537"/>
    <cellStyle name="Comma 19 2 2 5 2 2" xfId="4941"/>
    <cellStyle name="Comma 19 2 2 5 3" xfId="4942"/>
    <cellStyle name="Comma 19 2 2 6" xfId="1538"/>
    <cellStyle name="Comma 19 2 2 6 2" xfId="4943"/>
    <cellStyle name="Comma 19 2 2 7" xfId="4944"/>
    <cellStyle name="Comma 19 2 3" xfId="1539"/>
    <cellStyle name="Comma 19 2 3 2" xfId="1540"/>
    <cellStyle name="Comma 19 2 3 2 2" xfId="1541"/>
    <cellStyle name="Comma 19 2 3 2 2 2" xfId="1542"/>
    <cellStyle name="Comma 19 2 3 2 2 2 2" xfId="1543"/>
    <cellStyle name="Comma 19 2 3 2 2 2 2 2" xfId="4945"/>
    <cellStyle name="Comma 19 2 3 2 2 2 3" xfId="4946"/>
    <cellStyle name="Comma 19 2 3 2 2 3" xfId="1544"/>
    <cellStyle name="Comma 19 2 3 2 2 3 2" xfId="4947"/>
    <cellStyle name="Comma 19 2 3 2 2 4" xfId="4948"/>
    <cellStyle name="Comma 19 2 3 2 3" xfId="1545"/>
    <cellStyle name="Comma 19 2 3 2 3 2" xfId="1546"/>
    <cellStyle name="Comma 19 2 3 2 3 2 2" xfId="4949"/>
    <cellStyle name="Comma 19 2 3 2 3 3" xfId="4950"/>
    <cellStyle name="Comma 19 2 3 2 4" xfId="1547"/>
    <cellStyle name="Comma 19 2 3 2 4 2" xfId="4951"/>
    <cellStyle name="Comma 19 2 3 2 5" xfId="4952"/>
    <cellStyle name="Comma 19 2 3 3" xfId="1548"/>
    <cellStyle name="Comma 19 2 3 3 2" xfId="1549"/>
    <cellStyle name="Comma 19 2 3 3 2 2" xfId="1550"/>
    <cellStyle name="Comma 19 2 3 3 2 2 2" xfId="4953"/>
    <cellStyle name="Comma 19 2 3 3 2 3" xfId="4954"/>
    <cellStyle name="Comma 19 2 3 3 3" xfId="1551"/>
    <cellStyle name="Comma 19 2 3 3 3 2" xfId="4955"/>
    <cellStyle name="Comma 19 2 3 3 4" xfId="4956"/>
    <cellStyle name="Comma 19 2 3 4" xfId="1552"/>
    <cellStyle name="Comma 19 2 3 4 2" xfId="1553"/>
    <cellStyle name="Comma 19 2 3 4 2 2" xfId="4957"/>
    <cellStyle name="Comma 19 2 3 4 3" xfId="4958"/>
    <cellStyle name="Comma 19 2 3 5" xfId="1554"/>
    <cellStyle name="Comma 19 2 3 5 2" xfId="4959"/>
    <cellStyle name="Comma 19 2 3 6" xfId="4960"/>
    <cellStyle name="Comma 19 2 4" xfId="1555"/>
    <cellStyle name="Comma 19 2 4 2" xfId="1556"/>
    <cellStyle name="Comma 19 2 4 2 2" xfId="1557"/>
    <cellStyle name="Comma 19 2 4 2 2 2" xfId="1558"/>
    <cellStyle name="Comma 19 2 4 2 2 2 2" xfId="4961"/>
    <cellStyle name="Comma 19 2 4 2 2 3" xfId="4962"/>
    <cellStyle name="Comma 19 2 4 2 3" xfId="1559"/>
    <cellStyle name="Comma 19 2 4 2 3 2" xfId="4963"/>
    <cellStyle name="Comma 19 2 4 2 4" xfId="4964"/>
    <cellStyle name="Comma 19 2 4 3" xfId="1560"/>
    <cellStyle name="Comma 19 2 4 3 2" xfId="1561"/>
    <cellStyle name="Comma 19 2 4 3 2 2" xfId="4965"/>
    <cellStyle name="Comma 19 2 4 3 3" xfId="4966"/>
    <cellStyle name="Comma 19 2 4 4" xfId="1562"/>
    <cellStyle name="Comma 19 2 4 4 2" xfId="4967"/>
    <cellStyle name="Comma 19 2 4 5" xfId="4968"/>
    <cellStyle name="Comma 19 2 5" xfId="1563"/>
    <cellStyle name="Comma 19 2 5 2" xfId="1564"/>
    <cellStyle name="Comma 19 2 5 2 2" xfId="1565"/>
    <cellStyle name="Comma 19 2 5 2 2 2" xfId="4969"/>
    <cellStyle name="Comma 19 2 5 2 3" xfId="4970"/>
    <cellStyle name="Comma 19 2 5 3" xfId="1566"/>
    <cellStyle name="Comma 19 2 5 3 2" xfId="4971"/>
    <cellStyle name="Comma 19 2 5 4" xfId="4972"/>
    <cellStyle name="Comma 19 2 6" xfId="1567"/>
    <cellStyle name="Comma 19 2 6 2" xfId="1568"/>
    <cellStyle name="Comma 19 2 6 2 2" xfId="4973"/>
    <cellStyle name="Comma 19 2 6 3" xfId="4974"/>
    <cellStyle name="Comma 19 2 7" xfId="1569"/>
    <cellStyle name="Comma 19 2 7 2" xfId="4975"/>
    <cellStyle name="Comma 19 2 8" xfId="4976"/>
    <cellStyle name="Comma 19 3" xfId="274"/>
    <cellStyle name="Comma 19 3 2" xfId="1570"/>
    <cellStyle name="Comma 19 3 2 2" xfId="1571"/>
    <cellStyle name="Comma 19 3 2 2 2" xfId="1572"/>
    <cellStyle name="Comma 19 3 2 2 2 2" xfId="1573"/>
    <cellStyle name="Comma 19 3 2 2 2 2 2" xfId="1574"/>
    <cellStyle name="Comma 19 3 2 2 2 2 2 2" xfId="4977"/>
    <cellStyle name="Comma 19 3 2 2 2 2 3" xfId="4978"/>
    <cellStyle name="Comma 19 3 2 2 2 3" xfId="1575"/>
    <cellStyle name="Comma 19 3 2 2 2 3 2" xfId="4979"/>
    <cellStyle name="Comma 19 3 2 2 2 4" xfId="4980"/>
    <cellStyle name="Comma 19 3 2 2 3" xfId="1576"/>
    <cellStyle name="Comma 19 3 2 2 3 2" xfId="1577"/>
    <cellStyle name="Comma 19 3 2 2 3 2 2" xfId="4981"/>
    <cellStyle name="Comma 19 3 2 2 3 3" xfId="4982"/>
    <cellStyle name="Comma 19 3 2 2 4" xfId="1578"/>
    <cellStyle name="Comma 19 3 2 2 4 2" xfId="4983"/>
    <cellStyle name="Comma 19 3 2 2 5" xfId="4984"/>
    <cellStyle name="Comma 19 3 2 3" xfId="1579"/>
    <cellStyle name="Comma 19 3 2 3 2" xfId="1580"/>
    <cellStyle name="Comma 19 3 2 3 2 2" xfId="1581"/>
    <cellStyle name="Comma 19 3 2 3 2 2 2" xfId="4985"/>
    <cellStyle name="Comma 19 3 2 3 2 3" xfId="4986"/>
    <cellStyle name="Comma 19 3 2 3 3" xfId="1582"/>
    <cellStyle name="Comma 19 3 2 3 3 2" xfId="4987"/>
    <cellStyle name="Comma 19 3 2 3 4" xfId="4988"/>
    <cellStyle name="Comma 19 3 2 4" xfId="1583"/>
    <cellStyle name="Comma 19 3 2 4 2" xfId="1584"/>
    <cellStyle name="Comma 19 3 2 4 2 2" xfId="4989"/>
    <cellStyle name="Comma 19 3 2 4 3" xfId="4990"/>
    <cellStyle name="Comma 19 3 2 5" xfId="1585"/>
    <cellStyle name="Comma 19 3 2 5 2" xfId="4991"/>
    <cellStyle name="Comma 19 3 2 6" xfId="4992"/>
    <cellStyle name="Comma 19 3 3" xfId="1586"/>
    <cellStyle name="Comma 19 3 3 2" xfId="1587"/>
    <cellStyle name="Comma 19 3 3 2 2" xfId="1588"/>
    <cellStyle name="Comma 19 3 3 2 2 2" xfId="1589"/>
    <cellStyle name="Comma 19 3 3 2 2 2 2" xfId="4993"/>
    <cellStyle name="Comma 19 3 3 2 2 3" xfId="4994"/>
    <cellStyle name="Comma 19 3 3 2 3" xfId="1590"/>
    <cellStyle name="Comma 19 3 3 2 3 2" xfId="4995"/>
    <cellStyle name="Comma 19 3 3 2 4" xfId="4996"/>
    <cellStyle name="Comma 19 3 3 3" xfId="1591"/>
    <cellStyle name="Comma 19 3 3 3 2" xfId="1592"/>
    <cellStyle name="Comma 19 3 3 3 2 2" xfId="4997"/>
    <cellStyle name="Comma 19 3 3 3 3" xfId="4998"/>
    <cellStyle name="Comma 19 3 3 4" xfId="1593"/>
    <cellStyle name="Comma 19 3 3 4 2" xfId="4999"/>
    <cellStyle name="Comma 19 3 3 5" xfId="5000"/>
    <cellStyle name="Comma 19 3 4" xfId="1594"/>
    <cellStyle name="Comma 19 3 4 2" xfId="1595"/>
    <cellStyle name="Comma 19 3 4 2 2" xfId="1596"/>
    <cellStyle name="Comma 19 3 4 2 2 2" xfId="5001"/>
    <cellStyle name="Comma 19 3 4 2 3" xfId="5002"/>
    <cellStyle name="Comma 19 3 4 3" xfId="1597"/>
    <cellStyle name="Comma 19 3 4 3 2" xfId="5003"/>
    <cellStyle name="Comma 19 3 4 4" xfId="5004"/>
    <cellStyle name="Comma 19 3 5" xfId="1598"/>
    <cellStyle name="Comma 19 3 5 2" xfId="1599"/>
    <cellStyle name="Comma 19 3 5 2 2" xfId="5005"/>
    <cellStyle name="Comma 19 3 5 3" xfId="5006"/>
    <cellStyle name="Comma 19 3 6" xfId="1600"/>
    <cellStyle name="Comma 19 3 6 2" xfId="5007"/>
    <cellStyle name="Comma 19 3 7" xfId="5008"/>
    <cellStyle name="Comma 19 4" xfId="1601"/>
    <cellStyle name="Comma 19 4 2" xfId="1602"/>
    <cellStyle name="Comma 19 4 2 2" xfId="1603"/>
    <cellStyle name="Comma 19 4 2 2 2" xfId="1604"/>
    <cellStyle name="Comma 19 4 2 2 2 2" xfId="1605"/>
    <cellStyle name="Comma 19 4 2 2 2 2 2" xfId="5009"/>
    <cellStyle name="Comma 19 4 2 2 2 3" xfId="5010"/>
    <cellStyle name="Comma 19 4 2 2 3" xfId="1606"/>
    <cellStyle name="Comma 19 4 2 2 3 2" xfId="5011"/>
    <cellStyle name="Comma 19 4 2 2 4" xfId="5012"/>
    <cellStyle name="Comma 19 4 2 3" xfId="1607"/>
    <cellStyle name="Comma 19 4 2 3 2" xfId="1608"/>
    <cellStyle name="Comma 19 4 2 3 2 2" xfId="5013"/>
    <cellStyle name="Comma 19 4 2 3 3" xfId="5014"/>
    <cellStyle name="Comma 19 4 2 4" xfId="1609"/>
    <cellStyle name="Comma 19 4 2 4 2" xfId="5015"/>
    <cellStyle name="Comma 19 4 2 5" xfId="5016"/>
    <cellStyle name="Comma 19 4 3" xfId="1610"/>
    <cellStyle name="Comma 19 4 3 2" xfId="1611"/>
    <cellStyle name="Comma 19 4 3 2 2" xfId="1612"/>
    <cellStyle name="Comma 19 4 3 2 2 2" xfId="5017"/>
    <cellStyle name="Comma 19 4 3 2 3" xfId="5018"/>
    <cellStyle name="Comma 19 4 3 3" xfId="1613"/>
    <cellStyle name="Comma 19 4 3 3 2" xfId="5019"/>
    <cellStyle name="Comma 19 4 3 4" xfId="5020"/>
    <cellStyle name="Comma 19 4 4" xfId="1614"/>
    <cellStyle name="Comma 19 4 4 2" xfId="1615"/>
    <cellStyle name="Comma 19 4 4 2 2" xfId="5021"/>
    <cellStyle name="Comma 19 4 4 3" xfId="5022"/>
    <cellStyle name="Comma 19 4 5" xfId="1616"/>
    <cellStyle name="Comma 19 4 5 2" xfId="5023"/>
    <cellStyle name="Comma 19 4 6" xfId="5024"/>
    <cellStyle name="Comma 19 5" xfId="1617"/>
    <cellStyle name="Comma 19 5 2" xfId="1618"/>
    <cellStyle name="Comma 19 5 2 2" xfId="1619"/>
    <cellStyle name="Comma 19 5 2 2 2" xfId="1620"/>
    <cellStyle name="Comma 19 5 2 2 2 2" xfId="5025"/>
    <cellStyle name="Comma 19 5 2 2 3" xfId="5026"/>
    <cellStyle name="Comma 19 5 2 3" xfId="1621"/>
    <cellStyle name="Comma 19 5 2 3 2" xfId="5027"/>
    <cellStyle name="Comma 19 5 2 4" xfId="5028"/>
    <cellStyle name="Comma 19 5 3" xfId="1622"/>
    <cellStyle name="Comma 19 5 3 2" xfId="1623"/>
    <cellStyle name="Comma 19 5 3 2 2" xfId="5029"/>
    <cellStyle name="Comma 19 5 3 3" xfId="5030"/>
    <cellStyle name="Comma 19 5 4" xfId="1624"/>
    <cellStyle name="Comma 19 5 4 2" xfId="5031"/>
    <cellStyle name="Comma 19 5 5" xfId="5032"/>
    <cellStyle name="Comma 19 6" xfId="1625"/>
    <cellStyle name="Comma 19 6 2" xfId="1626"/>
    <cellStyle name="Comma 19 6 2 2" xfId="1627"/>
    <cellStyle name="Comma 19 6 2 2 2" xfId="5033"/>
    <cellStyle name="Comma 19 6 2 3" xfId="5034"/>
    <cellStyle name="Comma 19 6 3" xfId="1628"/>
    <cellStyle name="Comma 19 6 3 2" xfId="5035"/>
    <cellStyle name="Comma 19 6 4" xfId="5036"/>
    <cellStyle name="Comma 19 7" xfId="1629"/>
    <cellStyle name="Comma 19 7 2" xfId="1630"/>
    <cellStyle name="Comma 19 7 2 2" xfId="5037"/>
    <cellStyle name="Comma 19 7 3" xfId="5038"/>
    <cellStyle name="Comma 19 8" xfId="1631"/>
    <cellStyle name="Comma 19 8 2" xfId="5039"/>
    <cellStyle name="Comma 19 9" xfId="5040"/>
    <cellStyle name="Comma 2" xfId="92"/>
    <cellStyle name="Comma 2 10" xfId="1632"/>
    <cellStyle name="Comma 2 10 2" xfId="5041"/>
    <cellStyle name="Comma 2 11" xfId="5042"/>
    <cellStyle name="Comma 2 2" xfId="93"/>
    <cellStyle name="Comma 2 2 2" xfId="94"/>
    <cellStyle name="Comma 2 2 2 2" xfId="1633"/>
    <cellStyle name="Comma 2 2 2 2 2" xfId="1634"/>
    <cellStyle name="Comma 2 2 2 2 2 2" xfId="1635"/>
    <cellStyle name="Comma 2 2 2 2 2 2 2" xfId="1636"/>
    <cellStyle name="Comma 2 2 2 2 2 2 2 2" xfId="1637"/>
    <cellStyle name="Comma 2 2 2 2 2 2 2 2 2" xfId="1638"/>
    <cellStyle name="Comma 2 2 2 2 2 2 2 2 2 2" xfId="5043"/>
    <cellStyle name="Comma 2 2 2 2 2 2 2 2 3" xfId="5044"/>
    <cellStyle name="Comma 2 2 2 2 2 2 2 3" xfId="1639"/>
    <cellStyle name="Comma 2 2 2 2 2 2 2 3 2" xfId="5045"/>
    <cellStyle name="Comma 2 2 2 2 2 2 2 4" xfId="5046"/>
    <cellStyle name="Comma 2 2 2 2 2 2 3" xfId="1640"/>
    <cellStyle name="Comma 2 2 2 2 2 2 3 2" xfId="1641"/>
    <cellStyle name="Comma 2 2 2 2 2 2 3 2 2" xfId="5047"/>
    <cellStyle name="Comma 2 2 2 2 2 2 3 3" xfId="5048"/>
    <cellStyle name="Comma 2 2 2 2 2 2 4" xfId="1642"/>
    <cellStyle name="Comma 2 2 2 2 2 2 4 2" xfId="5049"/>
    <cellStyle name="Comma 2 2 2 2 2 2 5" xfId="5050"/>
    <cellStyle name="Comma 2 2 2 2 2 3" xfId="1643"/>
    <cellStyle name="Comma 2 2 2 2 2 3 2" xfId="1644"/>
    <cellStyle name="Comma 2 2 2 2 2 3 2 2" xfId="1645"/>
    <cellStyle name="Comma 2 2 2 2 2 3 2 2 2" xfId="5051"/>
    <cellStyle name="Comma 2 2 2 2 2 3 2 3" xfId="5052"/>
    <cellStyle name="Comma 2 2 2 2 2 3 3" xfId="1646"/>
    <cellStyle name="Comma 2 2 2 2 2 3 3 2" xfId="5053"/>
    <cellStyle name="Comma 2 2 2 2 2 3 4" xfId="5054"/>
    <cellStyle name="Comma 2 2 2 2 2 4" xfId="1647"/>
    <cellStyle name="Comma 2 2 2 2 2 4 2" xfId="1648"/>
    <cellStyle name="Comma 2 2 2 2 2 4 2 2" xfId="5055"/>
    <cellStyle name="Comma 2 2 2 2 2 4 3" xfId="5056"/>
    <cellStyle name="Comma 2 2 2 2 2 5" xfId="1649"/>
    <cellStyle name="Comma 2 2 2 2 2 5 2" xfId="5057"/>
    <cellStyle name="Comma 2 2 2 2 2 6" xfId="5058"/>
    <cellStyle name="Comma 2 2 2 2 3" xfId="1650"/>
    <cellStyle name="Comma 2 2 2 2 3 2" xfId="1651"/>
    <cellStyle name="Comma 2 2 2 2 3 2 2" xfId="1652"/>
    <cellStyle name="Comma 2 2 2 2 3 2 2 2" xfId="1653"/>
    <cellStyle name="Comma 2 2 2 2 3 2 2 2 2" xfId="5059"/>
    <cellStyle name="Comma 2 2 2 2 3 2 2 3" xfId="5060"/>
    <cellStyle name="Comma 2 2 2 2 3 2 3" xfId="1654"/>
    <cellStyle name="Comma 2 2 2 2 3 2 3 2" xfId="5061"/>
    <cellStyle name="Comma 2 2 2 2 3 2 4" xfId="5062"/>
    <cellStyle name="Comma 2 2 2 2 3 3" xfId="1655"/>
    <cellStyle name="Comma 2 2 2 2 3 3 2" xfId="1656"/>
    <cellStyle name="Comma 2 2 2 2 3 3 2 2" xfId="5063"/>
    <cellStyle name="Comma 2 2 2 2 3 3 3" xfId="5064"/>
    <cellStyle name="Comma 2 2 2 2 3 4" xfId="1657"/>
    <cellStyle name="Comma 2 2 2 2 3 4 2" xfId="5065"/>
    <cellStyle name="Comma 2 2 2 2 3 5" xfId="5066"/>
    <cellStyle name="Comma 2 2 2 2 4" xfId="1658"/>
    <cellStyle name="Comma 2 2 2 2 4 2" xfId="1659"/>
    <cellStyle name="Comma 2 2 2 2 4 2 2" xfId="1660"/>
    <cellStyle name="Comma 2 2 2 2 4 2 2 2" xfId="5067"/>
    <cellStyle name="Comma 2 2 2 2 4 2 3" xfId="5068"/>
    <cellStyle name="Comma 2 2 2 2 4 3" xfId="1661"/>
    <cellStyle name="Comma 2 2 2 2 4 3 2" xfId="5069"/>
    <cellStyle name="Comma 2 2 2 2 4 4" xfId="5070"/>
    <cellStyle name="Comma 2 2 2 2 5" xfId="1662"/>
    <cellStyle name="Comma 2 2 2 2 5 2" xfId="1663"/>
    <cellStyle name="Comma 2 2 2 2 5 2 2" xfId="5071"/>
    <cellStyle name="Comma 2 2 2 2 5 3" xfId="5072"/>
    <cellStyle name="Comma 2 2 2 2 6" xfId="1664"/>
    <cellStyle name="Comma 2 2 2 2 6 2" xfId="5073"/>
    <cellStyle name="Comma 2 2 2 2 7" xfId="5074"/>
    <cellStyle name="Comma 2 2 2 3" xfId="1665"/>
    <cellStyle name="Comma 2 2 2 3 2" xfId="1666"/>
    <cellStyle name="Comma 2 2 2 3 2 2" xfId="1667"/>
    <cellStyle name="Comma 2 2 2 3 2 2 2" xfId="1668"/>
    <cellStyle name="Comma 2 2 2 3 2 2 2 2" xfId="1669"/>
    <cellStyle name="Comma 2 2 2 3 2 2 2 2 2" xfId="5075"/>
    <cellStyle name="Comma 2 2 2 3 2 2 2 3" xfId="5076"/>
    <cellStyle name="Comma 2 2 2 3 2 2 3" xfId="1670"/>
    <cellStyle name="Comma 2 2 2 3 2 2 3 2" xfId="5077"/>
    <cellStyle name="Comma 2 2 2 3 2 2 4" xfId="5078"/>
    <cellStyle name="Comma 2 2 2 3 2 3" xfId="1671"/>
    <cellStyle name="Comma 2 2 2 3 2 3 2" xfId="1672"/>
    <cellStyle name="Comma 2 2 2 3 2 3 2 2" xfId="5079"/>
    <cellStyle name="Comma 2 2 2 3 2 3 3" xfId="5080"/>
    <cellStyle name="Comma 2 2 2 3 2 4" xfId="1673"/>
    <cellStyle name="Comma 2 2 2 3 2 4 2" xfId="5081"/>
    <cellStyle name="Comma 2 2 2 3 2 5" xfId="5082"/>
    <cellStyle name="Comma 2 2 2 3 3" xfId="1674"/>
    <cellStyle name="Comma 2 2 2 3 3 2" xfId="1675"/>
    <cellStyle name="Comma 2 2 2 3 3 2 2" xfId="1676"/>
    <cellStyle name="Comma 2 2 2 3 3 2 2 2" xfId="5083"/>
    <cellStyle name="Comma 2 2 2 3 3 2 3" xfId="5084"/>
    <cellStyle name="Comma 2 2 2 3 3 3" xfId="1677"/>
    <cellStyle name="Comma 2 2 2 3 3 3 2" xfId="5085"/>
    <cellStyle name="Comma 2 2 2 3 3 4" xfId="5086"/>
    <cellStyle name="Comma 2 2 2 3 4" xfId="1678"/>
    <cellStyle name="Comma 2 2 2 3 4 2" xfId="1679"/>
    <cellStyle name="Comma 2 2 2 3 4 2 2" xfId="5087"/>
    <cellStyle name="Comma 2 2 2 3 4 3" xfId="5088"/>
    <cellStyle name="Comma 2 2 2 3 5" xfId="1680"/>
    <cellStyle name="Comma 2 2 2 3 5 2" xfId="5089"/>
    <cellStyle name="Comma 2 2 2 3 6" xfId="5090"/>
    <cellStyle name="Comma 2 2 2 4" xfId="1681"/>
    <cellStyle name="Comma 2 2 2 4 2" xfId="1682"/>
    <cellStyle name="Comma 2 2 2 4 2 2" xfId="1683"/>
    <cellStyle name="Comma 2 2 2 4 2 2 2" xfId="1684"/>
    <cellStyle name="Comma 2 2 2 4 2 2 2 2" xfId="5091"/>
    <cellStyle name="Comma 2 2 2 4 2 2 3" xfId="5092"/>
    <cellStyle name="Comma 2 2 2 4 2 3" xfId="1685"/>
    <cellStyle name="Comma 2 2 2 4 2 3 2" xfId="5093"/>
    <cellStyle name="Comma 2 2 2 4 2 4" xfId="5094"/>
    <cellStyle name="Comma 2 2 2 4 3" xfId="1686"/>
    <cellStyle name="Comma 2 2 2 4 3 2" xfId="1687"/>
    <cellStyle name="Comma 2 2 2 4 3 2 2" xfId="5095"/>
    <cellStyle name="Comma 2 2 2 4 3 3" xfId="5096"/>
    <cellStyle name="Comma 2 2 2 4 4" xfId="1688"/>
    <cellStyle name="Comma 2 2 2 4 4 2" xfId="5097"/>
    <cellStyle name="Comma 2 2 2 4 5" xfId="5098"/>
    <cellStyle name="Comma 2 2 2 5" xfId="1689"/>
    <cellStyle name="Comma 2 2 2 5 2" xfId="1690"/>
    <cellStyle name="Comma 2 2 2 5 2 2" xfId="1691"/>
    <cellStyle name="Comma 2 2 2 5 2 2 2" xfId="5099"/>
    <cellStyle name="Comma 2 2 2 5 2 3" xfId="5100"/>
    <cellStyle name="Comma 2 2 2 5 3" xfId="1692"/>
    <cellStyle name="Comma 2 2 2 5 3 2" xfId="5101"/>
    <cellStyle name="Comma 2 2 2 5 4" xfId="5102"/>
    <cellStyle name="Comma 2 2 2 6" xfId="1693"/>
    <cellStyle name="Comma 2 2 2 6 2" xfId="1694"/>
    <cellStyle name="Comma 2 2 2 6 2 2" xfId="5103"/>
    <cellStyle name="Comma 2 2 2 6 3" xfId="5104"/>
    <cellStyle name="Comma 2 2 2 7" xfId="1695"/>
    <cellStyle name="Comma 2 2 2 7 2" xfId="5105"/>
    <cellStyle name="Comma 2 2 2 8" xfId="5106"/>
    <cellStyle name="Comma 2 2 3" xfId="275"/>
    <cellStyle name="Comma 2 2 3 2" xfId="1696"/>
    <cellStyle name="Comma 2 2 3 2 2" xfId="1697"/>
    <cellStyle name="Comma 2 2 3 2 2 2" xfId="1698"/>
    <cellStyle name="Comma 2 2 3 2 2 2 2" xfId="1699"/>
    <cellStyle name="Comma 2 2 3 2 2 2 2 2" xfId="1700"/>
    <cellStyle name="Comma 2 2 3 2 2 2 2 2 2" xfId="5107"/>
    <cellStyle name="Comma 2 2 3 2 2 2 2 3" xfId="5108"/>
    <cellStyle name="Comma 2 2 3 2 2 2 3" xfId="1701"/>
    <cellStyle name="Comma 2 2 3 2 2 2 3 2" xfId="5109"/>
    <cellStyle name="Comma 2 2 3 2 2 2 4" xfId="5110"/>
    <cellStyle name="Comma 2 2 3 2 2 3" xfId="1702"/>
    <cellStyle name="Comma 2 2 3 2 2 3 2" xfId="1703"/>
    <cellStyle name="Comma 2 2 3 2 2 3 2 2" xfId="5111"/>
    <cellStyle name="Comma 2 2 3 2 2 3 3" xfId="5112"/>
    <cellStyle name="Comma 2 2 3 2 2 4" xfId="1704"/>
    <cellStyle name="Comma 2 2 3 2 2 4 2" xfId="5113"/>
    <cellStyle name="Comma 2 2 3 2 2 5" xfId="5114"/>
    <cellStyle name="Comma 2 2 3 2 3" xfId="1705"/>
    <cellStyle name="Comma 2 2 3 2 3 2" xfId="1706"/>
    <cellStyle name="Comma 2 2 3 2 3 2 2" xfId="1707"/>
    <cellStyle name="Comma 2 2 3 2 3 2 2 2" xfId="5115"/>
    <cellStyle name="Comma 2 2 3 2 3 2 3" xfId="5116"/>
    <cellStyle name="Comma 2 2 3 2 3 3" xfId="1708"/>
    <cellStyle name="Comma 2 2 3 2 3 3 2" xfId="5117"/>
    <cellStyle name="Comma 2 2 3 2 3 4" xfId="5118"/>
    <cellStyle name="Comma 2 2 3 2 4" xfId="1709"/>
    <cellStyle name="Comma 2 2 3 2 4 2" xfId="1710"/>
    <cellStyle name="Comma 2 2 3 2 4 2 2" xfId="5119"/>
    <cellStyle name="Comma 2 2 3 2 4 3" xfId="5120"/>
    <cellStyle name="Comma 2 2 3 2 5" xfId="1711"/>
    <cellStyle name="Comma 2 2 3 2 5 2" xfId="5121"/>
    <cellStyle name="Comma 2 2 3 2 6" xfId="5122"/>
    <cellStyle name="Comma 2 2 3 3" xfId="1712"/>
    <cellStyle name="Comma 2 2 3 3 2" xfId="1713"/>
    <cellStyle name="Comma 2 2 3 3 2 2" xfId="1714"/>
    <cellStyle name="Comma 2 2 3 3 2 2 2" xfId="1715"/>
    <cellStyle name="Comma 2 2 3 3 2 2 2 2" xfId="5123"/>
    <cellStyle name="Comma 2 2 3 3 2 2 3" xfId="5124"/>
    <cellStyle name="Comma 2 2 3 3 2 3" xfId="1716"/>
    <cellStyle name="Comma 2 2 3 3 2 3 2" xfId="5125"/>
    <cellStyle name="Comma 2 2 3 3 2 4" xfId="5126"/>
    <cellStyle name="Comma 2 2 3 3 3" xfId="1717"/>
    <cellStyle name="Comma 2 2 3 3 3 2" xfId="1718"/>
    <cellStyle name="Comma 2 2 3 3 3 2 2" xfId="5127"/>
    <cellStyle name="Comma 2 2 3 3 3 3" xfId="5128"/>
    <cellStyle name="Comma 2 2 3 3 4" xfId="1719"/>
    <cellStyle name="Comma 2 2 3 3 4 2" xfId="5129"/>
    <cellStyle name="Comma 2 2 3 3 5" xfId="5130"/>
    <cellStyle name="Comma 2 2 3 4" xfId="1720"/>
    <cellStyle name="Comma 2 2 3 4 2" xfId="1721"/>
    <cellStyle name="Comma 2 2 3 4 2 2" xfId="1722"/>
    <cellStyle name="Comma 2 2 3 4 2 2 2" xfId="5131"/>
    <cellStyle name="Comma 2 2 3 4 2 3" xfId="5132"/>
    <cellStyle name="Comma 2 2 3 4 3" xfId="1723"/>
    <cellStyle name="Comma 2 2 3 4 3 2" xfId="5133"/>
    <cellStyle name="Comma 2 2 3 4 4" xfId="5134"/>
    <cellStyle name="Comma 2 2 3 5" xfId="1724"/>
    <cellStyle name="Comma 2 2 3 5 2" xfId="1725"/>
    <cellStyle name="Comma 2 2 3 5 2 2" xfId="5135"/>
    <cellStyle name="Comma 2 2 3 5 3" xfId="5136"/>
    <cellStyle name="Comma 2 2 3 6" xfId="1726"/>
    <cellStyle name="Comma 2 2 3 6 2" xfId="5137"/>
    <cellStyle name="Comma 2 2 4" xfId="1727"/>
    <cellStyle name="Comma 2 2 4 2" xfId="1728"/>
    <cellStyle name="Comma 2 2 4 2 2" xfId="1729"/>
    <cellStyle name="Comma 2 2 4 2 2 2" xfId="1730"/>
    <cellStyle name="Comma 2 2 4 2 2 2 2" xfId="1731"/>
    <cellStyle name="Comma 2 2 4 2 2 2 2 2" xfId="5138"/>
    <cellStyle name="Comma 2 2 4 2 2 2 3" xfId="5139"/>
    <cellStyle name="Comma 2 2 4 2 2 3" xfId="1732"/>
    <cellStyle name="Comma 2 2 4 2 2 3 2" xfId="5140"/>
    <cellStyle name="Comma 2 2 4 2 2 4" xfId="5141"/>
    <cellStyle name="Comma 2 2 4 2 3" xfId="1733"/>
    <cellStyle name="Comma 2 2 4 2 3 2" xfId="1734"/>
    <cellStyle name="Comma 2 2 4 2 3 2 2" xfId="5142"/>
    <cellStyle name="Comma 2 2 4 2 3 3" xfId="5143"/>
    <cellStyle name="Comma 2 2 4 2 4" xfId="1735"/>
    <cellStyle name="Comma 2 2 4 2 4 2" xfId="5144"/>
    <cellStyle name="Comma 2 2 4 2 5" xfId="5145"/>
    <cellStyle name="Comma 2 2 4 3" xfId="1736"/>
    <cellStyle name="Comma 2 2 4 3 2" xfId="1737"/>
    <cellStyle name="Comma 2 2 4 3 2 2" xfId="1738"/>
    <cellStyle name="Comma 2 2 4 3 2 2 2" xfId="5146"/>
    <cellStyle name="Comma 2 2 4 3 2 3" xfId="5147"/>
    <cellStyle name="Comma 2 2 4 3 3" xfId="1739"/>
    <cellStyle name="Comma 2 2 4 3 3 2" xfId="5148"/>
    <cellStyle name="Comma 2 2 4 3 4" xfId="5149"/>
    <cellStyle name="Comma 2 2 4 4" xfId="1740"/>
    <cellStyle name="Comma 2 2 4 4 2" xfId="1741"/>
    <cellStyle name="Comma 2 2 4 4 2 2" xfId="5150"/>
    <cellStyle name="Comma 2 2 4 4 3" xfId="5151"/>
    <cellStyle name="Comma 2 2 4 5" xfId="1742"/>
    <cellStyle name="Comma 2 2 4 5 2" xfId="5152"/>
    <cellStyle name="Comma 2 2 4 6" xfId="5153"/>
    <cellStyle name="Comma 2 2 5" xfId="1743"/>
    <cellStyle name="Comma 2 2 5 2" xfId="1744"/>
    <cellStyle name="Comma 2 2 5 2 2" xfId="1745"/>
    <cellStyle name="Comma 2 2 5 2 2 2" xfId="1746"/>
    <cellStyle name="Comma 2 2 5 2 2 2 2" xfId="5154"/>
    <cellStyle name="Comma 2 2 5 2 2 3" xfId="5155"/>
    <cellStyle name="Comma 2 2 5 2 3" xfId="1747"/>
    <cellStyle name="Comma 2 2 5 2 3 2" xfId="5156"/>
    <cellStyle name="Comma 2 2 5 2 4" xfId="5157"/>
    <cellStyle name="Comma 2 2 5 3" xfId="1748"/>
    <cellStyle name="Comma 2 2 5 3 2" xfId="1749"/>
    <cellStyle name="Comma 2 2 5 3 2 2" xfId="5158"/>
    <cellStyle name="Comma 2 2 5 3 3" xfId="5159"/>
    <cellStyle name="Comma 2 2 5 4" xfId="1750"/>
    <cellStyle name="Comma 2 2 5 4 2" xfId="5160"/>
    <cellStyle name="Comma 2 2 5 5" xfId="5161"/>
    <cellStyle name="Comma 2 2 6" xfId="1751"/>
    <cellStyle name="Comma 2 2 6 2" xfId="1752"/>
    <cellStyle name="Comma 2 2 6 2 2" xfId="1753"/>
    <cellStyle name="Comma 2 2 6 2 2 2" xfId="5162"/>
    <cellStyle name="Comma 2 2 6 2 3" xfId="5163"/>
    <cellStyle name="Comma 2 2 6 3" xfId="1754"/>
    <cellStyle name="Comma 2 2 6 3 2" xfId="5164"/>
    <cellStyle name="Comma 2 2 6 4" xfId="5165"/>
    <cellStyle name="Comma 2 2 7" xfId="1755"/>
    <cellStyle name="Comma 2 2 7 2" xfId="1756"/>
    <cellStyle name="Comma 2 2 7 2 2" xfId="5166"/>
    <cellStyle name="Comma 2 2 7 3" xfId="5167"/>
    <cellStyle name="Comma 2 2 8" xfId="1757"/>
    <cellStyle name="Comma 2 2 8 2" xfId="5168"/>
    <cellStyle name="Comma 2 2 9" xfId="5169"/>
    <cellStyle name="Comma 2 3" xfId="95"/>
    <cellStyle name="Comma 2 3 2" xfId="96"/>
    <cellStyle name="Comma 2 3 2 2" xfId="1758"/>
    <cellStyle name="Comma 2 3 2 2 2" xfId="1759"/>
    <cellStyle name="Comma 2 3 2 2 2 2" xfId="1760"/>
    <cellStyle name="Comma 2 3 2 2 2 2 2" xfId="1761"/>
    <cellStyle name="Comma 2 3 2 2 2 2 2 2" xfId="1762"/>
    <cellStyle name="Comma 2 3 2 2 2 2 2 2 2" xfId="1763"/>
    <cellStyle name="Comma 2 3 2 2 2 2 2 2 2 2" xfId="5170"/>
    <cellStyle name="Comma 2 3 2 2 2 2 2 2 3" xfId="5171"/>
    <cellStyle name="Comma 2 3 2 2 2 2 2 3" xfId="1764"/>
    <cellStyle name="Comma 2 3 2 2 2 2 2 3 2" xfId="5172"/>
    <cellStyle name="Comma 2 3 2 2 2 2 2 4" xfId="5173"/>
    <cellStyle name="Comma 2 3 2 2 2 2 3" xfId="1765"/>
    <cellStyle name="Comma 2 3 2 2 2 2 3 2" xfId="1766"/>
    <cellStyle name="Comma 2 3 2 2 2 2 3 2 2" xfId="5174"/>
    <cellStyle name="Comma 2 3 2 2 2 2 3 3" xfId="5175"/>
    <cellStyle name="Comma 2 3 2 2 2 2 4" xfId="1767"/>
    <cellStyle name="Comma 2 3 2 2 2 2 4 2" xfId="5176"/>
    <cellStyle name="Comma 2 3 2 2 2 2 5" xfId="5177"/>
    <cellStyle name="Comma 2 3 2 2 2 3" xfId="1768"/>
    <cellStyle name="Comma 2 3 2 2 2 3 2" xfId="1769"/>
    <cellStyle name="Comma 2 3 2 2 2 3 2 2" xfId="1770"/>
    <cellStyle name="Comma 2 3 2 2 2 3 2 2 2" xfId="5178"/>
    <cellStyle name="Comma 2 3 2 2 2 3 2 3" xfId="5179"/>
    <cellStyle name="Comma 2 3 2 2 2 3 3" xfId="1771"/>
    <cellStyle name="Comma 2 3 2 2 2 3 3 2" xfId="5180"/>
    <cellStyle name="Comma 2 3 2 2 2 3 4" xfId="5181"/>
    <cellStyle name="Comma 2 3 2 2 2 4" xfId="1772"/>
    <cellStyle name="Comma 2 3 2 2 2 4 2" xfId="1773"/>
    <cellStyle name="Comma 2 3 2 2 2 4 2 2" xfId="5182"/>
    <cellStyle name="Comma 2 3 2 2 2 4 3" xfId="5183"/>
    <cellStyle name="Comma 2 3 2 2 2 5" xfId="1774"/>
    <cellStyle name="Comma 2 3 2 2 2 5 2" xfId="5184"/>
    <cellStyle name="Comma 2 3 2 2 2 6" xfId="5185"/>
    <cellStyle name="Comma 2 3 2 2 3" xfId="1775"/>
    <cellStyle name="Comma 2 3 2 2 3 2" xfId="1776"/>
    <cellStyle name="Comma 2 3 2 2 3 2 2" xfId="1777"/>
    <cellStyle name="Comma 2 3 2 2 3 2 2 2" xfId="1778"/>
    <cellStyle name="Comma 2 3 2 2 3 2 2 2 2" xfId="5186"/>
    <cellStyle name="Comma 2 3 2 2 3 2 2 3" xfId="5187"/>
    <cellStyle name="Comma 2 3 2 2 3 2 3" xfId="1779"/>
    <cellStyle name="Comma 2 3 2 2 3 2 3 2" xfId="5188"/>
    <cellStyle name="Comma 2 3 2 2 3 2 4" xfId="5189"/>
    <cellStyle name="Comma 2 3 2 2 3 3" xfId="1780"/>
    <cellStyle name="Comma 2 3 2 2 3 3 2" xfId="1781"/>
    <cellStyle name="Comma 2 3 2 2 3 3 2 2" xfId="5190"/>
    <cellStyle name="Comma 2 3 2 2 3 3 3" xfId="5191"/>
    <cellStyle name="Comma 2 3 2 2 3 4" xfId="1782"/>
    <cellStyle name="Comma 2 3 2 2 3 4 2" xfId="5192"/>
    <cellStyle name="Comma 2 3 2 2 3 5" xfId="5193"/>
    <cellStyle name="Comma 2 3 2 2 4" xfId="1783"/>
    <cellStyle name="Comma 2 3 2 2 4 2" xfId="1784"/>
    <cellStyle name="Comma 2 3 2 2 4 2 2" xfId="1785"/>
    <cellStyle name="Comma 2 3 2 2 4 2 2 2" xfId="5194"/>
    <cellStyle name="Comma 2 3 2 2 4 2 3" xfId="5195"/>
    <cellStyle name="Comma 2 3 2 2 4 3" xfId="1786"/>
    <cellStyle name="Comma 2 3 2 2 4 3 2" xfId="5196"/>
    <cellStyle name="Comma 2 3 2 2 4 4" xfId="5197"/>
    <cellStyle name="Comma 2 3 2 2 5" xfId="1787"/>
    <cellStyle name="Comma 2 3 2 2 5 2" xfId="1788"/>
    <cellStyle name="Comma 2 3 2 2 5 2 2" xfId="5198"/>
    <cellStyle name="Comma 2 3 2 2 5 3" xfId="5199"/>
    <cellStyle name="Comma 2 3 2 2 6" xfId="1789"/>
    <cellStyle name="Comma 2 3 2 2 6 2" xfId="5200"/>
    <cellStyle name="Comma 2 3 2 2 7" xfId="5201"/>
    <cellStyle name="Comma 2 3 2 3" xfId="1790"/>
    <cellStyle name="Comma 2 3 2 3 2" xfId="1791"/>
    <cellStyle name="Comma 2 3 2 3 2 2" xfId="1792"/>
    <cellStyle name="Comma 2 3 2 3 2 2 2" xfId="1793"/>
    <cellStyle name="Comma 2 3 2 3 2 2 2 2" xfId="1794"/>
    <cellStyle name="Comma 2 3 2 3 2 2 2 2 2" xfId="5202"/>
    <cellStyle name="Comma 2 3 2 3 2 2 2 3" xfId="5203"/>
    <cellStyle name="Comma 2 3 2 3 2 2 3" xfId="1795"/>
    <cellStyle name="Comma 2 3 2 3 2 2 3 2" xfId="5204"/>
    <cellStyle name="Comma 2 3 2 3 2 2 4" xfId="5205"/>
    <cellStyle name="Comma 2 3 2 3 2 3" xfId="1796"/>
    <cellStyle name="Comma 2 3 2 3 2 3 2" xfId="1797"/>
    <cellStyle name="Comma 2 3 2 3 2 3 2 2" xfId="5206"/>
    <cellStyle name="Comma 2 3 2 3 2 3 3" xfId="5207"/>
    <cellStyle name="Comma 2 3 2 3 2 4" xfId="1798"/>
    <cellStyle name="Comma 2 3 2 3 2 4 2" xfId="5208"/>
    <cellStyle name="Comma 2 3 2 3 2 5" xfId="5209"/>
    <cellStyle name="Comma 2 3 2 3 3" xfId="1799"/>
    <cellStyle name="Comma 2 3 2 3 3 2" xfId="1800"/>
    <cellStyle name="Comma 2 3 2 3 3 2 2" xfId="1801"/>
    <cellStyle name="Comma 2 3 2 3 3 2 2 2" xfId="5210"/>
    <cellStyle name="Comma 2 3 2 3 3 2 3" xfId="5211"/>
    <cellStyle name="Comma 2 3 2 3 3 3" xfId="1802"/>
    <cellStyle name="Comma 2 3 2 3 3 3 2" xfId="5212"/>
    <cellStyle name="Comma 2 3 2 3 3 4" xfId="5213"/>
    <cellStyle name="Comma 2 3 2 3 4" xfId="1803"/>
    <cellStyle name="Comma 2 3 2 3 4 2" xfId="1804"/>
    <cellStyle name="Comma 2 3 2 3 4 2 2" xfId="5214"/>
    <cellStyle name="Comma 2 3 2 3 4 3" xfId="5215"/>
    <cellStyle name="Comma 2 3 2 3 5" xfId="1805"/>
    <cellStyle name="Comma 2 3 2 3 5 2" xfId="5216"/>
    <cellStyle name="Comma 2 3 2 3 6" xfId="5217"/>
    <cellStyle name="Comma 2 3 2 4" xfId="1806"/>
    <cellStyle name="Comma 2 3 2 4 2" xfId="1807"/>
    <cellStyle name="Comma 2 3 2 4 2 2" xfId="1808"/>
    <cellStyle name="Comma 2 3 2 4 2 2 2" xfId="1809"/>
    <cellStyle name="Comma 2 3 2 4 2 2 2 2" xfId="5218"/>
    <cellStyle name="Comma 2 3 2 4 2 2 3" xfId="5219"/>
    <cellStyle name="Comma 2 3 2 4 2 3" xfId="1810"/>
    <cellStyle name="Comma 2 3 2 4 2 3 2" xfId="5220"/>
    <cellStyle name="Comma 2 3 2 4 2 4" xfId="5221"/>
    <cellStyle name="Comma 2 3 2 4 3" xfId="1811"/>
    <cellStyle name="Comma 2 3 2 4 3 2" xfId="1812"/>
    <cellStyle name="Comma 2 3 2 4 3 2 2" xfId="5222"/>
    <cellStyle name="Comma 2 3 2 4 3 3" xfId="5223"/>
    <cellStyle name="Comma 2 3 2 4 4" xfId="1813"/>
    <cellStyle name="Comma 2 3 2 4 4 2" xfId="5224"/>
    <cellStyle name="Comma 2 3 2 4 5" xfId="5225"/>
    <cellStyle name="Comma 2 3 2 5" xfId="1814"/>
    <cellStyle name="Comma 2 3 2 5 2" xfId="1815"/>
    <cellStyle name="Comma 2 3 2 5 2 2" xfId="1816"/>
    <cellStyle name="Comma 2 3 2 5 2 2 2" xfId="5226"/>
    <cellStyle name="Comma 2 3 2 5 2 3" xfId="5227"/>
    <cellStyle name="Comma 2 3 2 5 3" xfId="1817"/>
    <cellStyle name="Comma 2 3 2 5 3 2" xfId="5228"/>
    <cellStyle name="Comma 2 3 2 5 4" xfId="5229"/>
    <cellStyle name="Comma 2 3 2 6" xfId="1818"/>
    <cellStyle name="Comma 2 3 2 6 2" xfId="1819"/>
    <cellStyle name="Comma 2 3 2 6 2 2" xfId="5230"/>
    <cellStyle name="Comma 2 3 2 6 3" xfId="5231"/>
    <cellStyle name="Comma 2 3 2 7" xfId="1820"/>
    <cellStyle name="Comma 2 3 2 7 2" xfId="5232"/>
    <cellStyle name="Comma 2 3 2 8" xfId="5233"/>
    <cellStyle name="Comma 2 3 3" xfId="1821"/>
    <cellStyle name="Comma 2 3 3 2" xfId="1822"/>
    <cellStyle name="Comma 2 3 3 2 2" xfId="1823"/>
    <cellStyle name="Comma 2 3 3 2 2 2" xfId="1824"/>
    <cellStyle name="Comma 2 3 3 2 2 2 2" xfId="1825"/>
    <cellStyle name="Comma 2 3 3 2 2 2 2 2" xfId="1826"/>
    <cellStyle name="Comma 2 3 3 2 2 2 2 2 2" xfId="5234"/>
    <cellStyle name="Comma 2 3 3 2 2 2 2 3" xfId="5235"/>
    <cellStyle name="Comma 2 3 3 2 2 2 3" xfId="1827"/>
    <cellStyle name="Comma 2 3 3 2 2 2 3 2" xfId="5236"/>
    <cellStyle name="Comma 2 3 3 2 2 2 4" xfId="5237"/>
    <cellStyle name="Comma 2 3 3 2 2 3" xfId="1828"/>
    <cellStyle name="Comma 2 3 3 2 2 3 2" xfId="1829"/>
    <cellStyle name="Comma 2 3 3 2 2 3 2 2" xfId="5238"/>
    <cellStyle name="Comma 2 3 3 2 2 3 3" xfId="5239"/>
    <cellStyle name="Comma 2 3 3 2 2 4" xfId="1830"/>
    <cellStyle name="Comma 2 3 3 2 2 4 2" xfId="5240"/>
    <cellStyle name="Comma 2 3 3 2 2 5" xfId="5241"/>
    <cellStyle name="Comma 2 3 3 2 3" xfId="1831"/>
    <cellStyle name="Comma 2 3 3 2 3 2" xfId="1832"/>
    <cellStyle name="Comma 2 3 3 2 3 2 2" xfId="1833"/>
    <cellStyle name="Comma 2 3 3 2 3 2 2 2" xfId="5242"/>
    <cellStyle name="Comma 2 3 3 2 3 2 3" xfId="5243"/>
    <cellStyle name="Comma 2 3 3 2 3 3" xfId="1834"/>
    <cellStyle name="Comma 2 3 3 2 3 3 2" xfId="5244"/>
    <cellStyle name="Comma 2 3 3 2 3 4" xfId="5245"/>
    <cellStyle name="Comma 2 3 3 2 4" xfId="1835"/>
    <cellStyle name="Comma 2 3 3 2 4 2" xfId="1836"/>
    <cellStyle name="Comma 2 3 3 2 4 2 2" xfId="5246"/>
    <cellStyle name="Comma 2 3 3 2 4 3" xfId="5247"/>
    <cellStyle name="Comma 2 3 3 2 5" xfId="1837"/>
    <cellStyle name="Comma 2 3 3 2 5 2" xfId="5248"/>
    <cellStyle name="Comma 2 3 3 2 6" xfId="5249"/>
    <cellStyle name="Comma 2 3 3 3" xfId="1838"/>
    <cellStyle name="Comma 2 3 3 3 2" xfId="1839"/>
    <cellStyle name="Comma 2 3 3 3 2 2" xfId="1840"/>
    <cellStyle name="Comma 2 3 3 3 2 2 2" xfId="1841"/>
    <cellStyle name="Comma 2 3 3 3 2 2 2 2" xfId="5250"/>
    <cellStyle name="Comma 2 3 3 3 2 2 3" xfId="5251"/>
    <cellStyle name="Comma 2 3 3 3 2 3" xfId="1842"/>
    <cellStyle name="Comma 2 3 3 3 2 3 2" xfId="5252"/>
    <cellStyle name="Comma 2 3 3 3 2 4" xfId="5253"/>
    <cellStyle name="Comma 2 3 3 3 3" xfId="1843"/>
    <cellStyle name="Comma 2 3 3 3 3 2" xfId="1844"/>
    <cellStyle name="Comma 2 3 3 3 3 2 2" xfId="5254"/>
    <cellStyle name="Comma 2 3 3 3 3 3" xfId="5255"/>
    <cellStyle name="Comma 2 3 3 3 4" xfId="1845"/>
    <cellStyle name="Comma 2 3 3 3 4 2" xfId="5256"/>
    <cellStyle name="Comma 2 3 3 3 5" xfId="5257"/>
    <cellStyle name="Comma 2 3 3 4" xfId="1846"/>
    <cellStyle name="Comma 2 3 3 4 2" xfId="1847"/>
    <cellStyle name="Comma 2 3 3 4 2 2" xfId="1848"/>
    <cellStyle name="Comma 2 3 3 4 2 2 2" xfId="5258"/>
    <cellStyle name="Comma 2 3 3 4 2 3" xfId="5259"/>
    <cellStyle name="Comma 2 3 3 4 3" xfId="1849"/>
    <cellStyle name="Comma 2 3 3 4 3 2" xfId="5260"/>
    <cellStyle name="Comma 2 3 3 4 4" xfId="5261"/>
    <cellStyle name="Comma 2 3 3 5" xfId="1850"/>
    <cellStyle name="Comma 2 3 3 5 2" xfId="1851"/>
    <cellStyle name="Comma 2 3 3 5 2 2" xfId="5262"/>
    <cellStyle name="Comma 2 3 3 5 3" xfId="5263"/>
    <cellStyle name="Comma 2 3 3 6" xfId="1852"/>
    <cellStyle name="Comma 2 3 3 6 2" xfId="5264"/>
    <cellStyle name="Comma 2 3 3 7" xfId="5265"/>
    <cellStyle name="Comma 2 3 4" xfId="1853"/>
    <cellStyle name="Comma 2 3 4 2" xfId="1854"/>
    <cellStyle name="Comma 2 3 4 2 2" xfId="1855"/>
    <cellStyle name="Comma 2 3 4 2 2 2" xfId="1856"/>
    <cellStyle name="Comma 2 3 4 2 2 2 2" xfId="1857"/>
    <cellStyle name="Comma 2 3 4 2 2 2 2 2" xfId="5266"/>
    <cellStyle name="Comma 2 3 4 2 2 2 3" xfId="5267"/>
    <cellStyle name="Comma 2 3 4 2 2 3" xfId="1858"/>
    <cellStyle name="Comma 2 3 4 2 2 3 2" xfId="5268"/>
    <cellStyle name="Comma 2 3 4 2 2 4" xfId="5269"/>
    <cellStyle name="Comma 2 3 4 2 3" xfId="1859"/>
    <cellStyle name="Comma 2 3 4 2 3 2" xfId="1860"/>
    <cellStyle name="Comma 2 3 4 2 3 2 2" xfId="5270"/>
    <cellStyle name="Comma 2 3 4 2 3 3" xfId="5271"/>
    <cellStyle name="Comma 2 3 4 2 4" xfId="1861"/>
    <cellStyle name="Comma 2 3 4 2 4 2" xfId="5272"/>
    <cellStyle name="Comma 2 3 4 2 5" xfId="5273"/>
    <cellStyle name="Comma 2 3 4 3" xfId="1862"/>
    <cellStyle name="Comma 2 3 4 3 2" xfId="1863"/>
    <cellStyle name="Comma 2 3 4 3 2 2" xfId="1864"/>
    <cellStyle name="Comma 2 3 4 3 2 2 2" xfId="5274"/>
    <cellStyle name="Comma 2 3 4 3 2 3" xfId="5275"/>
    <cellStyle name="Comma 2 3 4 3 3" xfId="1865"/>
    <cellStyle name="Comma 2 3 4 3 3 2" xfId="5276"/>
    <cellStyle name="Comma 2 3 4 3 4" xfId="5277"/>
    <cellStyle name="Comma 2 3 4 4" xfId="1866"/>
    <cellStyle name="Comma 2 3 4 4 2" xfId="1867"/>
    <cellStyle name="Comma 2 3 4 4 2 2" xfId="5278"/>
    <cellStyle name="Comma 2 3 4 4 3" xfId="5279"/>
    <cellStyle name="Comma 2 3 4 5" xfId="1868"/>
    <cellStyle name="Comma 2 3 4 5 2" xfId="5280"/>
    <cellStyle name="Comma 2 3 4 6" xfId="5281"/>
    <cellStyle name="Comma 2 3 5" xfId="1869"/>
    <cellStyle name="Comma 2 3 5 2" xfId="1870"/>
    <cellStyle name="Comma 2 3 5 2 2" xfId="1871"/>
    <cellStyle name="Comma 2 3 5 2 2 2" xfId="1872"/>
    <cellStyle name="Comma 2 3 5 2 2 2 2" xfId="5282"/>
    <cellStyle name="Comma 2 3 5 2 2 3" xfId="5283"/>
    <cellStyle name="Comma 2 3 5 2 3" xfId="1873"/>
    <cellStyle name="Comma 2 3 5 2 3 2" xfId="5284"/>
    <cellStyle name="Comma 2 3 5 2 4" xfId="5285"/>
    <cellStyle name="Comma 2 3 5 3" xfId="1874"/>
    <cellStyle name="Comma 2 3 5 3 2" xfId="1875"/>
    <cellStyle name="Comma 2 3 5 3 2 2" xfId="5286"/>
    <cellStyle name="Comma 2 3 5 3 3" xfId="5287"/>
    <cellStyle name="Comma 2 3 5 4" xfId="1876"/>
    <cellStyle name="Comma 2 3 5 4 2" xfId="5288"/>
    <cellStyle name="Comma 2 3 5 5" xfId="5289"/>
    <cellStyle name="Comma 2 3 6" xfId="1877"/>
    <cellStyle name="Comma 2 3 6 2" xfId="1878"/>
    <cellStyle name="Comma 2 3 6 2 2" xfId="1879"/>
    <cellStyle name="Comma 2 3 6 2 2 2" xfId="5290"/>
    <cellStyle name="Comma 2 3 6 2 3" xfId="5291"/>
    <cellStyle name="Comma 2 3 6 3" xfId="1880"/>
    <cellStyle name="Comma 2 3 6 3 2" xfId="5292"/>
    <cellStyle name="Comma 2 3 6 4" xfId="5293"/>
    <cellStyle name="Comma 2 3 7" xfId="1881"/>
    <cellStyle name="Comma 2 3 7 2" xfId="1882"/>
    <cellStyle name="Comma 2 3 7 2 2" xfId="5294"/>
    <cellStyle name="Comma 2 3 7 3" xfId="5295"/>
    <cellStyle name="Comma 2 3 8" xfId="1883"/>
    <cellStyle name="Comma 2 3 8 2" xfId="5296"/>
    <cellStyle name="Comma 2 3 9" xfId="5297"/>
    <cellStyle name="Comma 2 4" xfId="97"/>
    <cellStyle name="Comma 2 4 2" xfId="1884"/>
    <cellStyle name="Comma 2 4 2 2" xfId="1885"/>
    <cellStyle name="Comma 2 4 2 2 2" xfId="1886"/>
    <cellStyle name="Comma 2 4 2 2 2 2" xfId="1887"/>
    <cellStyle name="Comma 2 4 2 2 2 2 2" xfId="1888"/>
    <cellStyle name="Comma 2 4 2 2 2 2 2 2" xfId="1889"/>
    <cellStyle name="Comma 2 4 2 2 2 2 2 2 2" xfId="5298"/>
    <cellStyle name="Comma 2 4 2 2 2 2 2 3" xfId="5299"/>
    <cellStyle name="Comma 2 4 2 2 2 2 3" xfId="1890"/>
    <cellStyle name="Comma 2 4 2 2 2 2 3 2" xfId="5300"/>
    <cellStyle name="Comma 2 4 2 2 2 2 4" xfId="5301"/>
    <cellStyle name="Comma 2 4 2 2 2 3" xfId="1891"/>
    <cellStyle name="Comma 2 4 2 2 2 3 2" xfId="1892"/>
    <cellStyle name="Comma 2 4 2 2 2 3 2 2" xfId="5302"/>
    <cellStyle name="Comma 2 4 2 2 2 3 3" xfId="5303"/>
    <cellStyle name="Comma 2 4 2 2 2 4" xfId="1893"/>
    <cellStyle name="Comma 2 4 2 2 2 4 2" xfId="5304"/>
    <cellStyle name="Comma 2 4 2 2 2 5" xfId="5305"/>
    <cellStyle name="Comma 2 4 2 2 3" xfId="1894"/>
    <cellStyle name="Comma 2 4 2 2 3 2" xfId="1895"/>
    <cellStyle name="Comma 2 4 2 2 3 2 2" xfId="1896"/>
    <cellStyle name="Comma 2 4 2 2 3 2 2 2" xfId="5306"/>
    <cellStyle name="Comma 2 4 2 2 3 2 3" xfId="5307"/>
    <cellStyle name="Comma 2 4 2 2 3 3" xfId="1897"/>
    <cellStyle name="Comma 2 4 2 2 3 3 2" xfId="5308"/>
    <cellStyle name="Comma 2 4 2 2 3 4" xfId="5309"/>
    <cellStyle name="Comma 2 4 2 2 4" xfId="1898"/>
    <cellStyle name="Comma 2 4 2 2 4 2" xfId="1899"/>
    <cellStyle name="Comma 2 4 2 2 4 2 2" xfId="5310"/>
    <cellStyle name="Comma 2 4 2 2 4 3" xfId="5311"/>
    <cellStyle name="Comma 2 4 2 2 5" xfId="1900"/>
    <cellStyle name="Comma 2 4 2 2 5 2" xfId="5312"/>
    <cellStyle name="Comma 2 4 2 2 6" xfId="5313"/>
    <cellStyle name="Comma 2 4 2 3" xfId="1901"/>
    <cellStyle name="Comma 2 4 2 3 2" xfId="1902"/>
    <cellStyle name="Comma 2 4 2 3 2 2" xfId="1903"/>
    <cellStyle name="Comma 2 4 2 3 2 2 2" xfId="1904"/>
    <cellStyle name="Comma 2 4 2 3 2 2 2 2" xfId="5314"/>
    <cellStyle name="Comma 2 4 2 3 2 2 3" xfId="5315"/>
    <cellStyle name="Comma 2 4 2 3 2 3" xfId="1905"/>
    <cellStyle name="Comma 2 4 2 3 2 3 2" xfId="5316"/>
    <cellStyle name="Comma 2 4 2 3 2 4" xfId="5317"/>
    <cellStyle name="Comma 2 4 2 3 3" xfId="1906"/>
    <cellStyle name="Comma 2 4 2 3 3 2" xfId="1907"/>
    <cellStyle name="Comma 2 4 2 3 3 2 2" xfId="5318"/>
    <cellStyle name="Comma 2 4 2 3 3 3" xfId="5319"/>
    <cellStyle name="Comma 2 4 2 3 4" xfId="1908"/>
    <cellStyle name="Comma 2 4 2 3 4 2" xfId="5320"/>
    <cellStyle name="Comma 2 4 2 3 5" xfId="5321"/>
    <cellStyle name="Comma 2 4 2 4" xfId="1909"/>
    <cellStyle name="Comma 2 4 2 4 2" xfId="1910"/>
    <cellStyle name="Comma 2 4 2 4 2 2" xfId="1911"/>
    <cellStyle name="Comma 2 4 2 4 2 2 2" xfId="5322"/>
    <cellStyle name="Comma 2 4 2 4 2 3" xfId="5323"/>
    <cellStyle name="Comma 2 4 2 4 3" xfId="1912"/>
    <cellStyle name="Comma 2 4 2 4 3 2" xfId="5324"/>
    <cellStyle name="Comma 2 4 2 4 4" xfId="5325"/>
    <cellStyle name="Comma 2 4 2 5" xfId="1913"/>
    <cellStyle name="Comma 2 4 2 5 2" xfId="1914"/>
    <cellStyle name="Comma 2 4 2 5 2 2" xfId="5326"/>
    <cellStyle name="Comma 2 4 2 5 3" xfId="5327"/>
    <cellStyle name="Comma 2 4 2 6" xfId="1915"/>
    <cellStyle name="Comma 2 4 2 6 2" xfId="5328"/>
    <cellStyle name="Comma 2 4 2 7" xfId="5329"/>
    <cellStyle name="Comma 2 4 3" xfId="1916"/>
    <cellStyle name="Comma 2 4 3 2" xfId="1917"/>
    <cellStyle name="Comma 2 4 3 2 2" xfId="1918"/>
    <cellStyle name="Comma 2 4 3 2 2 2" xfId="1919"/>
    <cellStyle name="Comma 2 4 3 2 2 2 2" xfId="1920"/>
    <cellStyle name="Comma 2 4 3 2 2 2 2 2" xfId="5330"/>
    <cellStyle name="Comma 2 4 3 2 2 2 3" xfId="5331"/>
    <cellStyle name="Comma 2 4 3 2 2 3" xfId="1921"/>
    <cellStyle name="Comma 2 4 3 2 2 3 2" xfId="5332"/>
    <cellStyle name="Comma 2 4 3 2 2 4" xfId="5333"/>
    <cellStyle name="Comma 2 4 3 2 3" xfId="1922"/>
    <cellStyle name="Comma 2 4 3 2 3 2" xfId="1923"/>
    <cellStyle name="Comma 2 4 3 2 3 2 2" xfId="5334"/>
    <cellStyle name="Comma 2 4 3 2 3 3" xfId="5335"/>
    <cellStyle name="Comma 2 4 3 2 4" xfId="1924"/>
    <cellStyle name="Comma 2 4 3 2 4 2" xfId="5336"/>
    <cellStyle name="Comma 2 4 3 2 5" xfId="5337"/>
    <cellStyle name="Comma 2 4 3 3" xfId="1925"/>
    <cellStyle name="Comma 2 4 3 3 2" xfId="1926"/>
    <cellStyle name="Comma 2 4 3 3 2 2" xfId="1927"/>
    <cellStyle name="Comma 2 4 3 3 2 2 2" xfId="5338"/>
    <cellStyle name="Comma 2 4 3 3 2 3" xfId="5339"/>
    <cellStyle name="Comma 2 4 3 3 3" xfId="1928"/>
    <cellStyle name="Comma 2 4 3 3 3 2" xfId="5340"/>
    <cellStyle name="Comma 2 4 3 3 4" xfId="5341"/>
    <cellStyle name="Comma 2 4 3 4" xfId="1929"/>
    <cellStyle name="Comma 2 4 3 4 2" xfId="1930"/>
    <cellStyle name="Comma 2 4 3 4 2 2" xfId="5342"/>
    <cellStyle name="Comma 2 4 3 4 3" xfId="5343"/>
    <cellStyle name="Comma 2 4 3 5" xfId="1931"/>
    <cellStyle name="Comma 2 4 3 5 2" xfId="5344"/>
    <cellStyle name="Comma 2 4 3 6" xfId="5345"/>
    <cellStyle name="Comma 2 4 4" xfId="1932"/>
    <cellStyle name="Comma 2 4 4 2" xfId="1933"/>
    <cellStyle name="Comma 2 4 4 2 2" xfId="1934"/>
    <cellStyle name="Comma 2 4 4 2 2 2" xfId="1935"/>
    <cellStyle name="Comma 2 4 4 2 2 2 2" xfId="5346"/>
    <cellStyle name="Comma 2 4 4 2 2 3" xfId="5347"/>
    <cellStyle name="Comma 2 4 4 2 3" xfId="1936"/>
    <cellStyle name="Comma 2 4 4 2 3 2" xfId="5348"/>
    <cellStyle name="Comma 2 4 4 2 4" xfId="5349"/>
    <cellStyle name="Comma 2 4 4 3" xfId="1937"/>
    <cellStyle name="Comma 2 4 4 3 2" xfId="1938"/>
    <cellStyle name="Comma 2 4 4 3 2 2" xfId="5350"/>
    <cellStyle name="Comma 2 4 4 3 3" xfId="5351"/>
    <cellStyle name="Comma 2 4 4 4" xfId="1939"/>
    <cellStyle name="Comma 2 4 4 4 2" xfId="5352"/>
    <cellStyle name="Comma 2 4 4 5" xfId="5353"/>
    <cellStyle name="Comma 2 4 5" xfId="1940"/>
    <cellStyle name="Comma 2 4 5 2" xfId="1941"/>
    <cellStyle name="Comma 2 4 5 2 2" xfId="1942"/>
    <cellStyle name="Comma 2 4 5 2 2 2" xfId="5354"/>
    <cellStyle name="Comma 2 4 5 2 3" xfId="5355"/>
    <cellStyle name="Comma 2 4 5 3" xfId="1943"/>
    <cellStyle name="Comma 2 4 5 3 2" xfId="5356"/>
    <cellStyle name="Comma 2 4 5 4" xfId="5357"/>
    <cellStyle name="Comma 2 4 6" xfId="1944"/>
    <cellStyle name="Comma 2 4 6 2" xfId="1945"/>
    <cellStyle name="Comma 2 4 6 2 2" xfId="5358"/>
    <cellStyle name="Comma 2 4 6 3" xfId="5359"/>
    <cellStyle name="Comma 2 4 7" xfId="1946"/>
    <cellStyle name="Comma 2 4 7 2" xfId="5360"/>
    <cellStyle name="Comma 2 4 8" xfId="5361"/>
    <cellStyle name="Comma 2 5" xfId="1947"/>
    <cellStyle name="Comma 2 5 2" xfId="1948"/>
    <cellStyle name="Comma 2 5 2 2" xfId="1949"/>
    <cellStyle name="Comma 2 5 2 2 2" xfId="1950"/>
    <cellStyle name="Comma 2 5 2 2 2 2" xfId="1951"/>
    <cellStyle name="Comma 2 5 2 2 2 2 2" xfId="1952"/>
    <cellStyle name="Comma 2 5 2 2 2 2 2 2" xfId="5362"/>
    <cellStyle name="Comma 2 5 2 2 2 2 3" xfId="5363"/>
    <cellStyle name="Comma 2 5 2 2 2 3" xfId="1953"/>
    <cellStyle name="Comma 2 5 2 2 2 3 2" xfId="5364"/>
    <cellStyle name="Comma 2 5 2 2 2 4" xfId="5365"/>
    <cellStyle name="Comma 2 5 2 2 3" xfId="1954"/>
    <cellStyle name="Comma 2 5 2 2 3 2" xfId="1955"/>
    <cellStyle name="Comma 2 5 2 2 3 2 2" xfId="5366"/>
    <cellStyle name="Comma 2 5 2 2 3 3" xfId="5367"/>
    <cellStyle name="Comma 2 5 2 2 4" xfId="1956"/>
    <cellStyle name="Comma 2 5 2 2 4 2" xfId="5368"/>
    <cellStyle name="Comma 2 5 2 2 5" xfId="5369"/>
    <cellStyle name="Comma 2 5 2 3" xfId="1957"/>
    <cellStyle name="Comma 2 5 2 3 2" xfId="1958"/>
    <cellStyle name="Comma 2 5 2 3 2 2" xfId="1959"/>
    <cellStyle name="Comma 2 5 2 3 2 2 2" xfId="5370"/>
    <cellStyle name="Comma 2 5 2 3 2 3" xfId="5371"/>
    <cellStyle name="Comma 2 5 2 3 3" xfId="1960"/>
    <cellStyle name="Comma 2 5 2 3 3 2" xfId="5372"/>
    <cellStyle name="Comma 2 5 2 3 4" xfId="5373"/>
    <cellStyle name="Comma 2 5 2 4" xfId="1961"/>
    <cellStyle name="Comma 2 5 2 4 2" xfId="1962"/>
    <cellStyle name="Comma 2 5 2 4 2 2" xfId="5374"/>
    <cellStyle name="Comma 2 5 2 4 3" xfId="5375"/>
    <cellStyle name="Comma 2 5 2 5" xfId="1963"/>
    <cellStyle name="Comma 2 5 2 5 2" xfId="5376"/>
    <cellStyle name="Comma 2 5 2 6" xfId="5377"/>
    <cellStyle name="Comma 2 5 3" xfId="1964"/>
    <cellStyle name="Comma 2 5 3 2" xfId="1965"/>
    <cellStyle name="Comma 2 5 3 2 2" xfId="1966"/>
    <cellStyle name="Comma 2 5 3 2 2 2" xfId="1967"/>
    <cellStyle name="Comma 2 5 3 2 2 2 2" xfId="5378"/>
    <cellStyle name="Comma 2 5 3 2 2 3" xfId="5379"/>
    <cellStyle name="Comma 2 5 3 2 3" xfId="1968"/>
    <cellStyle name="Comma 2 5 3 2 3 2" xfId="5380"/>
    <cellStyle name="Comma 2 5 3 2 4" xfId="5381"/>
    <cellStyle name="Comma 2 5 3 3" xfId="1969"/>
    <cellStyle name="Comma 2 5 3 3 2" xfId="1970"/>
    <cellStyle name="Comma 2 5 3 3 2 2" xfId="5382"/>
    <cellStyle name="Comma 2 5 3 3 3" xfId="5383"/>
    <cellStyle name="Comma 2 5 3 4" xfId="1971"/>
    <cellStyle name="Comma 2 5 3 4 2" xfId="5384"/>
    <cellStyle name="Comma 2 5 3 5" xfId="5385"/>
    <cellStyle name="Comma 2 5 4" xfId="1972"/>
    <cellStyle name="Comma 2 5 4 2" xfId="1973"/>
    <cellStyle name="Comma 2 5 4 2 2" xfId="1974"/>
    <cellStyle name="Comma 2 5 4 2 2 2" xfId="5386"/>
    <cellStyle name="Comma 2 5 4 2 3" xfId="5387"/>
    <cellStyle name="Comma 2 5 4 3" xfId="1975"/>
    <cellStyle name="Comma 2 5 4 3 2" xfId="5388"/>
    <cellStyle name="Comma 2 5 4 4" xfId="5389"/>
    <cellStyle name="Comma 2 5 5" xfId="1976"/>
    <cellStyle name="Comma 2 5 5 2" xfId="1977"/>
    <cellStyle name="Comma 2 5 5 2 2" xfId="5390"/>
    <cellStyle name="Comma 2 5 5 3" xfId="5391"/>
    <cellStyle name="Comma 2 5 6" xfId="1978"/>
    <cellStyle name="Comma 2 5 6 2" xfId="5392"/>
    <cellStyle name="Comma 2 5 7" xfId="5393"/>
    <cellStyle name="Comma 2 6" xfId="1979"/>
    <cellStyle name="Comma 2 6 2" xfId="1980"/>
    <cellStyle name="Comma 2 6 2 2" xfId="1981"/>
    <cellStyle name="Comma 2 6 2 2 2" xfId="1982"/>
    <cellStyle name="Comma 2 6 2 2 2 2" xfId="1983"/>
    <cellStyle name="Comma 2 6 2 2 2 2 2" xfId="5394"/>
    <cellStyle name="Comma 2 6 2 2 2 3" xfId="5395"/>
    <cellStyle name="Comma 2 6 2 2 3" xfId="1984"/>
    <cellStyle name="Comma 2 6 2 2 3 2" xfId="5396"/>
    <cellStyle name="Comma 2 6 2 2 4" xfId="5397"/>
    <cellStyle name="Comma 2 6 2 3" xfId="1985"/>
    <cellStyle name="Comma 2 6 2 3 2" xfId="1986"/>
    <cellStyle name="Comma 2 6 2 3 2 2" xfId="5398"/>
    <cellStyle name="Comma 2 6 2 3 3" xfId="5399"/>
    <cellStyle name="Comma 2 6 2 4" xfId="1987"/>
    <cellStyle name="Comma 2 6 2 4 2" xfId="5400"/>
    <cellStyle name="Comma 2 6 2 5" xfId="5401"/>
    <cellStyle name="Comma 2 6 3" xfId="1988"/>
    <cellStyle name="Comma 2 6 3 2" xfId="1989"/>
    <cellStyle name="Comma 2 6 3 2 2" xfId="1990"/>
    <cellStyle name="Comma 2 6 3 2 2 2" xfId="5402"/>
    <cellStyle name="Comma 2 6 3 2 3" xfId="5403"/>
    <cellStyle name="Comma 2 6 3 3" xfId="1991"/>
    <cellStyle name="Comma 2 6 3 3 2" xfId="5404"/>
    <cellStyle name="Comma 2 6 3 4" xfId="5405"/>
    <cellStyle name="Comma 2 6 4" xfId="1992"/>
    <cellStyle name="Comma 2 6 4 2" xfId="1993"/>
    <cellStyle name="Comma 2 6 4 2 2" xfId="5406"/>
    <cellStyle name="Comma 2 6 4 3" xfId="5407"/>
    <cellStyle name="Comma 2 6 5" xfId="1994"/>
    <cellStyle name="Comma 2 6 5 2" xfId="5408"/>
    <cellStyle name="Comma 2 6 6" xfId="5409"/>
    <cellStyle name="Comma 2 7" xfId="1995"/>
    <cellStyle name="Comma 2 7 2" xfId="1996"/>
    <cellStyle name="Comma 2 7 2 2" xfId="1997"/>
    <cellStyle name="Comma 2 7 2 2 2" xfId="1998"/>
    <cellStyle name="Comma 2 7 2 2 2 2" xfId="5410"/>
    <cellStyle name="Comma 2 7 2 2 3" xfId="5411"/>
    <cellStyle name="Comma 2 7 2 3" xfId="1999"/>
    <cellStyle name="Comma 2 7 2 3 2" xfId="5412"/>
    <cellStyle name="Comma 2 7 2 4" xfId="5413"/>
    <cellStyle name="Comma 2 7 3" xfId="2000"/>
    <cellStyle name="Comma 2 7 3 2" xfId="2001"/>
    <cellStyle name="Comma 2 7 3 2 2" xfId="5414"/>
    <cellStyle name="Comma 2 7 3 3" xfId="5415"/>
    <cellStyle name="Comma 2 7 4" xfId="2002"/>
    <cellStyle name="Comma 2 7 4 2" xfId="5416"/>
    <cellStyle name="Comma 2 7 5" xfId="5417"/>
    <cellStyle name="Comma 2 8" xfId="2003"/>
    <cellStyle name="Comma 2 8 2" xfId="2004"/>
    <cellStyle name="Comma 2 8 2 2" xfId="2005"/>
    <cellStyle name="Comma 2 8 2 2 2" xfId="5418"/>
    <cellStyle name="Comma 2 8 2 3" xfId="5419"/>
    <cellStyle name="Comma 2 8 3" xfId="2006"/>
    <cellStyle name="Comma 2 8 3 2" xfId="5420"/>
    <cellStyle name="Comma 2 8 4" xfId="5421"/>
    <cellStyle name="Comma 2 9" xfId="2007"/>
    <cellStyle name="Comma 2 9 2" xfId="2008"/>
    <cellStyle name="Comma 2 9 2 2" xfId="5422"/>
    <cellStyle name="Comma 2 9 3" xfId="5423"/>
    <cellStyle name="Comma 20" xfId="98"/>
    <cellStyle name="Comma 20 2" xfId="99"/>
    <cellStyle name="Comma 20 2 2" xfId="2009"/>
    <cellStyle name="Comma 20 2 2 2" xfId="2010"/>
    <cellStyle name="Comma 20 2 2 2 2" xfId="2011"/>
    <cellStyle name="Comma 20 2 2 2 2 2" xfId="2012"/>
    <cellStyle name="Comma 20 2 2 2 2 2 2" xfId="2013"/>
    <cellStyle name="Comma 20 2 2 2 2 2 2 2" xfId="2014"/>
    <cellStyle name="Comma 20 2 2 2 2 2 2 2 2" xfId="5424"/>
    <cellStyle name="Comma 20 2 2 2 2 2 2 3" xfId="5425"/>
    <cellStyle name="Comma 20 2 2 2 2 2 3" xfId="2015"/>
    <cellStyle name="Comma 20 2 2 2 2 2 3 2" xfId="5426"/>
    <cellStyle name="Comma 20 2 2 2 2 2 4" xfId="5427"/>
    <cellStyle name="Comma 20 2 2 2 2 3" xfId="2016"/>
    <cellStyle name="Comma 20 2 2 2 2 3 2" xfId="2017"/>
    <cellStyle name="Comma 20 2 2 2 2 3 2 2" xfId="5428"/>
    <cellStyle name="Comma 20 2 2 2 2 3 3" xfId="5429"/>
    <cellStyle name="Comma 20 2 2 2 2 4" xfId="2018"/>
    <cellStyle name="Comma 20 2 2 2 2 4 2" xfId="5430"/>
    <cellStyle name="Comma 20 2 2 2 2 5" xfId="5431"/>
    <cellStyle name="Comma 20 2 2 2 3" xfId="2019"/>
    <cellStyle name="Comma 20 2 2 2 3 2" xfId="2020"/>
    <cellStyle name="Comma 20 2 2 2 3 2 2" xfId="2021"/>
    <cellStyle name="Comma 20 2 2 2 3 2 2 2" xfId="5432"/>
    <cellStyle name="Comma 20 2 2 2 3 2 3" xfId="5433"/>
    <cellStyle name="Comma 20 2 2 2 3 3" xfId="2022"/>
    <cellStyle name="Comma 20 2 2 2 3 3 2" xfId="5434"/>
    <cellStyle name="Comma 20 2 2 2 3 4" xfId="5435"/>
    <cellStyle name="Comma 20 2 2 2 4" xfId="2023"/>
    <cellStyle name="Comma 20 2 2 2 4 2" xfId="2024"/>
    <cellStyle name="Comma 20 2 2 2 4 2 2" xfId="5436"/>
    <cellStyle name="Comma 20 2 2 2 4 3" xfId="5437"/>
    <cellStyle name="Comma 20 2 2 2 5" xfId="2025"/>
    <cellStyle name="Comma 20 2 2 2 5 2" xfId="5438"/>
    <cellStyle name="Comma 20 2 2 2 6" xfId="5439"/>
    <cellStyle name="Comma 20 2 2 3" xfId="2026"/>
    <cellStyle name="Comma 20 2 2 3 2" xfId="2027"/>
    <cellStyle name="Comma 20 2 2 3 2 2" xfId="2028"/>
    <cellStyle name="Comma 20 2 2 3 2 2 2" xfId="2029"/>
    <cellStyle name="Comma 20 2 2 3 2 2 2 2" xfId="5440"/>
    <cellStyle name="Comma 20 2 2 3 2 2 3" xfId="5441"/>
    <cellStyle name="Comma 20 2 2 3 2 3" xfId="2030"/>
    <cellStyle name="Comma 20 2 2 3 2 3 2" xfId="5442"/>
    <cellStyle name="Comma 20 2 2 3 2 4" xfId="5443"/>
    <cellStyle name="Comma 20 2 2 3 3" xfId="2031"/>
    <cellStyle name="Comma 20 2 2 3 3 2" xfId="2032"/>
    <cellStyle name="Comma 20 2 2 3 3 2 2" xfId="5444"/>
    <cellStyle name="Comma 20 2 2 3 3 3" xfId="5445"/>
    <cellStyle name="Comma 20 2 2 3 4" xfId="2033"/>
    <cellStyle name="Comma 20 2 2 3 4 2" xfId="5446"/>
    <cellStyle name="Comma 20 2 2 3 5" xfId="5447"/>
    <cellStyle name="Comma 20 2 2 4" xfId="2034"/>
    <cellStyle name="Comma 20 2 2 4 2" xfId="2035"/>
    <cellStyle name="Comma 20 2 2 4 2 2" xfId="2036"/>
    <cellStyle name="Comma 20 2 2 4 2 2 2" xfId="5448"/>
    <cellStyle name="Comma 20 2 2 4 2 3" xfId="5449"/>
    <cellStyle name="Comma 20 2 2 4 3" xfId="2037"/>
    <cellStyle name="Comma 20 2 2 4 3 2" xfId="5450"/>
    <cellStyle name="Comma 20 2 2 4 4" xfId="5451"/>
    <cellStyle name="Comma 20 2 2 5" xfId="2038"/>
    <cellStyle name="Comma 20 2 2 5 2" xfId="2039"/>
    <cellStyle name="Comma 20 2 2 5 2 2" xfId="5452"/>
    <cellStyle name="Comma 20 2 2 5 3" xfId="5453"/>
    <cellStyle name="Comma 20 2 2 6" xfId="2040"/>
    <cellStyle name="Comma 20 2 2 6 2" xfId="5454"/>
    <cellStyle name="Comma 20 2 2 7" xfId="5455"/>
    <cellStyle name="Comma 20 2 3" xfId="2041"/>
    <cellStyle name="Comma 20 2 3 2" xfId="2042"/>
    <cellStyle name="Comma 20 2 3 2 2" xfId="2043"/>
    <cellStyle name="Comma 20 2 3 2 2 2" xfId="2044"/>
    <cellStyle name="Comma 20 2 3 2 2 2 2" xfId="2045"/>
    <cellStyle name="Comma 20 2 3 2 2 2 2 2" xfId="5456"/>
    <cellStyle name="Comma 20 2 3 2 2 2 3" xfId="5457"/>
    <cellStyle name="Comma 20 2 3 2 2 3" xfId="2046"/>
    <cellStyle name="Comma 20 2 3 2 2 3 2" xfId="5458"/>
    <cellStyle name="Comma 20 2 3 2 2 4" xfId="5459"/>
    <cellStyle name="Comma 20 2 3 2 3" xfId="2047"/>
    <cellStyle name="Comma 20 2 3 2 3 2" xfId="2048"/>
    <cellStyle name="Comma 20 2 3 2 3 2 2" xfId="5460"/>
    <cellStyle name="Comma 20 2 3 2 3 3" xfId="5461"/>
    <cellStyle name="Comma 20 2 3 2 4" xfId="2049"/>
    <cellStyle name="Comma 20 2 3 2 4 2" xfId="5462"/>
    <cellStyle name="Comma 20 2 3 2 5" xfId="5463"/>
    <cellStyle name="Comma 20 2 3 3" xfId="2050"/>
    <cellStyle name="Comma 20 2 3 3 2" xfId="2051"/>
    <cellStyle name="Comma 20 2 3 3 2 2" xfId="2052"/>
    <cellStyle name="Comma 20 2 3 3 2 2 2" xfId="5464"/>
    <cellStyle name="Comma 20 2 3 3 2 3" xfId="5465"/>
    <cellStyle name="Comma 20 2 3 3 3" xfId="2053"/>
    <cellStyle name="Comma 20 2 3 3 3 2" xfId="5466"/>
    <cellStyle name="Comma 20 2 3 3 4" xfId="5467"/>
    <cellStyle name="Comma 20 2 3 4" xfId="2054"/>
    <cellStyle name="Comma 20 2 3 4 2" xfId="2055"/>
    <cellStyle name="Comma 20 2 3 4 2 2" xfId="5468"/>
    <cellStyle name="Comma 20 2 3 4 3" xfId="5469"/>
    <cellStyle name="Comma 20 2 3 5" xfId="2056"/>
    <cellStyle name="Comma 20 2 3 5 2" xfId="5470"/>
    <cellStyle name="Comma 20 2 3 6" xfId="5471"/>
    <cellStyle name="Comma 20 2 4" xfId="2057"/>
    <cellStyle name="Comma 20 2 4 2" xfId="2058"/>
    <cellStyle name="Comma 20 2 4 2 2" xfId="2059"/>
    <cellStyle name="Comma 20 2 4 2 2 2" xfId="2060"/>
    <cellStyle name="Comma 20 2 4 2 2 2 2" xfId="5472"/>
    <cellStyle name="Comma 20 2 4 2 2 3" xfId="5473"/>
    <cellStyle name="Comma 20 2 4 2 3" xfId="2061"/>
    <cellStyle name="Comma 20 2 4 2 3 2" xfId="5474"/>
    <cellStyle name="Comma 20 2 4 2 4" xfId="5475"/>
    <cellStyle name="Comma 20 2 4 3" xfId="2062"/>
    <cellStyle name="Comma 20 2 4 3 2" xfId="2063"/>
    <cellStyle name="Comma 20 2 4 3 2 2" xfId="5476"/>
    <cellStyle name="Comma 20 2 4 3 3" xfId="5477"/>
    <cellStyle name="Comma 20 2 4 4" xfId="2064"/>
    <cellStyle name="Comma 20 2 4 4 2" xfId="5478"/>
    <cellStyle name="Comma 20 2 4 5" xfId="5479"/>
    <cellStyle name="Comma 20 2 5" xfId="2065"/>
    <cellStyle name="Comma 20 2 5 2" xfId="2066"/>
    <cellStyle name="Comma 20 2 5 2 2" xfId="2067"/>
    <cellStyle name="Comma 20 2 5 2 2 2" xfId="5480"/>
    <cellStyle name="Comma 20 2 5 2 3" xfId="5481"/>
    <cellStyle name="Comma 20 2 5 3" xfId="2068"/>
    <cellStyle name="Comma 20 2 5 3 2" xfId="5482"/>
    <cellStyle name="Comma 20 2 5 4" xfId="5483"/>
    <cellStyle name="Comma 20 2 6" xfId="2069"/>
    <cellStyle name="Comma 20 2 6 2" xfId="2070"/>
    <cellStyle name="Comma 20 2 6 2 2" xfId="5484"/>
    <cellStyle name="Comma 20 2 6 3" xfId="5485"/>
    <cellStyle name="Comma 20 2 7" xfId="2071"/>
    <cellStyle name="Comma 20 2 7 2" xfId="5486"/>
    <cellStyle name="Comma 20 2 8" xfId="5487"/>
    <cellStyle name="Comma 20 3" xfId="276"/>
    <cellStyle name="Comma 20 3 2" xfId="2072"/>
    <cellStyle name="Comma 20 3 2 2" xfId="2073"/>
    <cellStyle name="Comma 20 3 2 2 2" xfId="2074"/>
    <cellStyle name="Comma 20 3 2 2 2 2" xfId="2075"/>
    <cellStyle name="Comma 20 3 2 2 2 2 2" xfId="2076"/>
    <cellStyle name="Comma 20 3 2 2 2 2 2 2" xfId="5488"/>
    <cellStyle name="Comma 20 3 2 2 2 2 3" xfId="5489"/>
    <cellStyle name="Comma 20 3 2 2 2 3" xfId="2077"/>
    <cellStyle name="Comma 20 3 2 2 2 3 2" xfId="5490"/>
    <cellStyle name="Comma 20 3 2 2 2 4" xfId="5491"/>
    <cellStyle name="Comma 20 3 2 2 3" xfId="2078"/>
    <cellStyle name="Comma 20 3 2 2 3 2" xfId="2079"/>
    <cellStyle name="Comma 20 3 2 2 3 2 2" xfId="5492"/>
    <cellStyle name="Comma 20 3 2 2 3 3" xfId="5493"/>
    <cellStyle name="Comma 20 3 2 2 4" xfId="2080"/>
    <cellStyle name="Comma 20 3 2 2 4 2" xfId="5494"/>
    <cellStyle name="Comma 20 3 2 2 5" xfId="5495"/>
    <cellStyle name="Comma 20 3 2 3" xfId="2081"/>
    <cellStyle name="Comma 20 3 2 3 2" xfId="2082"/>
    <cellStyle name="Comma 20 3 2 3 2 2" xfId="2083"/>
    <cellStyle name="Comma 20 3 2 3 2 2 2" xfId="5496"/>
    <cellStyle name="Comma 20 3 2 3 2 3" xfId="5497"/>
    <cellStyle name="Comma 20 3 2 3 3" xfId="2084"/>
    <cellStyle name="Comma 20 3 2 3 3 2" xfId="5498"/>
    <cellStyle name="Comma 20 3 2 3 4" xfId="5499"/>
    <cellStyle name="Comma 20 3 2 4" xfId="2085"/>
    <cellStyle name="Comma 20 3 2 4 2" xfId="2086"/>
    <cellStyle name="Comma 20 3 2 4 2 2" xfId="5500"/>
    <cellStyle name="Comma 20 3 2 4 3" xfId="5501"/>
    <cellStyle name="Comma 20 3 2 5" xfId="2087"/>
    <cellStyle name="Comma 20 3 2 5 2" xfId="5502"/>
    <cellStyle name="Comma 20 3 2 6" xfId="5503"/>
    <cellStyle name="Comma 20 3 3" xfId="2088"/>
    <cellStyle name="Comma 20 3 3 2" xfId="2089"/>
    <cellStyle name="Comma 20 3 3 2 2" xfId="2090"/>
    <cellStyle name="Comma 20 3 3 2 2 2" xfId="2091"/>
    <cellStyle name="Comma 20 3 3 2 2 2 2" xfId="5504"/>
    <cellStyle name="Comma 20 3 3 2 2 3" xfId="5505"/>
    <cellStyle name="Comma 20 3 3 2 3" xfId="2092"/>
    <cellStyle name="Comma 20 3 3 2 3 2" xfId="5506"/>
    <cellStyle name="Comma 20 3 3 2 4" xfId="5507"/>
    <cellStyle name="Comma 20 3 3 3" xfId="2093"/>
    <cellStyle name="Comma 20 3 3 3 2" xfId="2094"/>
    <cellStyle name="Comma 20 3 3 3 2 2" xfId="5508"/>
    <cellStyle name="Comma 20 3 3 3 3" xfId="5509"/>
    <cellStyle name="Comma 20 3 3 4" xfId="2095"/>
    <cellStyle name="Comma 20 3 3 4 2" xfId="5510"/>
    <cellStyle name="Comma 20 3 3 5" xfId="5511"/>
    <cellStyle name="Comma 20 3 4" xfId="2096"/>
    <cellStyle name="Comma 20 3 4 2" xfId="2097"/>
    <cellStyle name="Comma 20 3 4 2 2" xfId="2098"/>
    <cellStyle name="Comma 20 3 4 2 2 2" xfId="5512"/>
    <cellStyle name="Comma 20 3 4 2 3" xfId="5513"/>
    <cellStyle name="Comma 20 3 4 3" xfId="2099"/>
    <cellStyle name="Comma 20 3 4 3 2" xfId="5514"/>
    <cellStyle name="Comma 20 3 4 4" xfId="5515"/>
    <cellStyle name="Comma 20 3 5" xfId="2100"/>
    <cellStyle name="Comma 20 3 5 2" xfId="2101"/>
    <cellStyle name="Comma 20 3 5 2 2" xfId="5516"/>
    <cellStyle name="Comma 20 3 5 3" xfId="5517"/>
    <cellStyle name="Comma 20 3 6" xfId="2102"/>
    <cellStyle name="Comma 20 3 6 2" xfId="5518"/>
    <cellStyle name="Comma 20 3 7" xfId="5519"/>
    <cellStyle name="Comma 20 4" xfId="2103"/>
    <cellStyle name="Comma 20 4 2" xfId="2104"/>
    <cellStyle name="Comma 20 4 2 2" xfId="2105"/>
    <cellStyle name="Comma 20 4 2 2 2" xfId="2106"/>
    <cellStyle name="Comma 20 4 2 2 2 2" xfId="2107"/>
    <cellStyle name="Comma 20 4 2 2 2 2 2" xfId="5520"/>
    <cellStyle name="Comma 20 4 2 2 2 3" xfId="5521"/>
    <cellStyle name="Comma 20 4 2 2 3" xfId="2108"/>
    <cellStyle name="Comma 20 4 2 2 3 2" xfId="5522"/>
    <cellStyle name="Comma 20 4 2 2 4" xfId="5523"/>
    <cellStyle name="Comma 20 4 2 3" xfId="2109"/>
    <cellStyle name="Comma 20 4 2 3 2" xfId="2110"/>
    <cellStyle name="Comma 20 4 2 3 2 2" xfId="5524"/>
    <cellStyle name="Comma 20 4 2 3 3" xfId="5525"/>
    <cellStyle name="Comma 20 4 2 4" xfId="2111"/>
    <cellStyle name="Comma 20 4 2 4 2" xfId="5526"/>
    <cellStyle name="Comma 20 4 2 5" xfId="5527"/>
    <cellStyle name="Comma 20 4 3" xfId="2112"/>
    <cellStyle name="Comma 20 4 3 2" xfId="2113"/>
    <cellStyle name="Comma 20 4 3 2 2" xfId="2114"/>
    <cellStyle name="Comma 20 4 3 2 2 2" xfId="5528"/>
    <cellStyle name="Comma 20 4 3 2 3" xfId="5529"/>
    <cellStyle name="Comma 20 4 3 3" xfId="2115"/>
    <cellStyle name="Comma 20 4 3 3 2" xfId="5530"/>
    <cellStyle name="Comma 20 4 3 4" xfId="5531"/>
    <cellStyle name="Comma 20 4 4" xfId="2116"/>
    <cellStyle name="Comma 20 4 4 2" xfId="2117"/>
    <cellStyle name="Comma 20 4 4 2 2" xfId="5532"/>
    <cellStyle name="Comma 20 4 4 3" xfId="5533"/>
    <cellStyle name="Comma 20 4 5" xfId="2118"/>
    <cellStyle name="Comma 20 4 5 2" xfId="5534"/>
    <cellStyle name="Comma 20 4 6" xfId="5535"/>
    <cellStyle name="Comma 20 5" xfId="2119"/>
    <cellStyle name="Comma 20 5 2" xfId="2120"/>
    <cellStyle name="Comma 20 5 2 2" xfId="2121"/>
    <cellStyle name="Comma 20 5 2 2 2" xfId="2122"/>
    <cellStyle name="Comma 20 5 2 2 2 2" xfId="5536"/>
    <cellStyle name="Comma 20 5 2 2 3" xfId="5537"/>
    <cellStyle name="Comma 20 5 2 3" xfId="2123"/>
    <cellStyle name="Comma 20 5 2 3 2" xfId="5538"/>
    <cellStyle name="Comma 20 5 2 4" xfId="5539"/>
    <cellStyle name="Comma 20 5 3" xfId="2124"/>
    <cellStyle name="Comma 20 5 3 2" xfId="2125"/>
    <cellStyle name="Comma 20 5 3 2 2" xfId="5540"/>
    <cellStyle name="Comma 20 5 3 3" xfId="5541"/>
    <cellStyle name="Comma 20 5 4" xfId="2126"/>
    <cellStyle name="Comma 20 5 4 2" xfId="5542"/>
    <cellStyle name="Comma 20 5 5" xfId="5543"/>
    <cellStyle name="Comma 20 6" xfId="2127"/>
    <cellStyle name="Comma 20 6 2" xfId="2128"/>
    <cellStyle name="Comma 20 6 2 2" xfId="2129"/>
    <cellStyle name="Comma 20 6 2 2 2" xfId="5544"/>
    <cellStyle name="Comma 20 6 2 3" xfId="5545"/>
    <cellStyle name="Comma 20 6 3" xfId="2130"/>
    <cellStyle name="Comma 20 6 3 2" xfId="5546"/>
    <cellStyle name="Comma 20 6 4" xfId="5547"/>
    <cellStyle name="Comma 20 7" xfId="2131"/>
    <cellStyle name="Comma 20 7 2" xfId="2132"/>
    <cellStyle name="Comma 20 7 2 2" xfId="5548"/>
    <cellStyle name="Comma 20 7 3" xfId="5549"/>
    <cellStyle name="Comma 20 8" xfId="2133"/>
    <cellStyle name="Comma 20 8 2" xfId="5550"/>
    <cellStyle name="Comma 20 9" xfId="5551"/>
    <cellStyle name="Comma 21" xfId="100"/>
    <cellStyle name="Comma 21 2" xfId="101"/>
    <cellStyle name="Comma 21 2 2" xfId="2134"/>
    <cellStyle name="Comma 21 2 2 2" xfId="2135"/>
    <cellStyle name="Comma 21 2 2 2 2" xfId="2136"/>
    <cellStyle name="Comma 21 2 2 2 2 2" xfId="2137"/>
    <cellStyle name="Comma 21 2 2 2 2 2 2" xfId="2138"/>
    <cellStyle name="Comma 21 2 2 2 2 2 2 2" xfId="2139"/>
    <cellStyle name="Comma 21 2 2 2 2 2 2 2 2" xfId="5552"/>
    <cellStyle name="Comma 21 2 2 2 2 2 2 3" xfId="5553"/>
    <cellStyle name="Comma 21 2 2 2 2 2 3" xfId="2140"/>
    <cellStyle name="Comma 21 2 2 2 2 2 3 2" xfId="5554"/>
    <cellStyle name="Comma 21 2 2 2 2 2 4" xfId="5555"/>
    <cellStyle name="Comma 21 2 2 2 2 3" xfId="2141"/>
    <cellStyle name="Comma 21 2 2 2 2 3 2" xfId="2142"/>
    <cellStyle name="Comma 21 2 2 2 2 3 2 2" xfId="5556"/>
    <cellStyle name="Comma 21 2 2 2 2 3 3" xfId="5557"/>
    <cellStyle name="Comma 21 2 2 2 2 4" xfId="2143"/>
    <cellStyle name="Comma 21 2 2 2 2 4 2" xfId="5558"/>
    <cellStyle name="Comma 21 2 2 2 2 5" xfId="5559"/>
    <cellStyle name="Comma 21 2 2 2 3" xfId="2144"/>
    <cellStyle name="Comma 21 2 2 2 3 2" xfId="2145"/>
    <cellStyle name="Comma 21 2 2 2 3 2 2" xfId="2146"/>
    <cellStyle name="Comma 21 2 2 2 3 2 2 2" xfId="5560"/>
    <cellStyle name="Comma 21 2 2 2 3 2 3" xfId="5561"/>
    <cellStyle name="Comma 21 2 2 2 3 3" xfId="2147"/>
    <cellStyle name="Comma 21 2 2 2 3 3 2" xfId="5562"/>
    <cellStyle name="Comma 21 2 2 2 3 4" xfId="5563"/>
    <cellStyle name="Comma 21 2 2 2 4" xfId="2148"/>
    <cellStyle name="Comma 21 2 2 2 4 2" xfId="2149"/>
    <cellStyle name="Comma 21 2 2 2 4 2 2" xfId="5564"/>
    <cellStyle name="Comma 21 2 2 2 4 3" xfId="5565"/>
    <cellStyle name="Comma 21 2 2 2 5" xfId="2150"/>
    <cellStyle name="Comma 21 2 2 2 5 2" xfId="5566"/>
    <cellStyle name="Comma 21 2 2 2 6" xfId="5567"/>
    <cellStyle name="Comma 21 2 2 3" xfId="2151"/>
    <cellStyle name="Comma 21 2 2 3 2" xfId="2152"/>
    <cellStyle name="Comma 21 2 2 3 2 2" xfId="2153"/>
    <cellStyle name="Comma 21 2 2 3 2 2 2" xfId="2154"/>
    <cellStyle name="Comma 21 2 2 3 2 2 2 2" xfId="5568"/>
    <cellStyle name="Comma 21 2 2 3 2 2 3" xfId="5569"/>
    <cellStyle name="Comma 21 2 2 3 2 3" xfId="2155"/>
    <cellStyle name="Comma 21 2 2 3 2 3 2" xfId="5570"/>
    <cellStyle name="Comma 21 2 2 3 2 4" xfId="5571"/>
    <cellStyle name="Comma 21 2 2 3 3" xfId="2156"/>
    <cellStyle name="Comma 21 2 2 3 3 2" xfId="2157"/>
    <cellStyle name="Comma 21 2 2 3 3 2 2" xfId="5572"/>
    <cellStyle name="Comma 21 2 2 3 3 3" xfId="5573"/>
    <cellStyle name="Comma 21 2 2 3 4" xfId="2158"/>
    <cellStyle name="Comma 21 2 2 3 4 2" xfId="5574"/>
    <cellStyle name="Comma 21 2 2 3 5" xfId="5575"/>
    <cellStyle name="Comma 21 2 2 4" xfId="2159"/>
    <cellStyle name="Comma 21 2 2 4 2" xfId="2160"/>
    <cellStyle name="Comma 21 2 2 4 2 2" xfId="2161"/>
    <cellStyle name="Comma 21 2 2 4 2 2 2" xfId="5576"/>
    <cellStyle name="Comma 21 2 2 4 2 3" xfId="5577"/>
    <cellStyle name="Comma 21 2 2 4 3" xfId="2162"/>
    <cellStyle name="Comma 21 2 2 4 3 2" xfId="5578"/>
    <cellStyle name="Comma 21 2 2 4 4" xfId="5579"/>
    <cellStyle name="Comma 21 2 2 5" xfId="2163"/>
    <cellStyle name="Comma 21 2 2 5 2" xfId="2164"/>
    <cellStyle name="Comma 21 2 2 5 2 2" xfId="5580"/>
    <cellStyle name="Comma 21 2 2 5 3" xfId="5581"/>
    <cellStyle name="Comma 21 2 2 6" xfId="2165"/>
    <cellStyle name="Comma 21 2 2 6 2" xfId="5582"/>
    <cellStyle name="Comma 21 2 2 7" xfId="5583"/>
    <cellStyle name="Comma 21 2 3" xfId="2166"/>
    <cellStyle name="Comma 21 2 3 2" xfId="2167"/>
    <cellStyle name="Comma 21 2 3 2 2" xfId="2168"/>
    <cellStyle name="Comma 21 2 3 2 2 2" xfId="2169"/>
    <cellStyle name="Comma 21 2 3 2 2 2 2" xfId="2170"/>
    <cellStyle name="Comma 21 2 3 2 2 2 2 2" xfId="5584"/>
    <cellStyle name="Comma 21 2 3 2 2 2 3" xfId="5585"/>
    <cellStyle name="Comma 21 2 3 2 2 3" xfId="2171"/>
    <cellStyle name="Comma 21 2 3 2 2 3 2" xfId="5586"/>
    <cellStyle name="Comma 21 2 3 2 2 4" xfId="5587"/>
    <cellStyle name="Comma 21 2 3 2 3" xfId="2172"/>
    <cellStyle name="Comma 21 2 3 2 3 2" xfId="2173"/>
    <cellStyle name="Comma 21 2 3 2 3 2 2" xfId="5588"/>
    <cellStyle name="Comma 21 2 3 2 3 3" xfId="5589"/>
    <cellStyle name="Comma 21 2 3 2 4" xfId="2174"/>
    <cellStyle name="Comma 21 2 3 2 4 2" xfId="5590"/>
    <cellStyle name="Comma 21 2 3 2 5" xfId="5591"/>
    <cellStyle name="Comma 21 2 3 3" xfId="2175"/>
    <cellStyle name="Comma 21 2 3 3 2" xfId="2176"/>
    <cellStyle name="Comma 21 2 3 3 2 2" xfId="2177"/>
    <cellStyle name="Comma 21 2 3 3 2 2 2" xfId="5592"/>
    <cellStyle name="Comma 21 2 3 3 2 3" xfId="5593"/>
    <cellStyle name="Comma 21 2 3 3 3" xfId="2178"/>
    <cellStyle name="Comma 21 2 3 3 3 2" xfId="5594"/>
    <cellStyle name="Comma 21 2 3 3 4" xfId="5595"/>
    <cellStyle name="Comma 21 2 3 4" xfId="2179"/>
    <cellStyle name="Comma 21 2 3 4 2" xfId="2180"/>
    <cellStyle name="Comma 21 2 3 4 2 2" xfId="5596"/>
    <cellStyle name="Comma 21 2 3 4 3" xfId="5597"/>
    <cellStyle name="Comma 21 2 3 5" xfId="2181"/>
    <cellStyle name="Comma 21 2 3 5 2" xfId="5598"/>
    <cellStyle name="Comma 21 2 3 6" xfId="5599"/>
    <cellStyle name="Comma 21 2 4" xfId="2182"/>
    <cellStyle name="Comma 21 2 4 2" xfId="2183"/>
    <cellStyle name="Comma 21 2 4 2 2" xfId="2184"/>
    <cellStyle name="Comma 21 2 4 2 2 2" xfId="2185"/>
    <cellStyle name="Comma 21 2 4 2 2 2 2" xfId="5600"/>
    <cellStyle name="Comma 21 2 4 2 2 3" xfId="5601"/>
    <cellStyle name="Comma 21 2 4 2 3" xfId="2186"/>
    <cellStyle name="Comma 21 2 4 2 3 2" xfId="5602"/>
    <cellStyle name="Comma 21 2 4 2 4" xfId="5603"/>
    <cellStyle name="Comma 21 2 4 3" xfId="2187"/>
    <cellStyle name="Comma 21 2 4 3 2" xfId="2188"/>
    <cellStyle name="Comma 21 2 4 3 2 2" xfId="5604"/>
    <cellStyle name="Comma 21 2 4 3 3" xfId="5605"/>
    <cellStyle name="Comma 21 2 4 4" xfId="2189"/>
    <cellStyle name="Comma 21 2 4 4 2" xfId="5606"/>
    <cellStyle name="Comma 21 2 4 5" xfId="5607"/>
    <cellStyle name="Comma 21 2 5" xfId="2190"/>
    <cellStyle name="Comma 21 2 5 2" xfId="2191"/>
    <cellStyle name="Comma 21 2 5 2 2" xfId="2192"/>
    <cellStyle name="Comma 21 2 5 2 2 2" xfId="5608"/>
    <cellStyle name="Comma 21 2 5 2 3" xfId="5609"/>
    <cellStyle name="Comma 21 2 5 3" xfId="2193"/>
    <cellStyle name="Comma 21 2 5 3 2" xfId="5610"/>
    <cellStyle name="Comma 21 2 5 4" xfId="5611"/>
    <cellStyle name="Comma 21 2 6" xfId="2194"/>
    <cellStyle name="Comma 21 2 6 2" xfId="2195"/>
    <cellStyle name="Comma 21 2 6 2 2" xfId="5612"/>
    <cellStyle name="Comma 21 2 6 3" xfId="5613"/>
    <cellStyle name="Comma 21 2 7" xfId="2196"/>
    <cellStyle name="Comma 21 2 7 2" xfId="5614"/>
    <cellStyle name="Comma 21 2 8" xfId="5615"/>
    <cellStyle name="Comma 21 3" xfId="277"/>
    <cellStyle name="Comma 21 3 2" xfId="2197"/>
    <cellStyle name="Comma 21 3 2 2" xfId="2198"/>
    <cellStyle name="Comma 21 3 2 2 2" xfId="2199"/>
    <cellStyle name="Comma 21 3 2 2 2 2" xfId="2200"/>
    <cellStyle name="Comma 21 3 2 2 2 2 2" xfId="2201"/>
    <cellStyle name="Comma 21 3 2 2 2 2 2 2" xfId="5616"/>
    <cellStyle name="Comma 21 3 2 2 2 2 3" xfId="5617"/>
    <cellStyle name="Comma 21 3 2 2 2 3" xfId="2202"/>
    <cellStyle name="Comma 21 3 2 2 2 3 2" xfId="5618"/>
    <cellStyle name="Comma 21 3 2 2 2 4" xfId="5619"/>
    <cellStyle name="Comma 21 3 2 2 3" xfId="2203"/>
    <cellStyle name="Comma 21 3 2 2 3 2" xfId="2204"/>
    <cellStyle name="Comma 21 3 2 2 3 2 2" xfId="5620"/>
    <cellStyle name="Comma 21 3 2 2 3 3" xfId="5621"/>
    <cellStyle name="Comma 21 3 2 2 4" xfId="2205"/>
    <cellStyle name="Comma 21 3 2 2 4 2" xfId="5622"/>
    <cellStyle name="Comma 21 3 2 2 5" xfId="5623"/>
    <cellStyle name="Comma 21 3 2 3" xfId="2206"/>
    <cellStyle name="Comma 21 3 2 3 2" xfId="2207"/>
    <cellStyle name="Comma 21 3 2 3 2 2" xfId="2208"/>
    <cellStyle name="Comma 21 3 2 3 2 2 2" xfId="5624"/>
    <cellStyle name="Comma 21 3 2 3 2 3" xfId="5625"/>
    <cellStyle name="Comma 21 3 2 3 3" xfId="2209"/>
    <cellStyle name="Comma 21 3 2 3 3 2" xfId="5626"/>
    <cellStyle name="Comma 21 3 2 3 4" xfId="5627"/>
    <cellStyle name="Comma 21 3 2 4" xfId="2210"/>
    <cellStyle name="Comma 21 3 2 4 2" xfId="2211"/>
    <cellStyle name="Comma 21 3 2 4 2 2" xfId="5628"/>
    <cellStyle name="Comma 21 3 2 4 3" xfId="5629"/>
    <cellStyle name="Comma 21 3 2 5" xfId="2212"/>
    <cellStyle name="Comma 21 3 2 5 2" xfId="5630"/>
    <cellStyle name="Comma 21 3 2 6" xfId="5631"/>
    <cellStyle name="Comma 21 3 3" xfId="2213"/>
    <cellStyle name="Comma 21 3 3 2" xfId="2214"/>
    <cellStyle name="Comma 21 3 3 2 2" xfId="2215"/>
    <cellStyle name="Comma 21 3 3 2 2 2" xfId="2216"/>
    <cellStyle name="Comma 21 3 3 2 2 2 2" xfId="5632"/>
    <cellStyle name="Comma 21 3 3 2 2 3" xfId="5633"/>
    <cellStyle name="Comma 21 3 3 2 3" xfId="2217"/>
    <cellStyle name="Comma 21 3 3 2 3 2" xfId="5634"/>
    <cellStyle name="Comma 21 3 3 2 4" xfId="5635"/>
    <cellStyle name="Comma 21 3 3 3" xfId="2218"/>
    <cellStyle name="Comma 21 3 3 3 2" xfId="2219"/>
    <cellStyle name="Comma 21 3 3 3 2 2" xfId="5636"/>
    <cellStyle name="Comma 21 3 3 3 3" xfId="5637"/>
    <cellStyle name="Comma 21 3 3 4" xfId="2220"/>
    <cellStyle name="Comma 21 3 3 4 2" xfId="5638"/>
    <cellStyle name="Comma 21 3 3 5" xfId="5639"/>
    <cellStyle name="Comma 21 3 4" xfId="2221"/>
    <cellStyle name="Comma 21 3 4 2" xfId="2222"/>
    <cellStyle name="Comma 21 3 4 2 2" xfId="2223"/>
    <cellStyle name="Comma 21 3 4 2 2 2" xfId="5640"/>
    <cellStyle name="Comma 21 3 4 2 3" xfId="5641"/>
    <cellStyle name="Comma 21 3 4 3" xfId="2224"/>
    <cellStyle name="Comma 21 3 4 3 2" xfId="5642"/>
    <cellStyle name="Comma 21 3 4 4" xfId="5643"/>
    <cellStyle name="Comma 21 3 5" xfId="2225"/>
    <cellStyle name="Comma 21 3 5 2" xfId="2226"/>
    <cellStyle name="Comma 21 3 5 2 2" xfId="5644"/>
    <cellStyle name="Comma 21 3 5 3" xfId="5645"/>
    <cellStyle name="Comma 21 3 6" xfId="2227"/>
    <cellStyle name="Comma 21 3 6 2" xfId="5646"/>
    <cellStyle name="Comma 21 3 7" xfId="5647"/>
    <cellStyle name="Comma 21 4" xfId="2228"/>
    <cellStyle name="Comma 21 4 2" xfId="2229"/>
    <cellStyle name="Comma 21 4 2 2" xfId="2230"/>
    <cellStyle name="Comma 21 4 2 2 2" xfId="2231"/>
    <cellStyle name="Comma 21 4 2 2 2 2" xfId="2232"/>
    <cellStyle name="Comma 21 4 2 2 2 2 2" xfId="5648"/>
    <cellStyle name="Comma 21 4 2 2 2 3" xfId="5649"/>
    <cellStyle name="Comma 21 4 2 2 3" xfId="2233"/>
    <cellStyle name="Comma 21 4 2 2 3 2" xfId="5650"/>
    <cellStyle name="Comma 21 4 2 2 4" xfId="5651"/>
    <cellStyle name="Comma 21 4 2 3" xfId="2234"/>
    <cellStyle name="Comma 21 4 2 3 2" xfId="2235"/>
    <cellStyle name="Comma 21 4 2 3 2 2" xfId="5652"/>
    <cellStyle name="Comma 21 4 2 3 3" xfId="5653"/>
    <cellStyle name="Comma 21 4 2 4" xfId="2236"/>
    <cellStyle name="Comma 21 4 2 4 2" xfId="5654"/>
    <cellStyle name="Comma 21 4 2 5" xfId="5655"/>
    <cellStyle name="Comma 21 4 3" xfId="2237"/>
    <cellStyle name="Comma 21 4 3 2" xfId="2238"/>
    <cellStyle name="Comma 21 4 3 2 2" xfId="2239"/>
    <cellStyle name="Comma 21 4 3 2 2 2" xfId="5656"/>
    <cellStyle name="Comma 21 4 3 2 3" xfId="5657"/>
    <cellStyle name="Comma 21 4 3 3" xfId="2240"/>
    <cellStyle name="Comma 21 4 3 3 2" xfId="5658"/>
    <cellStyle name="Comma 21 4 3 4" xfId="5659"/>
    <cellStyle name="Comma 21 4 4" xfId="2241"/>
    <cellStyle name="Comma 21 4 4 2" xfId="2242"/>
    <cellStyle name="Comma 21 4 4 2 2" xfId="5660"/>
    <cellStyle name="Comma 21 4 4 3" xfId="5661"/>
    <cellStyle name="Comma 21 4 5" xfId="2243"/>
    <cellStyle name="Comma 21 4 5 2" xfId="5662"/>
    <cellStyle name="Comma 21 4 6" xfId="5663"/>
    <cellStyle name="Comma 21 5" xfId="2244"/>
    <cellStyle name="Comma 21 5 2" xfId="2245"/>
    <cellStyle name="Comma 21 5 2 2" xfId="2246"/>
    <cellStyle name="Comma 21 5 2 2 2" xfId="2247"/>
    <cellStyle name="Comma 21 5 2 2 2 2" xfId="5664"/>
    <cellStyle name="Comma 21 5 2 2 3" xfId="5665"/>
    <cellStyle name="Comma 21 5 2 3" xfId="2248"/>
    <cellStyle name="Comma 21 5 2 3 2" xfId="5666"/>
    <cellStyle name="Comma 21 5 2 4" xfId="5667"/>
    <cellStyle name="Comma 21 5 3" xfId="2249"/>
    <cellStyle name="Comma 21 5 3 2" xfId="2250"/>
    <cellStyle name="Comma 21 5 3 2 2" xfId="5668"/>
    <cellStyle name="Comma 21 5 3 3" xfId="5669"/>
    <cellStyle name="Comma 21 5 4" xfId="2251"/>
    <cellStyle name="Comma 21 5 4 2" xfId="5670"/>
    <cellStyle name="Comma 21 5 5" xfId="5671"/>
    <cellStyle name="Comma 21 6" xfId="2252"/>
    <cellStyle name="Comma 21 6 2" xfId="2253"/>
    <cellStyle name="Comma 21 6 2 2" xfId="2254"/>
    <cellStyle name="Comma 21 6 2 2 2" xfId="5672"/>
    <cellStyle name="Comma 21 6 2 3" xfId="5673"/>
    <cellStyle name="Comma 21 6 3" xfId="2255"/>
    <cellStyle name="Comma 21 6 3 2" xfId="5674"/>
    <cellStyle name="Comma 21 6 4" xfId="5675"/>
    <cellStyle name="Comma 21 7" xfId="2256"/>
    <cellStyle name="Comma 21 7 2" xfId="2257"/>
    <cellStyle name="Comma 21 7 2 2" xfId="5676"/>
    <cellStyle name="Comma 21 7 3" xfId="5677"/>
    <cellStyle name="Comma 21 8" xfId="2258"/>
    <cellStyle name="Comma 21 8 2" xfId="5678"/>
    <cellStyle name="Comma 21 9" xfId="5679"/>
    <cellStyle name="Comma 22" xfId="102"/>
    <cellStyle name="Comma 22 2" xfId="103"/>
    <cellStyle name="Comma 22 2 2" xfId="2259"/>
    <cellStyle name="Comma 22 2 2 2" xfId="2260"/>
    <cellStyle name="Comma 22 2 2 2 2" xfId="2261"/>
    <cellStyle name="Comma 22 2 2 2 2 2" xfId="2262"/>
    <cellStyle name="Comma 22 2 2 2 2 2 2" xfId="2263"/>
    <cellStyle name="Comma 22 2 2 2 2 2 2 2" xfId="2264"/>
    <cellStyle name="Comma 22 2 2 2 2 2 2 2 2" xfId="5680"/>
    <cellStyle name="Comma 22 2 2 2 2 2 2 3" xfId="5681"/>
    <cellStyle name="Comma 22 2 2 2 2 2 3" xfId="2265"/>
    <cellStyle name="Comma 22 2 2 2 2 2 3 2" xfId="5682"/>
    <cellStyle name="Comma 22 2 2 2 2 2 4" xfId="5683"/>
    <cellStyle name="Comma 22 2 2 2 2 3" xfId="2266"/>
    <cellStyle name="Comma 22 2 2 2 2 3 2" xfId="2267"/>
    <cellStyle name="Comma 22 2 2 2 2 3 2 2" xfId="5684"/>
    <cellStyle name="Comma 22 2 2 2 2 3 3" xfId="5685"/>
    <cellStyle name="Comma 22 2 2 2 2 4" xfId="2268"/>
    <cellStyle name="Comma 22 2 2 2 2 4 2" xfId="5686"/>
    <cellStyle name="Comma 22 2 2 2 2 5" xfId="5687"/>
    <cellStyle name="Comma 22 2 2 2 3" xfId="2269"/>
    <cellStyle name="Comma 22 2 2 2 3 2" xfId="2270"/>
    <cellStyle name="Comma 22 2 2 2 3 2 2" xfId="2271"/>
    <cellStyle name="Comma 22 2 2 2 3 2 2 2" xfId="5688"/>
    <cellStyle name="Comma 22 2 2 2 3 2 3" xfId="5689"/>
    <cellStyle name="Comma 22 2 2 2 3 3" xfId="2272"/>
    <cellStyle name="Comma 22 2 2 2 3 3 2" xfId="5690"/>
    <cellStyle name="Comma 22 2 2 2 3 4" xfId="5691"/>
    <cellStyle name="Comma 22 2 2 2 4" xfId="2273"/>
    <cellStyle name="Comma 22 2 2 2 4 2" xfId="2274"/>
    <cellStyle name="Comma 22 2 2 2 4 2 2" xfId="5692"/>
    <cellStyle name="Comma 22 2 2 2 4 3" xfId="5693"/>
    <cellStyle name="Comma 22 2 2 2 5" xfId="2275"/>
    <cellStyle name="Comma 22 2 2 2 5 2" xfId="5694"/>
    <cellStyle name="Comma 22 2 2 2 6" xfId="5695"/>
    <cellStyle name="Comma 22 2 2 3" xfId="2276"/>
    <cellStyle name="Comma 22 2 2 3 2" xfId="2277"/>
    <cellStyle name="Comma 22 2 2 3 2 2" xfId="2278"/>
    <cellStyle name="Comma 22 2 2 3 2 2 2" xfId="2279"/>
    <cellStyle name="Comma 22 2 2 3 2 2 2 2" xfId="5696"/>
    <cellStyle name="Comma 22 2 2 3 2 2 3" xfId="5697"/>
    <cellStyle name="Comma 22 2 2 3 2 3" xfId="2280"/>
    <cellStyle name="Comma 22 2 2 3 2 3 2" xfId="5698"/>
    <cellStyle name="Comma 22 2 2 3 2 4" xfId="5699"/>
    <cellStyle name="Comma 22 2 2 3 3" xfId="2281"/>
    <cellStyle name="Comma 22 2 2 3 3 2" xfId="2282"/>
    <cellStyle name="Comma 22 2 2 3 3 2 2" xfId="5700"/>
    <cellStyle name="Comma 22 2 2 3 3 3" xfId="5701"/>
    <cellStyle name="Comma 22 2 2 3 4" xfId="2283"/>
    <cellStyle name="Comma 22 2 2 3 4 2" xfId="5702"/>
    <cellStyle name="Comma 22 2 2 3 5" xfId="5703"/>
    <cellStyle name="Comma 22 2 2 4" xfId="2284"/>
    <cellStyle name="Comma 22 2 2 4 2" xfId="2285"/>
    <cellStyle name="Comma 22 2 2 4 2 2" xfId="2286"/>
    <cellStyle name="Comma 22 2 2 4 2 2 2" xfId="5704"/>
    <cellStyle name="Comma 22 2 2 4 2 3" xfId="5705"/>
    <cellStyle name="Comma 22 2 2 4 3" xfId="2287"/>
    <cellStyle name="Comma 22 2 2 4 3 2" xfId="5706"/>
    <cellStyle name="Comma 22 2 2 4 4" xfId="5707"/>
    <cellStyle name="Comma 22 2 2 5" xfId="2288"/>
    <cellStyle name="Comma 22 2 2 5 2" xfId="2289"/>
    <cellStyle name="Comma 22 2 2 5 2 2" xfId="5708"/>
    <cellStyle name="Comma 22 2 2 5 3" xfId="5709"/>
    <cellStyle name="Comma 22 2 2 6" xfId="2290"/>
    <cellStyle name="Comma 22 2 2 6 2" xfId="5710"/>
    <cellStyle name="Comma 22 2 2 7" xfId="5711"/>
    <cellStyle name="Comma 22 2 3" xfId="2291"/>
    <cellStyle name="Comma 22 2 3 2" xfId="2292"/>
    <cellStyle name="Comma 22 2 3 2 2" xfId="2293"/>
    <cellStyle name="Comma 22 2 3 2 2 2" xfId="2294"/>
    <cellStyle name="Comma 22 2 3 2 2 2 2" xfId="2295"/>
    <cellStyle name="Comma 22 2 3 2 2 2 2 2" xfId="5712"/>
    <cellStyle name="Comma 22 2 3 2 2 2 3" xfId="5713"/>
    <cellStyle name="Comma 22 2 3 2 2 3" xfId="2296"/>
    <cellStyle name="Comma 22 2 3 2 2 3 2" xfId="5714"/>
    <cellStyle name="Comma 22 2 3 2 2 4" xfId="5715"/>
    <cellStyle name="Comma 22 2 3 2 3" xfId="2297"/>
    <cellStyle name="Comma 22 2 3 2 3 2" xfId="2298"/>
    <cellStyle name="Comma 22 2 3 2 3 2 2" xfId="5716"/>
    <cellStyle name="Comma 22 2 3 2 3 3" xfId="5717"/>
    <cellStyle name="Comma 22 2 3 2 4" xfId="2299"/>
    <cellStyle name="Comma 22 2 3 2 4 2" xfId="5718"/>
    <cellStyle name="Comma 22 2 3 2 5" xfId="5719"/>
    <cellStyle name="Comma 22 2 3 3" xfId="2300"/>
    <cellStyle name="Comma 22 2 3 3 2" xfId="2301"/>
    <cellStyle name="Comma 22 2 3 3 2 2" xfId="2302"/>
    <cellStyle name="Comma 22 2 3 3 2 2 2" xfId="5720"/>
    <cellStyle name="Comma 22 2 3 3 2 3" xfId="5721"/>
    <cellStyle name="Comma 22 2 3 3 3" xfId="2303"/>
    <cellStyle name="Comma 22 2 3 3 3 2" xfId="5722"/>
    <cellStyle name="Comma 22 2 3 3 4" xfId="5723"/>
    <cellStyle name="Comma 22 2 3 4" xfId="2304"/>
    <cellStyle name="Comma 22 2 3 4 2" xfId="2305"/>
    <cellStyle name="Comma 22 2 3 4 2 2" xfId="5724"/>
    <cellStyle name="Comma 22 2 3 4 3" xfId="5725"/>
    <cellStyle name="Comma 22 2 3 5" xfId="2306"/>
    <cellStyle name="Comma 22 2 3 5 2" xfId="5726"/>
    <cellStyle name="Comma 22 2 3 6" xfId="5727"/>
    <cellStyle name="Comma 22 2 4" xfId="2307"/>
    <cellStyle name="Comma 22 2 4 2" xfId="2308"/>
    <cellStyle name="Comma 22 2 4 2 2" xfId="2309"/>
    <cellStyle name="Comma 22 2 4 2 2 2" xfId="2310"/>
    <cellStyle name="Comma 22 2 4 2 2 2 2" xfId="5728"/>
    <cellStyle name="Comma 22 2 4 2 2 3" xfId="5729"/>
    <cellStyle name="Comma 22 2 4 2 3" xfId="2311"/>
    <cellStyle name="Comma 22 2 4 2 3 2" xfId="5730"/>
    <cellStyle name="Comma 22 2 4 2 4" xfId="5731"/>
    <cellStyle name="Comma 22 2 4 3" xfId="2312"/>
    <cellStyle name="Comma 22 2 4 3 2" xfId="2313"/>
    <cellStyle name="Comma 22 2 4 3 2 2" xfId="5732"/>
    <cellStyle name="Comma 22 2 4 3 3" xfId="5733"/>
    <cellStyle name="Comma 22 2 4 4" xfId="2314"/>
    <cellStyle name="Comma 22 2 4 4 2" xfId="5734"/>
    <cellStyle name="Comma 22 2 4 5" xfId="5735"/>
    <cellStyle name="Comma 22 2 5" xfId="2315"/>
    <cellStyle name="Comma 22 2 5 2" xfId="2316"/>
    <cellStyle name="Comma 22 2 5 2 2" xfId="2317"/>
    <cellStyle name="Comma 22 2 5 2 2 2" xfId="5736"/>
    <cellStyle name="Comma 22 2 5 2 3" xfId="5737"/>
    <cellStyle name="Comma 22 2 5 3" xfId="2318"/>
    <cellStyle name="Comma 22 2 5 3 2" xfId="5738"/>
    <cellStyle name="Comma 22 2 5 4" xfId="5739"/>
    <cellStyle name="Comma 22 2 6" xfId="2319"/>
    <cellStyle name="Comma 22 2 6 2" xfId="2320"/>
    <cellStyle name="Comma 22 2 6 2 2" xfId="5740"/>
    <cellStyle name="Comma 22 2 6 3" xfId="5741"/>
    <cellStyle name="Comma 22 2 7" xfId="2321"/>
    <cellStyle name="Comma 22 2 7 2" xfId="5742"/>
    <cellStyle name="Comma 22 2 8" xfId="5743"/>
    <cellStyle name="Comma 22 3" xfId="2322"/>
    <cellStyle name="Comma 22 3 2" xfId="2323"/>
    <cellStyle name="Comma 22 3 2 2" xfId="2324"/>
    <cellStyle name="Comma 22 3 2 2 2" xfId="2325"/>
    <cellStyle name="Comma 22 3 2 2 2 2" xfId="2326"/>
    <cellStyle name="Comma 22 3 2 2 2 2 2" xfId="2327"/>
    <cellStyle name="Comma 22 3 2 2 2 2 2 2" xfId="5744"/>
    <cellStyle name="Comma 22 3 2 2 2 2 3" xfId="5745"/>
    <cellStyle name="Comma 22 3 2 2 2 3" xfId="2328"/>
    <cellStyle name="Comma 22 3 2 2 2 3 2" xfId="5746"/>
    <cellStyle name="Comma 22 3 2 2 2 4" xfId="5747"/>
    <cellStyle name="Comma 22 3 2 2 3" xfId="2329"/>
    <cellStyle name="Comma 22 3 2 2 3 2" xfId="2330"/>
    <cellStyle name="Comma 22 3 2 2 3 2 2" xfId="5748"/>
    <cellStyle name="Comma 22 3 2 2 3 3" xfId="5749"/>
    <cellStyle name="Comma 22 3 2 2 4" xfId="2331"/>
    <cellStyle name="Comma 22 3 2 2 4 2" xfId="5750"/>
    <cellStyle name="Comma 22 3 2 2 5" xfId="5751"/>
    <cellStyle name="Comma 22 3 2 3" xfId="2332"/>
    <cellStyle name="Comma 22 3 2 3 2" xfId="2333"/>
    <cellStyle name="Comma 22 3 2 3 2 2" xfId="2334"/>
    <cellStyle name="Comma 22 3 2 3 2 2 2" xfId="5752"/>
    <cellStyle name="Comma 22 3 2 3 2 3" xfId="5753"/>
    <cellStyle name="Comma 22 3 2 3 3" xfId="2335"/>
    <cellStyle name="Comma 22 3 2 3 3 2" xfId="5754"/>
    <cellStyle name="Comma 22 3 2 3 4" xfId="5755"/>
    <cellStyle name="Comma 22 3 2 4" xfId="2336"/>
    <cellStyle name="Comma 22 3 2 4 2" xfId="2337"/>
    <cellStyle name="Comma 22 3 2 4 2 2" xfId="5756"/>
    <cellStyle name="Comma 22 3 2 4 3" xfId="5757"/>
    <cellStyle name="Comma 22 3 2 5" xfId="2338"/>
    <cellStyle name="Comma 22 3 2 5 2" xfId="5758"/>
    <cellStyle name="Comma 22 3 2 6" xfId="5759"/>
    <cellStyle name="Comma 22 3 3" xfId="2339"/>
    <cellStyle name="Comma 22 3 3 2" xfId="2340"/>
    <cellStyle name="Comma 22 3 3 2 2" xfId="2341"/>
    <cellStyle name="Comma 22 3 3 2 2 2" xfId="2342"/>
    <cellStyle name="Comma 22 3 3 2 2 2 2" xfId="5760"/>
    <cellStyle name="Comma 22 3 3 2 2 3" xfId="5761"/>
    <cellStyle name="Comma 22 3 3 2 3" xfId="2343"/>
    <cellStyle name="Comma 22 3 3 2 3 2" xfId="5762"/>
    <cellStyle name="Comma 22 3 3 2 4" xfId="5763"/>
    <cellStyle name="Comma 22 3 3 3" xfId="2344"/>
    <cellStyle name="Comma 22 3 3 3 2" xfId="2345"/>
    <cellStyle name="Comma 22 3 3 3 2 2" xfId="5764"/>
    <cellStyle name="Comma 22 3 3 3 3" xfId="5765"/>
    <cellStyle name="Comma 22 3 3 4" xfId="2346"/>
    <cellStyle name="Comma 22 3 3 4 2" xfId="5766"/>
    <cellStyle name="Comma 22 3 3 5" xfId="5767"/>
    <cellStyle name="Comma 22 3 4" xfId="2347"/>
    <cellStyle name="Comma 22 3 4 2" xfId="2348"/>
    <cellStyle name="Comma 22 3 4 2 2" xfId="2349"/>
    <cellStyle name="Comma 22 3 4 2 2 2" xfId="5768"/>
    <cellStyle name="Comma 22 3 4 2 3" xfId="5769"/>
    <cellStyle name="Comma 22 3 4 3" xfId="2350"/>
    <cellStyle name="Comma 22 3 4 3 2" xfId="5770"/>
    <cellStyle name="Comma 22 3 4 4" xfId="5771"/>
    <cellStyle name="Comma 22 3 5" xfId="2351"/>
    <cellStyle name="Comma 22 3 5 2" xfId="2352"/>
    <cellStyle name="Comma 22 3 5 2 2" xfId="5772"/>
    <cellStyle name="Comma 22 3 5 3" xfId="5773"/>
    <cellStyle name="Comma 22 3 6" xfId="2353"/>
    <cellStyle name="Comma 22 3 6 2" xfId="5774"/>
    <cellStyle name="Comma 22 3 7" xfId="5775"/>
    <cellStyle name="Comma 22 4" xfId="2354"/>
    <cellStyle name="Comma 22 4 2" xfId="2355"/>
    <cellStyle name="Comma 22 4 2 2" xfId="2356"/>
    <cellStyle name="Comma 22 4 2 2 2" xfId="2357"/>
    <cellStyle name="Comma 22 4 2 2 2 2" xfId="2358"/>
    <cellStyle name="Comma 22 4 2 2 2 2 2" xfId="5776"/>
    <cellStyle name="Comma 22 4 2 2 2 3" xfId="5777"/>
    <cellStyle name="Comma 22 4 2 2 3" xfId="2359"/>
    <cellStyle name="Comma 22 4 2 2 3 2" xfId="5778"/>
    <cellStyle name="Comma 22 4 2 2 4" xfId="5779"/>
    <cellStyle name="Comma 22 4 2 3" xfId="2360"/>
    <cellStyle name="Comma 22 4 2 3 2" xfId="2361"/>
    <cellStyle name="Comma 22 4 2 3 2 2" xfId="5780"/>
    <cellStyle name="Comma 22 4 2 3 3" xfId="5781"/>
    <cellStyle name="Comma 22 4 2 4" xfId="2362"/>
    <cellStyle name="Comma 22 4 2 4 2" xfId="5782"/>
    <cellStyle name="Comma 22 4 2 5" xfId="5783"/>
    <cellStyle name="Comma 22 4 3" xfId="2363"/>
    <cellStyle name="Comma 22 4 3 2" xfId="2364"/>
    <cellStyle name="Comma 22 4 3 2 2" xfId="2365"/>
    <cellStyle name="Comma 22 4 3 2 2 2" xfId="5784"/>
    <cellStyle name="Comma 22 4 3 2 3" xfId="5785"/>
    <cellStyle name="Comma 22 4 3 3" xfId="2366"/>
    <cellStyle name="Comma 22 4 3 3 2" xfId="5786"/>
    <cellStyle name="Comma 22 4 3 4" xfId="5787"/>
    <cellStyle name="Comma 22 4 4" xfId="2367"/>
    <cellStyle name="Comma 22 4 4 2" xfId="2368"/>
    <cellStyle name="Comma 22 4 4 2 2" xfId="5788"/>
    <cellStyle name="Comma 22 4 4 3" xfId="5789"/>
    <cellStyle name="Comma 22 4 5" xfId="2369"/>
    <cellStyle name="Comma 22 4 5 2" xfId="5790"/>
    <cellStyle name="Comma 22 4 6" xfId="5791"/>
    <cellStyle name="Comma 22 5" xfId="2370"/>
    <cellStyle name="Comma 22 5 2" xfId="2371"/>
    <cellStyle name="Comma 22 5 2 2" xfId="2372"/>
    <cellStyle name="Comma 22 5 2 2 2" xfId="2373"/>
    <cellStyle name="Comma 22 5 2 2 2 2" xfId="5792"/>
    <cellStyle name="Comma 22 5 2 2 3" xfId="5793"/>
    <cellStyle name="Comma 22 5 2 3" xfId="2374"/>
    <cellStyle name="Comma 22 5 2 3 2" xfId="5794"/>
    <cellStyle name="Comma 22 5 2 4" xfId="5795"/>
    <cellStyle name="Comma 22 5 3" xfId="2375"/>
    <cellStyle name="Comma 22 5 3 2" xfId="2376"/>
    <cellStyle name="Comma 22 5 3 2 2" xfId="5796"/>
    <cellStyle name="Comma 22 5 3 3" xfId="5797"/>
    <cellStyle name="Comma 22 5 4" xfId="2377"/>
    <cellStyle name="Comma 22 5 4 2" xfId="5798"/>
    <cellStyle name="Comma 22 5 5" xfId="5799"/>
    <cellStyle name="Comma 22 6" xfId="2378"/>
    <cellStyle name="Comma 22 6 2" xfId="2379"/>
    <cellStyle name="Comma 22 6 2 2" xfId="2380"/>
    <cellStyle name="Comma 22 6 2 2 2" xfId="5800"/>
    <cellStyle name="Comma 22 6 2 3" xfId="5801"/>
    <cellStyle name="Comma 22 6 3" xfId="2381"/>
    <cellStyle name="Comma 22 6 3 2" xfId="5802"/>
    <cellStyle name="Comma 22 6 4" xfId="5803"/>
    <cellStyle name="Comma 22 7" xfId="2382"/>
    <cellStyle name="Comma 22 7 2" xfId="2383"/>
    <cellStyle name="Comma 22 7 2 2" xfId="5804"/>
    <cellStyle name="Comma 22 7 3" xfId="5805"/>
    <cellStyle name="Comma 22 8" xfId="2384"/>
    <cellStyle name="Comma 22 8 2" xfId="5806"/>
    <cellStyle name="Comma 22 9" xfId="5807"/>
    <cellStyle name="Comma 23" xfId="104"/>
    <cellStyle name="Comma 23 2" xfId="278"/>
    <cellStyle name="Comma 23 2 2" xfId="2385"/>
    <cellStyle name="Comma 23 2 2 2" xfId="2386"/>
    <cellStyle name="Comma 23 2 2 2 2" xfId="2387"/>
    <cellStyle name="Comma 23 2 2 2 2 2" xfId="2388"/>
    <cellStyle name="Comma 23 2 2 2 2 2 2" xfId="2389"/>
    <cellStyle name="Comma 23 2 2 2 2 2 2 2" xfId="5808"/>
    <cellStyle name="Comma 23 2 2 2 2 2 3" xfId="5809"/>
    <cellStyle name="Comma 23 2 2 2 2 3" xfId="2390"/>
    <cellStyle name="Comma 23 2 2 2 2 3 2" xfId="5810"/>
    <cellStyle name="Comma 23 2 2 2 2 4" xfId="5811"/>
    <cellStyle name="Comma 23 2 2 2 3" xfId="2391"/>
    <cellStyle name="Comma 23 2 2 2 3 2" xfId="2392"/>
    <cellStyle name="Comma 23 2 2 2 3 2 2" xfId="5812"/>
    <cellStyle name="Comma 23 2 2 2 3 3" xfId="5813"/>
    <cellStyle name="Comma 23 2 2 2 4" xfId="2393"/>
    <cellStyle name="Comma 23 2 2 2 4 2" xfId="5814"/>
    <cellStyle name="Comma 23 2 2 2 5" xfId="5815"/>
    <cellStyle name="Comma 23 2 2 3" xfId="2394"/>
    <cellStyle name="Comma 23 2 2 3 2" xfId="2395"/>
    <cellStyle name="Comma 23 2 2 3 2 2" xfId="2396"/>
    <cellStyle name="Comma 23 2 2 3 2 2 2" xfId="5816"/>
    <cellStyle name="Comma 23 2 2 3 2 3" xfId="5817"/>
    <cellStyle name="Comma 23 2 2 3 3" xfId="2397"/>
    <cellStyle name="Comma 23 2 2 3 3 2" xfId="5818"/>
    <cellStyle name="Comma 23 2 2 3 4" xfId="5819"/>
    <cellStyle name="Comma 23 2 2 4" xfId="2398"/>
    <cellStyle name="Comma 23 2 2 4 2" xfId="2399"/>
    <cellStyle name="Comma 23 2 2 4 2 2" xfId="5820"/>
    <cellStyle name="Comma 23 2 2 4 3" xfId="5821"/>
    <cellStyle name="Comma 23 2 2 5" xfId="2400"/>
    <cellStyle name="Comma 23 2 2 5 2" xfId="5822"/>
    <cellStyle name="Comma 23 2 2 6" xfId="5823"/>
    <cellStyle name="Comma 23 2 3" xfId="2401"/>
    <cellStyle name="Comma 23 2 3 2" xfId="2402"/>
    <cellStyle name="Comma 23 2 3 2 2" xfId="2403"/>
    <cellStyle name="Comma 23 2 3 2 2 2" xfId="2404"/>
    <cellStyle name="Comma 23 2 3 2 2 2 2" xfId="5824"/>
    <cellStyle name="Comma 23 2 3 2 2 3" xfId="5825"/>
    <cellStyle name="Comma 23 2 3 2 3" xfId="2405"/>
    <cellStyle name="Comma 23 2 3 2 3 2" xfId="5826"/>
    <cellStyle name="Comma 23 2 3 2 4" xfId="5827"/>
    <cellStyle name="Comma 23 2 3 3" xfId="2406"/>
    <cellStyle name="Comma 23 2 3 3 2" xfId="2407"/>
    <cellStyle name="Comma 23 2 3 3 2 2" xfId="5828"/>
    <cellStyle name="Comma 23 2 3 3 3" xfId="5829"/>
    <cellStyle name="Comma 23 2 3 4" xfId="2408"/>
    <cellStyle name="Comma 23 2 3 4 2" xfId="5830"/>
    <cellStyle name="Comma 23 2 3 5" xfId="5831"/>
    <cellStyle name="Comma 23 2 4" xfId="2409"/>
    <cellStyle name="Comma 23 2 4 2" xfId="2410"/>
    <cellStyle name="Comma 23 2 4 2 2" xfId="2411"/>
    <cellStyle name="Comma 23 2 4 2 2 2" xfId="5832"/>
    <cellStyle name="Comma 23 2 4 2 3" xfId="5833"/>
    <cellStyle name="Comma 23 2 4 3" xfId="2412"/>
    <cellStyle name="Comma 23 2 4 3 2" xfId="5834"/>
    <cellStyle name="Comma 23 2 4 4" xfId="5835"/>
    <cellStyle name="Comma 23 2 5" xfId="2413"/>
    <cellStyle name="Comma 23 2 5 2" xfId="2414"/>
    <cellStyle name="Comma 23 2 5 2 2" xfId="5836"/>
    <cellStyle name="Comma 23 2 5 3" xfId="5837"/>
    <cellStyle name="Comma 23 2 6" xfId="2415"/>
    <cellStyle name="Comma 23 2 6 2" xfId="5838"/>
    <cellStyle name="Comma 23 3" xfId="279"/>
    <cellStyle name="Comma 23 3 2" xfId="2416"/>
    <cellStyle name="Comma 23 3 2 2" xfId="2417"/>
    <cellStyle name="Comma 23 3 2 2 2" xfId="2418"/>
    <cellStyle name="Comma 23 3 2 2 2 2" xfId="2419"/>
    <cellStyle name="Comma 23 3 2 2 2 2 2" xfId="5839"/>
    <cellStyle name="Comma 23 3 2 2 2 3" xfId="5840"/>
    <cellStyle name="Comma 23 3 2 2 3" xfId="2420"/>
    <cellStyle name="Comma 23 3 2 2 3 2" xfId="5841"/>
    <cellStyle name="Comma 23 3 2 2 4" xfId="5842"/>
    <cellStyle name="Comma 23 3 2 3" xfId="2421"/>
    <cellStyle name="Comma 23 3 2 3 2" xfId="2422"/>
    <cellStyle name="Comma 23 3 2 3 2 2" xfId="5843"/>
    <cellStyle name="Comma 23 3 2 3 3" xfId="5844"/>
    <cellStyle name="Comma 23 3 2 4" xfId="2423"/>
    <cellStyle name="Comma 23 3 2 4 2" xfId="5845"/>
    <cellStyle name="Comma 23 3 2 5" xfId="5846"/>
    <cellStyle name="Comma 23 3 3" xfId="2424"/>
    <cellStyle name="Comma 23 3 3 2" xfId="2425"/>
    <cellStyle name="Comma 23 3 3 2 2" xfId="2426"/>
    <cellStyle name="Comma 23 3 3 2 2 2" xfId="5847"/>
    <cellStyle name="Comma 23 3 3 2 3" xfId="5848"/>
    <cellStyle name="Comma 23 3 3 3" xfId="2427"/>
    <cellStyle name="Comma 23 3 3 3 2" xfId="5849"/>
    <cellStyle name="Comma 23 3 3 4" xfId="5850"/>
    <cellStyle name="Comma 23 3 4" xfId="2428"/>
    <cellStyle name="Comma 23 3 4 2" xfId="2429"/>
    <cellStyle name="Comma 23 3 4 2 2" xfId="5851"/>
    <cellStyle name="Comma 23 3 4 3" xfId="5852"/>
    <cellStyle name="Comma 23 3 5" xfId="2430"/>
    <cellStyle name="Comma 23 3 5 2" xfId="5853"/>
    <cellStyle name="Comma 23 4" xfId="2431"/>
    <cellStyle name="Comma 23 4 2" xfId="2432"/>
    <cellStyle name="Comma 23 4 2 2" xfId="2433"/>
    <cellStyle name="Comma 23 4 2 2 2" xfId="2434"/>
    <cellStyle name="Comma 23 4 2 2 2 2" xfId="5854"/>
    <cellStyle name="Comma 23 4 2 2 3" xfId="5855"/>
    <cellStyle name="Comma 23 4 2 3" xfId="2435"/>
    <cellStyle name="Comma 23 4 2 3 2" xfId="5856"/>
    <cellStyle name="Comma 23 4 2 4" xfId="5857"/>
    <cellStyle name="Comma 23 4 3" xfId="2436"/>
    <cellStyle name="Comma 23 4 3 2" xfId="2437"/>
    <cellStyle name="Comma 23 4 3 2 2" xfId="5858"/>
    <cellStyle name="Comma 23 4 3 3" xfId="5859"/>
    <cellStyle name="Comma 23 4 4" xfId="2438"/>
    <cellStyle name="Comma 23 4 4 2" xfId="5860"/>
    <cellStyle name="Comma 23 4 5" xfId="5861"/>
    <cellStyle name="Comma 23 5" xfId="2439"/>
    <cellStyle name="Comma 23 5 2" xfId="2440"/>
    <cellStyle name="Comma 23 5 2 2" xfId="2441"/>
    <cellStyle name="Comma 23 5 2 2 2" xfId="5862"/>
    <cellStyle name="Comma 23 5 2 3" xfId="5863"/>
    <cellStyle name="Comma 23 5 3" xfId="2442"/>
    <cellStyle name="Comma 23 5 3 2" xfId="5864"/>
    <cellStyle name="Comma 23 5 4" xfId="5865"/>
    <cellStyle name="Comma 23 6" xfId="2443"/>
    <cellStyle name="Comma 23 6 2" xfId="2444"/>
    <cellStyle name="Comma 23 6 2 2" xfId="5866"/>
    <cellStyle name="Comma 23 6 3" xfId="5867"/>
    <cellStyle name="Comma 23 7" xfId="2445"/>
    <cellStyle name="Comma 23 7 2" xfId="5868"/>
    <cellStyle name="Comma 23 8" xfId="5869"/>
    <cellStyle name="Comma 24" xfId="71"/>
    <cellStyle name="Comma 24 2" xfId="280"/>
    <cellStyle name="Comma 24 2 2" xfId="5870"/>
    <cellStyle name="Comma 24 3" xfId="281"/>
    <cellStyle name="Comma 24 3 2" xfId="5871"/>
    <cellStyle name="Comma 24 4" xfId="5872"/>
    <cellStyle name="Comma 25" xfId="261"/>
    <cellStyle name="Comma 25 2" xfId="5873"/>
    <cellStyle name="Comma 26" xfId="371"/>
    <cellStyle name="Comma 26 2" xfId="5874"/>
    <cellStyle name="Comma 27" xfId="3730"/>
    <cellStyle name="Comma 28" xfId="3732"/>
    <cellStyle name="Comma 3" xfId="105"/>
    <cellStyle name="Comma 3 10" xfId="5875"/>
    <cellStyle name="Comma 3 2" xfId="106"/>
    <cellStyle name="Comma 3 2 2" xfId="107"/>
    <cellStyle name="Comma 3 2 2 2" xfId="2446"/>
    <cellStyle name="Comma 3 2 2 2 2" xfId="2447"/>
    <cellStyle name="Comma 3 2 2 2 2 2" xfId="2448"/>
    <cellStyle name="Comma 3 2 2 2 2 2 2" xfId="2449"/>
    <cellStyle name="Comma 3 2 2 2 2 2 2 2" xfId="2450"/>
    <cellStyle name="Comma 3 2 2 2 2 2 2 2 2" xfId="2451"/>
    <cellStyle name="Comma 3 2 2 2 2 2 2 2 2 2" xfId="5876"/>
    <cellStyle name="Comma 3 2 2 2 2 2 2 2 3" xfId="5877"/>
    <cellStyle name="Comma 3 2 2 2 2 2 2 3" xfId="2452"/>
    <cellStyle name="Comma 3 2 2 2 2 2 2 3 2" xfId="5878"/>
    <cellStyle name="Comma 3 2 2 2 2 2 2 4" xfId="5879"/>
    <cellStyle name="Comma 3 2 2 2 2 2 3" xfId="2453"/>
    <cellStyle name="Comma 3 2 2 2 2 2 3 2" xfId="2454"/>
    <cellStyle name="Comma 3 2 2 2 2 2 3 2 2" xfId="5880"/>
    <cellStyle name="Comma 3 2 2 2 2 2 3 3" xfId="5881"/>
    <cellStyle name="Comma 3 2 2 2 2 2 4" xfId="2455"/>
    <cellStyle name="Comma 3 2 2 2 2 2 4 2" xfId="5882"/>
    <cellStyle name="Comma 3 2 2 2 2 2 5" xfId="5883"/>
    <cellStyle name="Comma 3 2 2 2 2 3" xfId="2456"/>
    <cellStyle name="Comma 3 2 2 2 2 3 2" xfId="2457"/>
    <cellStyle name="Comma 3 2 2 2 2 3 2 2" xfId="2458"/>
    <cellStyle name="Comma 3 2 2 2 2 3 2 2 2" xfId="5884"/>
    <cellStyle name="Comma 3 2 2 2 2 3 2 3" xfId="5885"/>
    <cellStyle name="Comma 3 2 2 2 2 3 3" xfId="2459"/>
    <cellStyle name="Comma 3 2 2 2 2 3 3 2" xfId="5886"/>
    <cellStyle name="Comma 3 2 2 2 2 3 4" xfId="5887"/>
    <cellStyle name="Comma 3 2 2 2 2 4" xfId="2460"/>
    <cellStyle name="Comma 3 2 2 2 2 4 2" xfId="2461"/>
    <cellStyle name="Comma 3 2 2 2 2 4 2 2" xfId="5888"/>
    <cellStyle name="Comma 3 2 2 2 2 4 3" xfId="5889"/>
    <cellStyle name="Comma 3 2 2 2 2 5" xfId="2462"/>
    <cellStyle name="Comma 3 2 2 2 2 5 2" xfId="5890"/>
    <cellStyle name="Comma 3 2 2 2 2 6" xfId="5891"/>
    <cellStyle name="Comma 3 2 2 2 3" xfId="2463"/>
    <cellStyle name="Comma 3 2 2 2 3 2" xfId="2464"/>
    <cellStyle name="Comma 3 2 2 2 3 2 2" xfId="2465"/>
    <cellStyle name="Comma 3 2 2 2 3 2 2 2" xfId="2466"/>
    <cellStyle name="Comma 3 2 2 2 3 2 2 2 2" xfId="5892"/>
    <cellStyle name="Comma 3 2 2 2 3 2 2 3" xfId="5893"/>
    <cellStyle name="Comma 3 2 2 2 3 2 3" xfId="2467"/>
    <cellStyle name="Comma 3 2 2 2 3 2 3 2" xfId="5894"/>
    <cellStyle name="Comma 3 2 2 2 3 2 4" xfId="5895"/>
    <cellStyle name="Comma 3 2 2 2 3 3" xfId="2468"/>
    <cellStyle name="Comma 3 2 2 2 3 3 2" xfId="2469"/>
    <cellStyle name="Comma 3 2 2 2 3 3 2 2" xfId="5896"/>
    <cellStyle name="Comma 3 2 2 2 3 3 3" xfId="5897"/>
    <cellStyle name="Comma 3 2 2 2 3 4" xfId="2470"/>
    <cellStyle name="Comma 3 2 2 2 3 4 2" xfId="5898"/>
    <cellStyle name="Comma 3 2 2 2 3 5" xfId="5899"/>
    <cellStyle name="Comma 3 2 2 2 4" xfId="2471"/>
    <cellStyle name="Comma 3 2 2 2 4 2" xfId="2472"/>
    <cellStyle name="Comma 3 2 2 2 4 2 2" xfId="2473"/>
    <cellStyle name="Comma 3 2 2 2 4 2 2 2" xfId="5900"/>
    <cellStyle name="Comma 3 2 2 2 4 2 3" xfId="5901"/>
    <cellStyle name="Comma 3 2 2 2 4 3" xfId="2474"/>
    <cellStyle name="Comma 3 2 2 2 4 3 2" xfId="5902"/>
    <cellStyle name="Comma 3 2 2 2 4 4" xfId="5903"/>
    <cellStyle name="Comma 3 2 2 2 5" xfId="2475"/>
    <cellStyle name="Comma 3 2 2 2 5 2" xfId="2476"/>
    <cellStyle name="Comma 3 2 2 2 5 2 2" xfId="5904"/>
    <cellStyle name="Comma 3 2 2 2 5 3" xfId="5905"/>
    <cellStyle name="Comma 3 2 2 2 6" xfId="2477"/>
    <cellStyle name="Comma 3 2 2 2 6 2" xfId="5906"/>
    <cellStyle name="Comma 3 2 2 2 7" xfId="5907"/>
    <cellStyle name="Comma 3 2 2 3" xfId="2478"/>
    <cellStyle name="Comma 3 2 2 3 2" xfId="2479"/>
    <cellStyle name="Comma 3 2 2 3 2 2" xfId="2480"/>
    <cellStyle name="Comma 3 2 2 3 2 2 2" xfId="2481"/>
    <cellStyle name="Comma 3 2 2 3 2 2 2 2" xfId="2482"/>
    <cellStyle name="Comma 3 2 2 3 2 2 2 2 2" xfId="5908"/>
    <cellStyle name="Comma 3 2 2 3 2 2 2 3" xfId="5909"/>
    <cellStyle name="Comma 3 2 2 3 2 2 3" xfId="2483"/>
    <cellStyle name="Comma 3 2 2 3 2 2 3 2" xfId="5910"/>
    <cellStyle name="Comma 3 2 2 3 2 2 4" xfId="5911"/>
    <cellStyle name="Comma 3 2 2 3 2 3" xfId="2484"/>
    <cellStyle name="Comma 3 2 2 3 2 3 2" xfId="2485"/>
    <cellStyle name="Comma 3 2 2 3 2 3 2 2" xfId="5912"/>
    <cellStyle name="Comma 3 2 2 3 2 3 3" xfId="5913"/>
    <cellStyle name="Comma 3 2 2 3 2 4" xfId="2486"/>
    <cellStyle name="Comma 3 2 2 3 2 4 2" xfId="5914"/>
    <cellStyle name="Comma 3 2 2 3 2 5" xfId="5915"/>
    <cellStyle name="Comma 3 2 2 3 3" xfId="2487"/>
    <cellStyle name="Comma 3 2 2 3 3 2" xfId="2488"/>
    <cellStyle name="Comma 3 2 2 3 3 2 2" xfId="2489"/>
    <cellStyle name="Comma 3 2 2 3 3 2 2 2" xfId="5916"/>
    <cellStyle name="Comma 3 2 2 3 3 2 3" xfId="5917"/>
    <cellStyle name="Comma 3 2 2 3 3 3" xfId="2490"/>
    <cellStyle name="Comma 3 2 2 3 3 3 2" xfId="5918"/>
    <cellStyle name="Comma 3 2 2 3 3 4" xfId="5919"/>
    <cellStyle name="Comma 3 2 2 3 4" xfId="2491"/>
    <cellStyle name="Comma 3 2 2 3 4 2" xfId="2492"/>
    <cellStyle name="Comma 3 2 2 3 4 2 2" xfId="5920"/>
    <cellStyle name="Comma 3 2 2 3 4 3" xfId="5921"/>
    <cellStyle name="Comma 3 2 2 3 5" xfId="2493"/>
    <cellStyle name="Comma 3 2 2 3 5 2" xfId="5922"/>
    <cellStyle name="Comma 3 2 2 3 6" xfId="5923"/>
    <cellStyle name="Comma 3 2 2 4" xfId="2494"/>
    <cellStyle name="Comma 3 2 2 4 2" xfId="2495"/>
    <cellStyle name="Comma 3 2 2 4 2 2" xfId="2496"/>
    <cellStyle name="Comma 3 2 2 4 2 2 2" xfId="2497"/>
    <cellStyle name="Comma 3 2 2 4 2 2 2 2" xfId="5924"/>
    <cellStyle name="Comma 3 2 2 4 2 2 3" xfId="5925"/>
    <cellStyle name="Comma 3 2 2 4 2 3" xfId="2498"/>
    <cellStyle name="Comma 3 2 2 4 2 3 2" xfId="5926"/>
    <cellStyle name="Comma 3 2 2 4 2 4" xfId="5927"/>
    <cellStyle name="Comma 3 2 2 4 3" xfId="2499"/>
    <cellStyle name="Comma 3 2 2 4 3 2" xfId="2500"/>
    <cellStyle name="Comma 3 2 2 4 3 2 2" xfId="5928"/>
    <cellStyle name="Comma 3 2 2 4 3 3" xfId="5929"/>
    <cellStyle name="Comma 3 2 2 4 4" xfId="2501"/>
    <cellStyle name="Comma 3 2 2 4 4 2" xfId="5930"/>
    <cellStyle name="Comma 3 2 2 4 5" xfId="5931"/>
    <cellStyle name="Comma 3 2 2 5" xfId="2502"/>
    <cellStyle name="Comma 3 2 2 5 2" xfId="2503"/>
    <cellStyle name="Comma 3 2 2 5 2 2" xfId="2504"/>
    <cellStyle name="Comma 3 2 2 5 2 2 2" xfId="5932"/>
    <cellStyle name="Comma 3 2 2 5 2 3" xfId="5933"/>
    <cellStyle name="Comma 3 2 2 5 3" xfId="2505"/>
    <cellStyle name="Comma 3 2 2 5 3 2" xfId="5934"/>
    <cellStyle name="Comma 3 2 2 5 4" xfId="5935"/>
    <cellStyle name="Comma 3 2 2 6" xfId="2506"/>
    <cellStyle name="Comma 3 2 2 6 2" xfId="2507"/>
    <cellStyle name="Comma 3 2 2 6 2 2" xfId="5936"/>
    <cellStyle name="Comma 3 2 2 6 3" xfId="5937"/>
    <cellStyle name="Comma 3 2 2 7" xfId="2508"/>
    <cellStyle name="Comma 3 2 2 7 2" xfId="5938"/>
    <cellStyle name="Comma 3 2 2 8" xfId="5939"/>
    <cellStyle name="Comma 3 2 3" xfId="2509"/>
    <cellStyle name="Comma 3 2 3 2" xfId="2510"/>
    <cellStyle name="Comma 3 2 3 2 2" xfId="2511"/>
    <cellStyle name="Comma 3 2 3 2 2 2" xfId="2512"/>
    <cellStyle name="Comma 3 2 3 2 2 2 2" xfId="2513"/>
    <cellStyle name="Comma 3 2 3 2 2 2 2 2" xfId="2514"/>
    <cellStyle name="Comma 3 2 3 2 2 2 2 2 2" xfId="5940"/>
    <cellStyle name="Comma 3 2 3 2 2 2 2 3" xfId="5941"/>
    <cellStyle name="Comma 3 2 3 2 2 2 3" xfId="2515"/>
    <cellStyle name="Comma 3 2 3 2 2 2 3 2" xfId="5942"/>
    <cellStyle name="Comma 3 2 3 2 2 2 4" xfId="5943"/>
    <cellStyle name="Comma 3 2 3 2 2 3" xfId="2516"/>
    <cellStyle name="Comma 3 2 3 2 2 3 2" xfId="2517"/>
    <cellStyle name="Comma 3 2 3 2 2 3 2 2" xfId="5944"/>
    <cellStyle name="Comma 3 2 3 2 2 3 3" xfId="5945"/>
    <cellStyle name="Comma 3 2 3 2 2 4" xfId="2518"/>
    <cellStyle name="Comma 3 2 3 2 2 4 2" xfId="5946"/>
    <cellStyle name="Comma 3 2 3 2 2 5" xfId="5947"/>
    <cellStyle name="Comma 3 2 3 2 3" xfId="2519"/>
    <cellStyle name="Comma 3 2 3 2 3 2" xfId="2520"/>
    <cellStyle name="Comma 3 2 3 2 3 2 2" xfId="2521"/>
    <cellStyle name="Comma 3 2 3 2 3 2 2 2" xfId="5948"/>
    <cellStyle name="Comma 3 2 3 2 3 2 3" xfId="5949"/>
    <cellStyle name="Comma 3 2 3 2 3 3" xfId="2522"/>
    <cellStyle name="Comma 3 2 3 2 3 3 2" xfId="5950"/>
    <cellStyle name="Comma 3 2 3 2 3 4" xfId="5951"/>
    <cellStyle name="Comma 3 2 3 2 4" xfId="2523"/>
    <cellStyle name="Comma 3 2 3 2 4 2" xfId="2524"/>
    <cellStyle name="Comma 3 2 3 2 4 2 2" xfId="5952"/>
    <cellStyle name="Comma 3 2 3 2 4 3" xfId="5953"/>
    <cellStyle name="Comma 3 2 3 2 5" xfId="2525"/>
    <cellStyle name="Comma 3 2 3 2 5 2" xfId="5954"/>
    <cellStyle name="Comma 3 2 3 2 6" xfId="5955"/>
    <cellStyle name="Comma 3 2 3 3" xfId="2526"/>
    <cellStyle name="Comma 3 2 3 3 2" xfId="2527"/>
    <cellStyle name="Comma 3 2 3 3 2 2" xfId="2528"/>
    <cellStyle name="Comma 3 2 3 3 2 2 2" xfId="2529"/>
    <cellStyle name="Comma 3 2 3 3 2 2 2 2" xfId="5956"/>
    <cellStyle name="Comma 3 2 3 3 2 2 3" xfId="5957"/>
    <cellStyle name="Comma 3 2 3 3 2 3" xfId="2530"/>
    <cellStyle name="Comma 3 2 3 3 2 3 2" xfId="5958"/>
    <cellStyle name="Comma 3 2 3 3 2 4" xfId="5959"/>
    <cellStyle name="Comma 3 2 3 3 3" xfId="2531"/>
    <cellStyle name="Comma 3 2 3 3 3 2" xfId="2532"/>
    <cellStyle name="Comma 3 2 3 3 3 2 2" xfId="5960"/>
    <cellStyle name="Comma 3 2 3 3 3 3" xfId="5961"/>
    <cellStyle name="Comma 3 2 3 3 4" xfId="2533"/>
    <cellStyle name="Comma 3 2 3 3 4 2" xfId="5962"/>
    <cellStyle name="Comma 3 2 3 3 5" xfId="5963"/>
    <cellStyle name="Comma 3 2 3 4" xfId="2534"/>
    <cellStyle name="Comma 3 2 3 4 2" xfId="2535"/>
    <cellStyle name="Comma 3 2 3 4 2 2" xfId="2536"/>
    <cellStyle name="Comma 3 2 3 4 2 2 2" xfId="5964"/>
    <cellStyle name="Comma 3 2 3 4 2 3" xfId="5965"/>
    <cellStyle name="Comma 3 2 3 4 3" xfId="2537"/>
    <cellStyle name="Comma 3 2 3 4 3 2" xfId="5966"/>
    <cellStyle name="Comma 3 2 3 4 4" xfId="5967"/>
    <cellStyle name="Comma 3 2 3 5" xfId="2538"/>
    <cellStyle name="Comma 3 2 3 5 2" xfId="2539"/>
    <cellStyle name="Comma 3 2 3 5 2 2" xfId="5968"/>
    <cellStyle name="Comma 3 2 3 5 3" xfId="5969"/>
    <cellStyle name="Comma 3 2 3 6" xfId="2540"/>
    <cellStyle name="Comma 3 2 3 6 2" xfId="5970"/>
    <cellStyle name="Comma 3 2 3 7" xfId="5971"/>
    <cellStyle name="Comma 3 2 4" xfId="2541"/>
    <cellStyle name="Comma 3 2 4 2" xfId="2542"/>
    <cellStyle name="Comma 3 2 4 2 2" xfId="2543"/>
    <cellStyle name="Comma 3 2 4 2 2 2" xfId="2544"/>
    <cellStyle name="Comma 3 2 4 2 2 2 2" xfId="2545"/>
    <cellStyle name="Comma 3 2 4 2 2 2 2 2" xfId="5972"/>
    <cellStyle name="Comma 3 2 4 2 2 2 3" xfId="5973"/>
    <cellStyle name="Comma 3 2 4 2 2 3" xfId="2546"/>
    <cellStyle name="Comma 3 2 4 2 2 3 2" xfId="5974"/>
    <cellStyle name="Comma 3 2 4 2 2 4" xfId="5975"/>
    <cellStyle name="Comma 3 2 4 2 3" xfId="2547"/>
    <cellStyle name="Comma 3 2 4 2 3 2" xfId="2548"/>
    <cellStyle name="Comma 3 2 4 2 3 2 2" xfId="5976"/>
    <cellStyle name="Comma 3 2 4 2 3 3" xfId="5977"/>
    <cellStyle name="Comma 3 2 4 2 4" xfId="2549"/>
    <cellStyle name="Comma 3 2 4 2 4 2" xfId="5978"/>
    <cellStyle name="Comma 3 2 4 2 5" xfId="5979"/>
    <cellStyle name="Comma 3 2 4 3" xfId="2550"/>
    <cellStyle name="Comma 3 2 4 3 2" xfId="2551"/>
    <cellStyle name="Comma 3 2 4 3 2 2" xfId="2552"/>
    <cellStyle name="Comma 3 2 4 3 2 2 2" xfId="5980"/>
    <cellStyle name="Comma 3 2 4 3 2 3" xfId="5981"/>
    <cellStyle name="Comma 3 2 4 3 3" xfId="2553"/>
    <cellStyle name="Comma 3 2 4 3 3 2" xfId="5982"/>
    <cellStyle name="Comma 3 2 4 3 4" xfId="5983"/>
    <cellStyle name="Comma 3 2 4 4" xfId="2554"/>
    <cellStyle name="Comma 3 2 4 4 2" xfId="2555"/>
    <cellStyle name="Comma 3 2 4 4 2 2" xfId="5984"/>
    <cellStyle name="Comma 3 2 4 4 3" xfId="5985"/>
    <cellStyle name="Comma 3 2 4 5" xfId="2556"/>
    <cellStyle name="Comma 3 2 4 5 2" xfId="5986"/>
    <cellStyle name="Comma 3 2 4 6" xfId="5987"/>
    <cellStyle name="Comma 3 2 5" xfId="2557"/>
    <cellStyle name="Comma 3 2 5 2" xfId="2558"/>
    <cellStyle name="Comma 3 2 5 2 2" xfId="2559"/>
    <cellStyle name="Comma 3 2 5 2 2 2" xfId="2560"/>
    <cellStyle name="Comma 3 2 5 2 2 2 2" xfId="5988"/>
    <cellStyle name="Comma 3 2 5 2 2 3" xfId="5989"/>
    <cellStyle name="Comma 3 2 5 2 3" xfId="2561"/>
    <cellStyle name="Comma 3 2 5 2 3 2" xfId="5990"/>
    <cellStyle name="Comma 3 2 5 2 4" xfId="5991"/>
    <cellStyle name="Comma 3 2 5 3" xfId="2562"/>
    <cellStyle name="Comma 3 2 5 3 2" xfId="2563"/>
    <cellStyle name="Comma 3 2 5 3 2 2" xfId="5992"/>
    <cellStyle name="Comma 3 2 5 3 3" xfId="5993"/>
    <cellStyle name="Comma 3 2 5 4" xfId="2564"/>
    <cellStyle name="Comma 3 2 5 4 2" xfId="5994"/>
    <cellStyle name="Comma 3 2 5 5" xfId="5995"/>
    <cellStyle name="Comma 3 2 6" xfId="2565"/>
    <cellStyle name="Comma 3 2 6 2" xfId="2566"/>
    <cellStyle name="Comma 3 2 6 2 2" xfId="2567"/>
    <cellStyle name="Comma 3 2 6 2 2 2" xfId="5996"/>
    <cellStyle name="Comma 3 2 6 2 3" xfId="5997"/>
    <cellStyle name="Comma 3 2 6 3" xfId="2568"/>
    <cellStyle name="Comma 3 2 6 3 2" xfId="5998"/>
    <cellStyle name="Comma 3 2 6 4" xfId="5999"/>
    <cellStyle name="Comma 3 2 7" xfId="2569"/>
    <cellStyle name="Comma 3 2 7 2" xfId="2570"/>
    <cellStyle name="Comma 3 2 7 2 2" xfId="6000"/>
    <cellStyle name="Comma 3 2 7 3" xfId="6001"/>
    <cellStyle name="Comma 3 2 8" xfId="2571"/>
    <cellStyle name="Comma 3 2 8 2" xfId="6002"/>
    <cellStyle name="Comma 3 2 9" xfId="6003"/>
    <cellStyle name="Comma 3 3" xfId="108"/>
    <cellStyle name="Comma 3 3 2" xfId="2572"/>
    <cellStyle name="Comma 3 3 2 2" xfId="2573"/>
    <cellStyle name="Comma 3 3 2 2 2" xfId="2574"/>
    <cellStyle name="Comma 3 3 2 2 2 2" xfId="2575"/>
    <cellStyle name="Comma 3 3 2 2 2 2 2" xfId="2576"/>
    <cellStyle name="Comma 3 3 2 2 2 2 2 2" xfId="2577"/>
    <cellStyle name="Comma 3 3 2 2 2 2 2 2 2" xfId="6004"/>
    <cellStyle name="Comma 3 3 2 2 2 2 2 3" xfId="6005"/>
    <cellStyle name="Comma 3 3 2 2 2 2 3" xfId="2578"/>
    <cellStyle name="Comma 3 3 2 2 2 2 3 2" xfId="6006"/>
    <cellStyle name="Comma 3 3 2 2 2 2 4" xfId="6007"/>
    <cellStyle name="Comma 3 3 2 2 2 3" xfId="2579"/>
    <cellStyle name="Comma 3 3 2 2 2 3 2" xfId="2580"/>
    <cellStyle name="Comma 3 3 2 2 2 3 2 2" xfId="6008"/>
    <cellStyle name="Comma 3 3 2 2 2 3 3" xfId="6009"/>
    <cellStyle name="Comma 3 3 2 2 2 4" xfId="2581"/>
    <cellStyle name="Comma 3 3 2 2 2 4 2" xfId="6010"/>
    <cellStyle name="Comma 3 3 2 2 2 5" xfId="6011"/>
    <cellStyle name="Comma 3 3 2 2 3" xfId="2582"/>
    <cellStyle name="Comma 3 3 2 2 3 2" xfId="2583"/>
    <cellStyle name="Comma 3 3 2 2 3 2 2" xfId="2584"/>
    <cellStyle name="Comma 3 3 2 2 3 2 2 2" xfId="6012"/>
    <cellStyle name="Comma 3 3 2 2 3 2 3" xfId="6013"/>
    <cellStyle name="Comma 3 3 2 2 3 3" xfId="2585"/>
    <cellStyle name="Comma 3 3 2 2 3 3 2" xfId="6014"/>
    <cellStyle name="Comma 3 3 2 2 3 4" xfId="6015"/>
    <cellStyle name="Comma 3 3 2 2 4" xfId="2586"/>
    <cellStyle name="Comma 3 3 2 2 4 2" xfId="2587"/>
    <cellStyle name="Comma 3 3 2 2 4 2 2" xfId="6016"/>
    <cellStyle name="Comma 3 3 2 2 4 3" xfId="6017"/>
    <cellStyle name="Comma 3 3 2 2 5" xfId="2588"/>
    <cellStyle name="Comma 3 3 2 2 5 2" xfId="6018"/>
    <cellStyle name="Comma 3 3 2 2 6" xfId="6019"/>
    <cellStyle name="Comma 3 3 2 3" xfId="2589"/>
    <cellStyle name="Comma 3 3 2 3 2" xfId="2590"/>
    <cellStyle name="Comma 3 3 2 3 2 2" xfId="2591"/>
    <cellStyle name="Comma 3 3 2 3 2 2 2" xfId="2592"/>
    <cellStyle name="Comma 3 3 2 3 2 2 2 2" xfId="6020"/>
    <cellStyle name="Comma 3 3 2 3 2 2 3" xfId="6021"/>
    <cellStyle name="Comma 3 3 2 3 2 3" xfId="2593"/>
    <cellStyle name="Comma 3 3 2 3 2 3 2" xfId="6022"/>
    <cellStyle name="Comma 3 3 2 3 2 4" xfId="6023"/>
    <cellStyle name="Comma 3 3 2 3 3" xfId="2594"/>
    <cellStyle name="Comma 3 3 2 3 3 2" xfId="2595"/>
    <cellStyle name="Comma 3 3 2 3 3 2 2" xfId="6024"/>
    <cellStyle name="Comma 3 3 2 3 3 3" xfId="6025"/>
    <cellStyle name="Comma 3 3 2 3 4" xfId="2596"/>
    <cellStyle name="Comma 3 3 2 3 4 2" xfId="6026"/>
    <cellStyle name="Comma 3 3 2 3 5" xfId="6027"/>
    <cellStyle name="Comma 3 3 2 4" xfId="2597"/>
    <cellStyle name="Comma 3 3 2 4 2" xfId="2598"/>
    <cellStyle name="Comma 3 3 2 4 2 2" xfId="2599"/>
    <cellStyle name="Comma 3 3 2 4 2 2 2" xfId="6028"/>
    <cellStyle name="Comma 3 3 2 4 2 3" xfId="6029"/>
    <cellStyle name="Comma 3 3 2 4 3" xfId="2600"/>
    <cellStyle name="Comma 3 3 2 4 3 2" xfId="6030"/>
    <cellStyle name="Comma 3 3 2 4 4" xfId="6031"/>
    <cellStyle name="Comma 3 3 2 5" xfId="2601"/>
    <cellStyle name="Comma 3 3 2 5 2" xfId="2602"/>
    <cellStyle name="Comma 3 3 2 5 2 2" xfId="6032"/>
    <cellStyle name="Comma 3 3 2 5 3" xfId="6033"/>
    <cellStyle name="Comma 3 3 2 6" xfId="2603"/>
    <cellStyle name="Comma 3 3 2 6 2" xfId="6034"/>
    <cellStyle name="Comma 3 3 2 7" xfId="6035"/>
    <cellStyle name="Comma 3 3 3" xfId="2604"/>
    <cellStyle name="Comma 3 3 3 2" xfId="2605"/>
    <cellStyle name="Comma 3 3 3 2 2" xfId="2606"/>
    <cellStyle name="Comma 3 3 3 2 2 2" xfId="2607"/>
    <cellStyle name="Comma 3 3 3 2 2 2 2" xfId="2608"/>
    <cellStyle name="Comma 3 3 3 2 2 2 2 2" xfId="6036"/>
    <cellStyle name="Comma 3 3 3 2 2 2 3" xfId="6037"/>
    <cellStyle name="Comma 3 3 3 2 2 3" xfId="2609"/>
    <cellStyle name="Comma 3 3 3 2 2 3 2" xfId="6038"/>
    <cellStyle name="Comma 3 3 3 2 2 4" xfId="6039"/>
    <cellStyle name="Comma 3 3 3 2 3" xfId="2610"/>
    <cellStyle name="Comma 3 3 3 2 3 2" xfId="2611"/>
    <cellStyle name="Comma 3 3 3 2 3 2 2" xfId="6040"/>
    <cellStyle name="Comma 3 3 3 2 3 3" xfId="6041"/>
    <cellStyle name="Comma 3 3 3 2 4" xfId="2612"/>
    <cellStyle name="Comma 3 3 3 2 4 2" xfId="6042"/>
    <cellStyle name="Comma 3 3 3 2 5" xfId="6043"/>
    <cellStyle name="Comma 3 3 3 3" xfId="2613"/>
    <cellStyle name="Comma 3 3 3 3 2" xfId="2614"/>
    <cellStyle name="Comma 3 3 3 3 2 2" xfId="2615"/>
    <cellStyle name="Comma 3 3 3 3 2 2 2" xfId="6044"/>
    <cellStyle name="Comma 3 3 3 3 2 3" xfId="6045"/>
    <cellStyle name="Comma 3 3 3 3 3" xfId="2616"/>
    <cellStyle name="Comma 3 3 3 3 3 2" xfId="6046"/>
    <cellStyle name="Comma 3 3 3 3 4" xfId="6047"/>
    <cellStyle name="Comma 3 3 3 4" xfId="2617"/>
    <cellStyle name="Comma 3 3 3 4 2" xfId="2618"/>
    <cellStyle name="Comma 3 3 3 4 2 2" xfId="6048"/>
    <cellStyle name="Comma 3 3 3 4 3" xfId="6049"/>
    <cellStyle name="Comma 3 3 3 5" xfId="2619"/>
    <cellStyle name="Comma 3 3 3 5 2" xfId="6050"/>
    <cellStyle name="Comma 3 3 3 6" xfId="6051"/>
    <cellStyle name="Comma 3 3 4" xfId="2620"/>
    <cellStyle name="Comma 3 3 4 2" xfId="2621"/>
    <cellStyle name="Comma 3 3 4 2 2" xfId="2622"/>
    <cellStyle name="Comma 3 3 4 2 2 2" xfId="2623"/>
    <cellStyle name="Comma 3 3 4 2 2 2 2" xfId="6052"/>
    <cellStyle name="Comma 3 3 4 2 2 3" xfId="6053"/>
    <cellStyle name="Comma 3 3 4 2 3" xfId="2624"/>
    <cellStyle name="Comma 3 3 4 2 3 2" xfId="6054"/>
    <cellStyle name="Comma 3 3 4 2 4" xfId="6055"/>
    <cellStyle name="Comma 3 3 4 3" xfId="2625"/>
    <cellStyle name="Comma 3 3 4 3 2" xfId="2626"/>
    <cellStyle name="Comma 3 3 4 3 2 2" xfId="6056"/>
    <cellStyle name="Comma 3 3 4 3 3" xfId="6057"/>
    <cellStyle name="Comma 3 3 4 4" xfId="2627"/>
    <cellStyle name="Comma 3 3 4 4 2" xfId="6058"/>
    <cellStyle name="Comma 3 3 4 5" xfId="6059"/>
    <cellStyle name="Comma 3 3 5" xfId="2628"/>
    <cellStyle name="Comma 3 3 5 2" xfId="2629"/>
    <cellStyle name="Comma 3 3 5 2 2" xfId="2630"/>
    <cellStyle name="Comma 3 3 5 2 2 2" xfId="6060"/>
    <cellStyle name="Comma 3 3 5 2 3" xfId="6061"/>
    <cellStyle name="Comma 3 3 5 3" xfId="2631"/>
    <cellStyle name="Comma 3 3 5 3 2" xfId="6062"/>
    <cellStyle name="Comma 3 3 5 4" xfId="6063"/>
    <cellStyle name="Comma 3 3 6" xfId="2632"/>
    <cellStyle name="Comma 3 3 6 2" xfId="2633"/>
    <cellStyle name="Comma 3 3 6 2 2" xfId="6064"/>
    <cellStyle name="Comma 3 3 6 3" xfId="6065"/>
    <cellStyle name="Comma 3 3 7" xfId="2634"/>
    <cellStyle name="Comma 3 3 7 2" xfId="6066"/>
    <cellStyle name="Comma 3 3 8" xfId="6067"/>
    <cellStyle name="Comma 3 4" xfId="2635"/>
    <cellStyle name="Comma 3 4 2" xfId="2636"/>
    <cellStyle name="Comma 3 4 2 2" xfId="2637"/>
    <cellStyle name="Comma 3 4 2 2 2" xfId="2638"/>
    <cellStyle name="Comma 3 4 2 2 2 2" xfId="2639"/>
    <cellStyle name="Comma 3 4 2 2 2 2 2" xfId="2640"/>
    <cellStyle name="Comma 3 4 2 2 2 2 2 2" xfId="6068"/>
    <cellStyle name="Comma 3 4 2 2 2 2 3" xfId="6069"/>
    <cellStyle name="Comma 3 4 2 2 2 3" xfId="2641"/>
    <cellStyle name="Comma 3 4 2 2 2 3 2" xfId="6070"/>
    <cellStyle name="Comma 3 4 2 2 2 4" xfId="6071"/>
    <cellStyle name="Comma 3 4 2 2 3" xfId="2642"/>
    <cellStyle name="Comma 3 4 2 2 3 2" xfId="2643"/>
    <cellStyle name="Comma 3 4 2 2 3 2 2" xfId="6072"/>
    <cellStyle name="Comma 3 4 2 2 3 3" xfId="6073"/>
    <cellStyle name="Comma 3 4 2 2 4" xfId="2644"/>
    <cellStyle name="Comma 3 4 2 2 4 2" xfId="6074"/>
    <cellStyle name="Comma 3 4 2 2 5" xfId="6075"/>
    <cellStyle name="Comma 3 4 2 3" xfId="2645"/>
    <cellStyle name="Comma 3 4 2 3 2" xfId="2646"/>
    <cellStyle name="Comma 3 4 2 3 2 2" xfId="2647"/>
    <cellStyle name="Comma 3 4 2 3 2 2 2" xfId="6076"/>
    <cellStyle name="Comma 3 4 2 3 2 3" xfId="6077"/>
    <cellStyle name="Comma 3 4 2 3 3" xfId="2648"/>
    <cellStyle name="Comma 3 4 2 3 3 2" xfId="6078"/>
    <cellStyle name="Comma 3 4 2 3 4" xfId="6079"/>
    <cellStyle name="Comma 3 4 2 4" xfId="2649"/>
    <cellStyle name="Comma 3 4 2 4 2" xfId="2650"/>
    <cellStyle name="Comma 3 4 2 4 2 2" xfId="6080"/>
    <cellStyle name="Comma 3 4 2 4 3" xfId="6081"/>
    <cellStyle name="Comma 3 4 2 5" xfId="2651"/>
    <cellStyle name="Comma 3 4 2 5 2" xfId="6082"/>
    <cellStyle name="Comma 3 4 2 6" xfId="6083"/>
    <cellStyle name="Comma 3 4 3" xfId="2652"/>
    <cellStyle name="Comma 3 4 3 2" xfId="2653"/>
    <cellStyle name="Comma 3 4 3 2 2" xfId="2654"/>
    <cellStyle name="Comma 3 4 3 2 2 2" xfId="2655"/>
    <cellStyle name="Comma 3 4 3 2 2 2 2" xfId="6084"/>
    <cellStyle name="Comma 3 4 3 2 2 3" xfId="6085"/>
    <cellStyle name="Comma 3 4 3 2 3" xfId="2656"/>
    <cellStyle name="Comma 3 4 3 2 3 2" xfId="6086"/>
    <cellStyle name="Comma 3 4 3 2 4" xfId="6087"/>
    <cellStyle name="Comma 3 4 3 3" xfId="2657"/>
    <cellStyle name="Comma 3 4 3 3 2" xfId="2658"/>
    <cellStyle name="Comma 3 4 3 3 2 2" xfId="6088"/>
    <cellStyle name="Comma 3 4 3 3 3" xfId="6089"/>
    <cellStyle name="Comma 3 4 3 4" xfId="2659"/>
    <cellStyle name="Comma 3 4 3 4 2" xfId="6090"/>
    <cellStyle name="Comma 3 4 3 5" xfId="6091"/>
    <cellStyle name="Comma 3 4 4" xfId="2660"/>
    <cellStyle name="Comma 3 4 4 2" xfId="2661"/>
    <cellStyle name="Comma 3 4 4 2 2" xfId="2662"/>
    <cellStyle name="Comma 3 4 4 2 2 2" xfId="6092"/>
    <cellStyle name="Comma 3 4 4 2 3" xfId="6093"/>
    <cellStyle name="Comma 3 4 4 3" xfId="2663"/>
    <cellStyle name="Comma 3 4 4 3 2" xfId="6094"/>
    <cellStyle name="Comma 3 4 4 4" xfId="6095"/>
    <cellStyle name="Comma 3 4 5" xfId="2664"/>
    <cellStyle name="Comma 3 4 5 2" xfId="2665"/>
    <cellStyle name="Comma 3 4 5 2 2" xfId="6096"/>
    <cellStyle name="Comma 3 4 5 3" xfId="6097"/>
    <cellStyle name="Comma 3 4 6" xfId="2666"/>
    <cellStyle name="Comma 3 4 6 2" xfId="6098"/>
    <cellStyle name="Comma 3 4 7" xfId="6099"/>
    <cellStyle name="Comma 3 5" xfId="2667"/>
    <cellStyle name="Comma 3 5 2" xfId="2668"/>
    <cellStyle name="Comma 3 5 2 2" xfId="2669"/>
    <cellStyle name="Comma 3 5 2 2 2" xfId="2670"/>
    <cellStyle name="Comma 3 5 2 2 2 2" xfId="2671"/>
    <cellStyle name="Comma 3 5 2 2 2 2 2" xfId="6100"/>
    <cellStyle name="Comma 3 5 2 2 2 3" xfId="6101"/>
    <cellStyle name="Comma 3 5 2 2 3" xfId="2672"/>
    <cellStyle name="Comma 3 5 2 2 3 2" xfId="6102"/>
    <cellStyle name="Comma 3 5 2 2 4" xfId="6103"/>
    <cellStyle name="Comma 3 5 2 3" xfId="2673"/>
    <cellStyle name="Comma 3 5 2 3 2" xfId="2674"/>
    <cellStyle name="Comma 3 5 2 3 2 2" xfId="6104"/>
    <cellStyle name="Comma 3 5 2 3 3" xfId="6105"/>
    <cellStyle name="Comma 3 5 2 4" xfId="2675"/>
    <cellStyle name="Comma 3 5 2 4 2" xfId="6106"/>
    <cellStyle name="Comma 3 5 2 5" xfId="6107"/>
    <cellStyle name="Comma 3 5 3" xfId="2676"/>
    <cellStyle name="Comma 3 5 3 2" xfId="2677"/>
    <cellStyle name="Comma 3 5 3 2 2" xfId="2678"/>
    <cellStyle name="Comma 3 5 3 2 2 2" xfId="6108"/>
    <cellStyle name="Comma 3 5 3 2 3" xfId="6109"/>
    <cellStyle name="Comma 3 5 3 3" xfId="2679"/>
    <cellStyle name="Comma 3 5 3 3 2" xfId="6110"/>
    <cellStyle name="Comma 3 5 3 4" xfId="6111"/>
    <cellStyle name="Comma 3 5 4" xfId="2680"/>
    <cellStyle name="Comma 3 5 4 2" xfId="2681"/>
    <cellStyle name="Comma 3 5 4 2 2" xfId="6112"/>
    <cellStyle name="Comma 3 5 4 3" xfId="6113"/>
    <cellStyle name="Comma 3 5 5" xfId="2682"/>
    <cellStyle name="Comma 3 5 5 2" xfId="6114"/>
    <cellStyle name="Comma 3 5 6" xfId="6115"/>
    <cellStyle name="Comma 3 6" xfId="2683"/>
    <cellStyle name="Comma 3 6 2" xfId="2684"/>
    <cellStyle name="Comma 3 6 2 2" xfId="2685"/>
    <cellStyle name="Comma 3 6 2 2 2" xfId="2686"/>
    <cellStyle name="Comma 3 6 2 2 2 2" xfId="6116"/>
    <cellStyle name="Comma 3 6 2 2 3" xfId="6117"/>
    <cellStyle name="Comma 3 6 2 3" xfId="2687"/>
    <cellStyle name="Comma 3 6 2 3 2" xfId="6118"/>
    <cellStyle name="Comma 3 6 2 4" xfId="6119"/>
    <cellStyle name="Comma 3 6 3" xfId="2688"/>
    <cellStyle name="Comma 3 6 3 2" xfId="2689"/>
    <cellStyle name="Comma 3 6 3 2 2" xfId="6120"/>
    <cellStyle name="Comma 3 6 3 3" xfId="6121"/>
    <cellStyle name="Comma 3 6 4" xfId="2690"/>
    <cellStyle name="Comma 3 6 4 2" xfId="6122"/>
    <cellStyle name="Comma 3 6 5" xfId="6123"/>
    <cellStyle name="Comma 3 7" xfId="2691"/>
    <cellStyle name="Comma 3 7 2" xfId="2692"/>
    <cellStyle name="Comma 3 7 2 2" xfId="2693"/>
    <cellStyle name="Comma 3 7 2 2 2" xfId="6124"/>
    <cellStyle name="Comma 3 7 2 3" xfId="6125"/>
    <cellStyle name="Comma 3 7 3" xfId="2694"/>
    <cellStyle name="Comma 3 7 3 2" xfId="6126"/>
    <cellStyle name="Comma 3 7 4" xfId="6127"/>
    <cellStyle name="Comma 3 8" xfId="2695"/>
    <cellStyle name="Comma 3 8 2" xfId="2696"/>
    <cellStyle name="Comma 3 8 2 2" xfId="6128"/>
    <cellStyle name="Comma 3 8 3" xfId="6129"/>
    <cellStyle name="Comma 3 9" xfId="2697"/>
    <cellStyle name="Comma 3 9 2" xfId="6130"/>
    <cellStyle name="Comma 4" xfId="109"/>
    <cellStyle name="Comma 4 10" xfId="6131"/>
    <cellStyle name="Comma 4 2" xfId="110"/>
    <cellStyle name="Comma 4 2 2" xfId="111"/>
    <cellStyle name="Comma 4 2 2 2" xfId="2698"/>
    <cellStyle name="Comma 4 2 2 2 2" xfId="2699"/>
    <cellStyle name="Comma 4 2 2 2 2 2" xfId="2700"/>
    <cellStyle name="Comma 4 2 2 2 2 2 2" xfId="2701"/>
    <cellStyle name="Comma 4 2 2 2 2 2 2 2" xfId="2702"/>
    <cellStyle name="Comma 4 2 2 2 2 2 2 2 2" xfId="2703"/>
    <cellStyle name="Comma 4 2 2 2 2 2 2 2 2 2" xfId="6132"/>
    <cellStyle name="Comma 4 2 2 2 2 2 2 2 3" xfId="6133"/>
    <cellStyle name="Comma 4 2 2 2 2 2 2 3" xfId="2704"/>
    <cellStyle name="Comma 4 2 2 2 2 2 2 3 2" xfId="6134"/>
    <cellStyle name="Comma 4 2 2 2 2 2 2 4" xfId="6135"/>
    <cellStyle name="Comma 4 2 2 2 2 2 3" xfId="2705"/>
    <cellStyle name="Comma 4 2 2 2 2 2 3 2" xfId="2706"/>
    <cellStyle name="Comma 4 2 2 2 2 2 3 2 2" xfId="6136"/>
    <cellStyle name="Comma 4 2 2 2 2 2 3 3" xfId="6137"/>
    <cellStyle name="Comma 4 2 2 2 2 2 4" xfId="2707"/>
    <cellStyle name="Comma 4 2 2 2 2 2 4 2" xfId="6138"/>
    <cellStyle name="Comma 4 2 2 2 2 2 5" xfId="6139"/>
    <cellStyle name="Comma 4 2 2 2 2 3" xfId="2708"/>
    <cellStyle name="Comma 4 2 2 2 2 3 2" xfId="2709"/>
    <cellStyle name="Comma 4 2 2 2 2 3 2 2" xfId="2710"/>
    <cellStyle name="Comma 4 2 2 2 2 3 2 2 2" xfId="6140"/>
    <cellStyle name="Comma 4 2 2 2 2 3 2 3" xfId="6141"/>
    <cellStyle name="Comma 4 2 2 2 2 3 3" xfId="2711"/>
    <cellStyle name="Comma 4 2 2 2 2 3 3 2" xfId="6142"/>
    <cellStyle name="Comma 4 2 2 2 2 3 4" xfId="6143"/>
    <cellStyle name="Comma 4 2 2 2 2 4" xfId="2712"/>
    <cellStyle name="Comma 4 2 2 2 2 4 2" xfId="2713"/>
    <cellStyle name="Comma 4 2 2 2 2 4 2 2" xfId="6144"/>
    <cellStyle name="Comma 4 2 2 2 2 4 3" xfId="6145"/>
    <cellStyle name="Comma 4 2 2 2 2 5" xfId="2714"/>
    <cellStyle name="Comma 4 2 2 2 2 5 2" xfId="6146"/>
    <cellStyle name="Comma 4 2 2 2 2 6" xfId="6147"/>
    <cellStyle name="Comma 4 2 2 2 3" xfId="2715"/>
    <cellStyle name="Comma 4 2 2 2 3 2" xfId="2716"/>
    <cellStyle name="Comma 4 2 2 2 3 2 2" xfId="2717"/>
    <cellStyle name="Comma 4 2 2 2 3 2 2 2" xfId="2718"/>
    <cellStyle name="Comma 4 2 2 2 3 2 2 2 2" xfId="6148"/>
    <cellStyle name="Comma 4 2 2 2 3 2 2 3" xfId="6149"/>
    <cellStyle name="Comma 4 2 2 2 3 2 3" xfId="2719"/>
    <cellStyle name="Comma 4 2 2 2 3 2 3 2" xfId="6150"/>
    <cellStyle name="Comma 4 2 2 2 3 2 4" xfId="6151"/>
    <cellStyle name="Comma 4 2 2 2 3 3" xfId="2720"/>
    <cellStyle name="Comma 4 2 2 2 3 3 2" xfId="2721"/>
    <cellStyle name="Comma 4 2 2 2 3 3 2 2" xfId="6152"/>
    <cellStyle name="Comma 4 2 2 2 3 3 3" xfId="6153"/>
    <cellStyle name="Comma 4 2 2 2 3 4" xfId="2722"/>
    <cellStyle name="Comma 4 2 2 2 3 4 2" xfId="6154"/>
    <cellStyle name="Comma 4 2 2 2 3 5" xfId="6155"/>
    <cellStyle name="Comma 4 2 2 2 4" xfId="2723"/>
    <cellStyle name="Comma 4 2 2 2 4 2" xfId="2724"/>
    <cellStyle name="Comma 4 2 2 2 4 2 2" xfId="2725"/>
    <cellStyle name="Comma 4 2 2 2 4 2 2 2" xfId="6156"/>
    <cellStyle name="Comma 4 2 2 2 4 2 3" xfId="6157"/>
    <cellStyle name="Comma 4 2 2 2 4 3" xfId="2726"/>
    <cellStyle name="Comma 4 2 2 2 4 3 2" xfId="6158"/>
    <cellStyle name="Comma 4 2 2 2 4 4" xfId="6159"/>
    <cellStyle name="Comma 4 2 2 2 5" xfId="2727"/>
    <cellStyle name="Comma 4 2 2 2 5 2" xfId="2728"/>
    <cellStyle name="Comma 4 2 2 2 5 2 2" xfId="6160"/>
    <cellStyle name="Comma 4 2 2 2 5 3" xfId="6161"/>
    <cellStyle name="Comma 4 2 2 2 6" xfId="2729"/>
    <cellStyle name="Comma 4 2 2 2 6 2" xfId="6162"/>
    <cellStyle name="Comma 4 2 2 2 7" xfId="6163"/>
    <cellStyle name="Comma 4 2 2 3" xfId="2730"/>
    <cellStyle name="Comma 4 2 2 3 2" xfId="2731"/>
    <cellStyle name="Comma 4 2 2 3 2 2" xfId="2732"/>
    <cellStyle name="Comma 4 2 2 3 2 2 2" xfId="2733"/>
    <cellStyle name="Comma 4 2 2 3 2 2 2 2" xfId="2734"/>
    <cellStyle name="Comma 4 2 2 3 2 2 2 2 2" xfId="6164"/>
    <cellStyle name="Comma 4 2 2 3 2 2 2 3" xfId="6165"/>
    <cellStyle name="Comma 4 2 2 3 2 2 3" xfId="2735"/>
    <cellStyle name="Comma 4 2 2 3 2 2 3 2" xfId="6166"/>
    <cellStyle name="Comma 4 2 2 3 2 2 4" xfId="6167"/>
    <cellStyle name="Comma 4 2 2 3 2 3" xfId="2736"/>
    <cellStyle name="Comma 4 2 2 3 2 3 2" xfId="2737"/>
    <cellStyle name="Comma 4 2 2 3 2 3 2 2" xfId="6168"/>
    <cellStyle name="Comma 4 2 2 3 2 3 3" xfId="6169"/>
    <cellStyle name="Comma 4 2 2 3 2 4" xfId="2738"/>
    <cellStyle name="Comma 4 2 2 3 2 4 2" xfId="6170"/>
    <cellStyle name="Comma 4 2 2 3 2 5" xfId="6171"/>
    <cellStyle name="Comma 4 2 2 3 3" xfId="2739"/>
    <cellStyle name="Comma 4 2 2 3 3 2" xfId="2740"/>
    <cellStyle name="Comma 4 2 2 3 3 2 2" xfId="2741"/>
    <cellStyle name="Comma 4 2 2 3 3 2 2 2" xfId="6172"/>
    <cellStyle name="Comma 4 2 2 3 3 2 3" xfId="6173"/>
    <cellStyle name="Comma 4 2 2 3 3 3" xfId="2742"/>
    <cellStyle name="Comma 4 2 2 3 3 3 2" xfId="6174"/>
    <cellStyle name="Comma 4 2 2 3 3 4" xfId="6175"/>
    <cellStyle name="Comma 4 2 2 3 4" xfId="2743"/>
    <cellStyle name="Comma 4 2 2 3 4 2" xfId="2744"/>
    <cellStyle name="Comma 4 2 2 3 4 2 2" xfId="6176"/>
    <cellStyle name="Comma 4 2 2 3 4 3" xfId="6177"/>
    <cellStyle name="Comma 4 2 2 3 5" xfId="2745"/>
    <cellStyle name="Comma 4 2 2 3 5 2" xfId="6178"/>
    <cellStyle name="Comma 4 2 2 3 6" xfId="6179"/>
    <cellStyle name="Comma 4 2 2 4" xfId="2746"/>
    <cellStyle name="Comma 4 2 2 4 2" xfId="2747"/>
    <cellStyle name="Comma 4 2 2 4 2 2" xfId="2748"/>
    <cellStyle name="Comma 4 2 2 4 2 2 2" xfId="2749"/>
    <cellStyle name="Comma 4 2 2 4 2 2 2 2" xfId="6180"/>
    <cellStyle name="Comma 4 2 2 4 2 2 3" xfId="6181"/>
    <cellStyle name="Comma 4 2 2 4 2 3" xfId="2750"/>
    <cellStyle name="Comma 4 2 2 4 2 3 2" xfId="6182"/>
    <cellStyle name="Comma 4 2 2 4 2 4" xfId="6183"/>
    <cellStyle name="Comma 4 2 2 4 3" xfId="2751"/>
    <cellStyle name="Comma 4 2 2 4 3 2" xfId="2752"/>
    <cellStyle name="Comma 4 2 2 4 3 2 2" xfId="6184"/>
    <cellStyle name="Comma 4 2 2 4 3 3" xfId="6185"/>
    <cellStyle name="Comma 4 2 2 4 4" xfId="2753"/>
    <cellStyle name="Comma 4 2 2 4 4 2" xfId="6186"/>
    <cellStyle name="Comma 4 2 2 4 5" xfId="6187"/>
    <cellStyle name="Comma 4 2 2 5" xfId="2754"/>
    <cellStyle name="Comma 4 2 2 5 2" xfId="2755"/>
    <cellStyle name="Comma 4 2 2 5 2 2" xfId="2756"/>
    <cellStyle name="Comma 4 2 2 5 2 2 2" xfId="6188"/>
    <cellStyle name="Comma 4 2 2 5 2 3" xfId="6189"/>
    <cellStyle name="Comma 4 2 2 5 3" xfId="2757"/>
    <cellStyle name="Comma 4 2 2 5 3 2" xfId="6190"/>
    <cellStyle name="Comma 4 2 2 5 4" xfId="6191"/>
    <cellStyle name="Comma 4 2 2 6" xfId="2758"/>
    <cellStyle name="Comma 4 2 2 6 2" xfId="2759"/>
    <cellStyle name="Comma 4 2 2 6 2 2" xfId="6192"/>
    <cellStyle name="Comma 4 2 2 6 3" xfId="6193"/>
    <cellStyle name="Comma 4 2 2 7" xfId="2760"/>
    <cellStyle name="Comma 4 2 2 7 2" xfId="6194"/>
    <cellStyle name="Comma 4 2 2 8" xfId="6195"/>
    <cellStyle name="Comma 4 2 3" xfId="2761"/>
    <cellStyle name="Comma 4 2 3 2" xfId="2762"/>
    <cellStyle name="Comma 4 2 3 2 2" xfId="2763"/>
    <cellStyle name="Comma 4 2 3 2 2 2" xfId="2764"/>
    <cellStyle name="Comma 4 2 3 2 2 2 2" xfId="2765"/>
    <cellStyle name="Comma 4 2 3 2 2 2 2 2" xfId="2766"/>
    <cellStyle name="Comma 4 2 3 2 2 2 2 2 2" xfId="6196"/>
    <cellStyle name="Comma 4 2 3 2 2 2 2 3" xfId="6197"/>
    <cellStyle name="Comma 4 2 3 2 2 2 3" xfId="2767"/>
    <cellStyle name="Comma 4 2 3 2 2 2 3 2" xfId="6198"/>
    <cellStyle name="Comma 4 2 3 2 2 2 4" xfId="6199"/>
    <cellStyle name="Comma 4 2 3 2 2 3" xfId="2768"/>
    <cellStyle name="Comma 4 2 3 2 2 3 2" xfId="2769"/>
    <cellStyle name="Comma 4 2 3 2 2 3 2 2" xfId="6200"/>
    <cellStyle name="Comma 4 2 3 2 2 3 3" xfId="6201"/>
    <cellStyle name="Comma 4 2 3 2 2 4" xfId="2770"/>
    <cellStyle name="Comma 4 2 3 2 2 4 2" xfId="6202"/>
    <cellStyle name="Comma 4 2 3 2 2 5" xfId="6203"/>
    <cellStyle name="Comma 4 2 3 2 3" xfId="2771"/>
    <cellStyle name="Comma 4 2 3 2 3 2" xfId="2772"/>
    <cellStyle name="Comma 4 2 3 2 3 2 2" xfId="2773"/>
    <cellStyle name="Comma 4 2 3 2 3 2 2 2" xfId="6204"/>
    <cellStyle name="Comma 4 2 3 2 3 2 3" xfId="6205"/>
    <cellStyle name="Comma 4 2 3 2 3 3" xfId="2774"/>
    <cellStyle name="Comma 4 2 3 2 3 3 2" xfId="6206"/>
    <cellStyle name="Comma 4 2 3 2 3 4" xfId="6207"/>
    <cellStyle name="Comma 4 2 3 2 4" xfId="2775"/>
    <cellStyle name="Comma 4 2 3 2 4 2" xfId="2776"/>
    <cellStyle name="Comma 4 2 3 2 4 2 2" xfId="6208"/>
    <cellStyle name="Comma 4 2 3 2 4 3" xfId="6209"/>
    <cellStyle name="Comma 4 2 3 2 5" xfId="2777"/>
    <cellStyle name="Comma 4 2 3 2 5 2" xfId="6210"/>
    <cellStyle name="Comma 4 2 3 2 6" xfId="6211"/>
    <cellStyle name="Comma 4 2 3 3" xfId="2778"/>
    <cellStyle name="Comma 4 2 3 3 2" xfId="2779"/>
    <cellStyle name="Comma 4 2 3 3 2 2" xfId="2780"/>
    <cellStyle name="Comma 4 2 3 3 2 2 2" xfId="2781"/>
    <cellStyle name="Comma 4 2 3 3 2 2 2 2" xfId="6212"/>
    <cellStyle name="Comma 4 2 3 3 2 2 3" xfId="6213"/>
    <cellStyle name="Comma 4 2 3 3 2 3" xfId="2782"/>
    <cellStyle name="Comma 4 2 3 3 2 3 2" xfId="6214"/>
    <cellStyle name="Comma 4 2 3 3 2 4" xfId="6215"/>
    <cellStyle name="Comma 4 2 3 3 3" xfId="2783"/>
    <cellStyle name="Comma 4 2 3 3 3 2" xfId="2784"/>
    <cellStyle name="Comma 4 2 3 3 3 2 2" xfId="6216"/>
    <cellStyle name="Comma 4 2 3 3 3 3" xfId="6217"/>
    <cellStyle name="Comma 4 2 3 3 4" xfId="2785"/>
    <cellStyle name="Comma 4 2 3 3 4 2" xfId="6218"/>
    <cellStyle name="Comma 4 2 3 3 5" xfId="6219"/>
    <cellStyle name="Comma 4 2 3 4" xfId="2786"/>
    <cellStyle name="Comma 4 2 3 4 2" xfId="2787"/>
    <cellStyle name="Comma 4 2 3 4 2 2" xfId="2788"/>
    <cellStyle name="Comma 4 2 3 4 2 2 2" xfId="6220"/>
    <cellStyle name="Comma 4 2 3 4 2 3" xfId="6221"/>
    <cellStyle name="Comma 4 2 3 4 3" xfId="2789"/>
    <cellStyle name="Comma 4 2 3 4 3 2" xfId="6222"/>
    <cellStyle name="Comma 4 2 3 4 4" xfId="6223"/>
    <cellStyle name="Comma 4 2 3 5" xfId="2790"/>
    <cellStyle name="Comma 4 2 3 5 2" xfId="2791"/>
    <cellStyle name="Comma 4 2 3 5 2 2" xfId="6224"/>
    <cellStyle name="Comma 4 2 3 5 3" xfId="6225"/>
    <cellStyle name="Comma 4 2 3 6" xfId="2792"/>
    <cellStyle name="Comma 4 2 3 6 2" xfId="6226"/>
    <cellStyle name="Comma 4 2 3 7" xfId="6227"/>
    <cellStyle name="Comma 4 2 4" xfId="2793"/>
    <cellStyle name="Comma 4 2 4 2" xfId="2794"/>
    <cellStyle name="Comma 4 2 4 2 2" xfId="2795"/>
    <cellStyle name="Comma 4 2 4 2 2 2" xfId="2796"/>
    <cellStyle name="Comma 4 2 4 2 2 2 2" xfId="2797"/>
    <cellStyle name="Comma 4 2 4 2 2 2 2 2" xfId="6228"/>
    <cellStyle name="Comma 4 2 4 2 2 2 3" xfId="6229"/>
    <cellStyle name="Comma 4 2 4 2 2 3" xfId="2798"/>
    <cellStyle name="Comma 4 2 4 2 2 3 2" xfId="6230"/>
    <cellStyle name="Comma 4 2 4 2 2 4" xfId="6231"/>
    <cellStyle name="Comma 4 2 4 2 3" xfId="2799"/>
    <cellStyle name="Comma 4 2 4 2 3 2" xfId="2800"/>
    <cellStyle name="Comma 4 2 4 2 3 2 2" xfId="6232"/>
    <cellStyle name="Comma 4 2 4 2 3 3" xfId="6233"/>
    <cellStyle name="Comma 4 2 4 2 4" xfId="2801"/>
    <cellStyle name="Comma 4 2 4 2 4 2" xfId="6234"/>
    <cellStyle name="Comma 4 2 4 2 5" xfId="6235"/>
    <cellStyle name="Comma 4 2 4 3" xfId="2802"/>
    <cellStyle name="Comma 4 2 4 3 2" xfId="2803"/>
    <cellStyle name="Comma 4 2 4 3 2 2" xfId="2804"/>
    <cellStyle name="Comma 4 2 4 3 2 2 2" xfId="6236"/>
    <cellStyle name="Comma 4 2 4 3 2 3" xfId="6237"/>
    <cellStyle name="Comma 4 2 4 3 3" xfId="2805"/>
    <cellStyle name="Comma 4 2 4 3 3 2" xfId="6238"/>
    <cellStyle name="Comma 4 2 4 3 4" xfId="6239"/>
    <cellStyle name="Comma 4 2 4 4" xfId="2806"/>
    <cellStyle name="Comma 4 2 4 4 2" xfId="2807"/>
    <cellStyle name="Comma 4 2 4 4 2 2" xfId="6240"/>
    <cellStyle name="Comma 4 2 4 4 3" xfId="6241"/>
    <cellStyle name="Comma 4 2 4 5" xfId="2808"/>
    <cellStyle name="Comma 4 2 4 5 2" xfId="6242"/>
    <cellStyle name="Comma 4 2 4 6" xfId="6243"/>
    <cellStyle name="Comma 4 2 5" xfId="2809"/>
    <cellStyle name="Comma 4 2 5 2" xfId="2810"/>
    <cellStyle name="Comma 4 2 5 2 2" xfId="2811"/>
    <cellStyle name="Comma 4 2 5 2 2 2" xfId="2812"/>
    <cellStyle name="Comma 4 2 5 2 2 2 2" xfId="6244"/>
    <cellStyle name="Comma 4 2 5 2 2 3" xfId="6245"/>
    <cellStyle name="Comma 4 2 5 2 3" xfId="2813"/>
    <cellStyle name="Comma 4 2 5 2 3 2" xfId="6246"/>
    <cellStyle name="Comma 4 2 5 2 4" xfId="6247"/>
    <cellStyle name="Comma 4 2 5 3" xfId="2814"/>
    <cellStyle name="Comma 4 2 5 3 2" xfId="2815"/>
    <cellStyle name="Comma 4 2 5 3 2 2" xfId="6248"/>
    <cellStyle name="Comma 4 2 5 3 3" xfId="6249"/>
    <cellStyle name="Comma 4 2 5 4" xfId="2816"/>
    <cellStyle name="Comma 4 2 5 4 2" xfId="6250"/>
    <cellStyle name="Comma 4 2 5 5" xfId="6251"/>
    <cellStyle name="Comma 4 2 6" xfId="2817"/>
    <cellStyle name="Comma 4 2 6 2" xfId="2818"/>
    <cellStyle name="Comma 4 2 6 2 2" xfId="2819"/>
    <cellStyle name="Comma 4 2 6 2 2 2" xfId="6252"/>
    <cellStyle name="Comma 4 2 6 2 3" xfId="6253"/>
    <cellStyle name="Comma 4 2 6 3" xfId="2820"/>
    <cellStyle name="Comma 4 2 6 3 2" xfId="6254"/>
    <cellStyle name="Comma 4 2 6 4" xfId="6255"/>
    <cellStyle name="Comma 4 2 7" xfId="2821"/>
    <cellStyle name="Comma 4 2 7 2" xfId="2822"/>
    <cellStyle name="Comma 4 2 7 2 2" xfId="6256"/>
    <cellStyle name="Comma 4 2 7 3" xfId="6257"/>
    <cellStyle name="Comma 4 2 8" xfId="2823"/>
    <cellStyle name="Comma 4 2 8 2" xfId="6258"/>
    <cellStyle name="Comma 4 2 9" xfId="6259"/>
    <cellStyle name="Comma 4 3" xfId="112"/>
    <cellStyle name="Comma 4 3 2" xfId="2824"/>
    <cellStyle name="Comma 4 3 2 2" xfId="2825"/>
    <cellStyle name="Comma 4 3 2 2 2" xfId="2826"/>
    <cellStyle name="Comma 4 3 2 2 2 2" xfId="2827"/>
    <cellStyle name="Comma 4 3 2 2 2 2 2" xfId="2828"/>
    <cellStyle name="Comma 4 3 2 2 2 2 2 2" xfId="2829"/>
    <cellStyle name="Comma 4 3 2 2 2 2 2 2 2" xfId="6260"/>
    <cellStyle name="Comma 4 3 2 2 2 2 2 3" xfId="6261"/>
    <cellStyle name="Comma 4 3 2 2 2 2 3" xfId="2830"/>
    <cellStyle name="Comma 4 3 2 2 2 2 3 2" xfId="6262"/>
    <cellStyle name="Comma 4 3 2 2 2 2 4" xfId="6263"/>
    <cellStyle name="Comma 4 3 2 2 2 3" xfId="2831"/>
    <cellStyle name="Comma 4 3 2 2 2 3 2" xfId="2832"/>
    <cellStyle name="Comma 4 3 2 2 2 3 2 2" xfId="6264"/>
    <cellStyle name="Comma 4 3 2 2 2 3 3" xfId="6265"/>
    <cellStyle name="Comma 4 3 2 2 2 4" xfId="2833"/>
    <cellStyle name="Comma 4 3 2 2 2 4 2" xfId="6266"/>
    <cellStyle name="Comma 4 3 2 2 2 5" xfId="6267"/>
    <cellStyle name="Comma 4 3 2 2 3" xfId="2834"/>
    <cellStyle name="Comma 4 3 2 2 3 2" xfId="2835"/>
    <cellStyle name="Comma 4 3 2 2 3 2 2" xfId="2836"/>
    <cellStyle name="Comma 4 3 2 2 3 2 2 2" xfId="6268"/>
    <cellStyle name="Comma 4 3 2 2 3 2 3" xfId="6269"/>
    <cellStyle name="Comma 4 3 2 2 3 3" xfId="2837"/>
    <cellStyle name="Comma 4 3 2 2 3 3 2" xfId="6270"/>
    <cellStyle name="Comma 4 3 2 2 3 4" xfId="6271"/>
    <cellStyle name="Comma 4 3 2 2 4" xfId="2838"/>
    <cellStyle name="Comma 4 3 2 2 4 2" xfId="2839"/>
    <cellStyle name="Comma 4 3 2 2 4 2 2" xfId="6272"/>
    <cellStyle name="Comma 4 3 2 2 4 3" xfId="6273"/>
    <cellStyle name="Comma 4 3 2 2 5" xfId="2840"/>
    <cellStyle name="Comma 4 3 2 2 5 2" xfId="6274"/>
    <cellStyle name="Comma 4 3 2 2 6" xfId="6275"/>
    <cellStyle name="Comma 4 3 2 3" xfId="2841"/>
    <cellStyle name="Comma 4 3 2 3 2" xfId="2842"/>
    <cellStyle name="Comma 4 3 2 3 2 2" xfId="2843"/>
    <cellStyle name="Comma 4 3 2 3 2 2 2" xfId="2844"/>
    <cellStyle name="Comma 4 3 2 3 2 2 2 2" xfId="6276"/>
    <cellStyle name="Comma 4 3 2 3 2 2 3" xfId="6277"/>
    <cellStyle name="Comma 4 3 2 3 2 3" xfId="2845"/>
    <cellStyle name="Comma 4 3 2 3 2 3 2" xfId="6278"/>
    <cellStyle name="Comma 4 3 2 3 2 4" xfId="6279"/>
    <cellStyle name="Comma 4 3 2 3 3" xfId="2846"/>
    <cellStyle name="Comma 4 3 2 3 3 2" xfId="2847"/>
    <cellStyle name="Comma 4 3 2 3 3 2 2" xfId="6280"/>
    <cellStyle name="Comma 4 3 2 3 3 3" xfId="6281"/>
    <cellStyle name="Comma 4 3 2 3 4" xfId="2848"/>
    <cellStyle name="Comma 4 3 2 3 4 2" xfId="6282"/>
    <cellStyle name="Comma 4 3 2 3 5" xfId="6283"/>
    <cellStyle name="Comma 4 3 2 4" xfId="2849"/>
    <cellStyle name="Comma 4 3 2 4 2" xfId="2850"/>
    <cellStyle name="Comma 4 3 2 4 2 2" xfId="2851"/>
    <cellStyle name="Comma 4 3 2 4 2 2 2" xfId="6284"/>
    <cellStyle name="Comma 4 3 2 4 2 3" xfId="6285"/>
    <cellStyle name="Comma 4 3 2 4 3" xfId="2852"/>
    <cellStyle name="Comma 4 3 2 4 3 2" xfId="6286"/>
    <cellStyle name="Comma 4 3 2 4 4" xfId="6287"/>
    <cellStyle name="Comma 4 3 2 5" xfId="2853"/>
    <cellStyle name="Comma 4 3 2 5 2" xfId="2854"/>
    <cellStyle name="Comma 4 3 2 5 2 2" xfId="6288"/>
    <cellStyle name="Comma 4 3 2 5 3" xfId="6289"/>
    <cellStyle name="Comma 4 3 2 6" xfId="2855"/>
    <cellStyle name="Comma 4 3 2 6 2" xfId="6290"/>
    <cellStyle name="Comma 4 3 2 7" xfId="6291"/>
    <cellStyle name="Comma 4 3 3" xfId="2856"/>
    <cellStyle name="Comma 4 3 3 2" xfId="2857"/>
    <cellStyle name="Comma 4 3 3 2 2" xfId="2858"/>
    <cellStyle name="Comma 4 3 3 2 2 2" xfId="2859"/>
    <cellStyle name="Comma 4 3 3 2 2 2 2" xfId="2860"/>
    <cellStyle name="Comma 4 3 3 2 2 2 2 2" xfId="6292"/>
    <cellStyle name="Comma 4 3 3 2 2 2 3" xfId="6293"/>
    <cellStyle name="Comma 4 3 3 2 2 3" xfId="2861"/>
    <cellStyle name="Comma 4 3 3 2 2 3 2" xfId="6294"/>
    <cellStyle name="Comma 4 3 3 2 2 4" xfId="6295"/>
    <cellStyle name="Comma 4 3 3 2 3" xfId="2862"/>
    <cellStyle name="Comma 4 3 3 2 3 2" xfId="2863"/>
    <cellStyle name="Comma 4 3 3 2 3 2 2" xfId="6296"/>
    <cellStyle name="Comma 4 3 3 2 3 3" xfId="6297"/>
    <cellStyle name="Comma 4 3 3 2 4" xfId="2864"/>
    <cellStyle name="Comma 4 3 3 2 4 2" xfId="6298"/>
    <cellStyle name="Comma 4 3 3 2 5" xfId="6299"/>
    <cellStyle name="Comma 4 3 3 3" xfId="2865"/>
    <cellStyle name="Comma 4 3 3 3 2" xfId="2866"/>
    <cellStyle name="Comma 4 3 3 3 2 2" xfId="2867"/>
    <cellStyle name="Comma 4 3 3 3 2 2 2" xfId="6300"/>
    <cellStyle name="Comma 4 3 3 3 2 3" xfId="6301"/>
    <cellStyle name="Comma 4 3 3 3 3" xfId="2868"/>
    <cellStyle name="Comma 4 3 3 3 3 2" xfId="6302"/>
    <cellStyle name="Comma 4 3 3 3 4" xfId="6303"/>
    <cellStyle name="Comma 4 3 3 4" xfId="2869"/>
    <cellStyle name="Comma 4 3 3 4 2" xfId="2870"/>
    <cellStyle name="Comma 4 3 3 4 2 2" xfId="6304"/>
    <cellStyle name="Comma 4 3 3 4 3" xfId="6305"/>
    <cellStyle name="Comma 4 3 3 5" xfId="2871"/>
    <cellStyle name="Comma 4 3 3 5 2" xfId="6306"/>
    <cellStyle name="Comma 4 3 3 6" xfId="6307"/>
    <cellStyle name="Comma 4 3 4" xfId="2872"/>
    <cellStyle name="Comma 4 3 4 2" xfId="2873"/>
    <cellStyle name="Comma 4 3 4 2 2" xfId="2874"/>
    <cellStyle name="Comma 4 3 4 2 2 2" xfId="2875"/>
    <cellStyle name="Comma 4 3 4 2 2 2 2" xfId="6308"/>
    <cellStyle name="Comma 4 3 4 2 2 3" xfId="6309"/>
    <cellStyle name="Comma 4 3 4 2 3" xfId="2876"/>
    <cellStyle name="Comma 4 3 4 2 3 2" xfId="6310"/>
    <cellStyle name="Comma 4 3 4 2 4" xfId="6311"/>
    <cellStyle name="Comma 4 3 4 3" xfId="2877"/>
    <cellStyle name="Comma 4 3 4 3 2" xfId="2878"/>
    <cellStyle name="Comma 4 3 4 3 2 2" xfId="6312"/>
    <cellStyle name="Comma 4 3 4 3 3" xfId="6313"/>
    <cellStyle name="Comma 4 3 4 4" xfId="2879"/>
    <cellStyle name="Comma 4 3 4 4 2" xfId="6314"/>
    <cellStyle name="Comma 4 3 4 5" xfId="6315"/>
    <cellStyle name="Comma 4 3 5" xfId="2880"/>
    <cellStyle name="Comma 4 3 5 2" xfId="2881"/>
    <cellStyle name="Comma 4 3 5 2 2" xfId="2882"/>
    <cellStyle name="Comma 4 3 5 2 2 2" xfId="6316"/>
    <cellStyle name="Comma 4 3 5 2 3" xfId="6317"/>
    <cellStyle name="Comma 4 3 5 3" xfId="2883"/>
    <cellStyle name="Comma 4 3 5 3 2" xfId="6318"/>
    <cellStyle name="Comma 4 3 5 4" xfId="6319"/>
    <cellStyle name="Comma 4 3 6" xfId="2884"/>
    <cellStyle name="Comma 4 3 6 2" xfId="2885"/>
    <cellStyle name="Comma 4 3 6 2 2" xfId="6320"/>
    <cellStyle name="Comma 4 3 6 3" xfId="6321"/>
    <cellStyle name="Comma 4 3 7" xfId="2886"/>
    <cellStyle name="Comma 4 3 7 2" xfId="6322"/>
    <cellStyle name="Comma 4 3 8" xfId="6323"/>
    <cellStyle name="Comma 4 4" xfId="282"/>
    <cellStyle name="Comma 4 4 2" xfId="2887"/>
    <cellStyle name="Comma 4 4 2 2" xfId="2888"/>
    <cellStyle name="Comma 4 4 2 2 2" xfId="2889"/>
    <cellStyle name="Comma 4 4 2 2 2 2" xfId="2890"/>
    <cellStyle name="Comma 4 4 2 2 2 2 2" xfId="2891"/>
    <cellStyle name="Comma 4 4 2 2 2 2 2 2" xfId="6324"/>
    <cellStyle name="Comma 4 4 2 2 2 2 3" xfId="6325"/>
    <cellStyle name="Comma 4 4 2 2 2 3" xfId="2892"/>
    <cellStyle name="Comma 4 4 2 2 2 3 2" xfId="6326"/>
    <cellStyle name="Comma 4 4 2 2 2 4" xfId="6327"/>
    <cellStyle name="Comma 4 4 2 2 3" xfId="2893"/>
    <cellStyle name="Comma 4 4 2 2 3 2" xfId="2894"/>
    <cellStyle name="Comma 4 4 2 2 3 2 2" xfId="6328"/>
    <cellStyle name="Comma 4 4 2 2 3 3" xfId="6329"/>
    <cellStyle name="Comma 4 4 2 2 4" xfId="2895"/>
    <cellStyle name="Comma 4 4 2 2 4 2" xfId="6330"/>
    <cellStyle name="Comma 4 4 2 2 5" xfId="6331"/>
    <cellStyle name="Comma 4 4 2 3" xfId="2896"/>
    <cellStyle name="Comma 4 4 2 3 2" xfId="2897"/>
    <cellStyle name="Comma 4 4 2 3 2 2" xfId="2898"/>
    <cellStyle name="Comma 4 4 2 3 2 2 2" xfId="6332"/>
    <cellStyle name="Comma 4 4 2 3 2 3" xfId="6333"/>
    <cellStyle name="Comma 4 4 2 3 3" xfId="2899"/>
    <cellStyle name="Comma 4 4 2 3 3 2" xfId="6334"/>
    <cellStyle name="Comma 4 4 2 3 4" xfId="6335"/>
    <cellStyle name="Comma 4 4 2 4" xfId="2900"/>
    <cellStyle name="Comma 4 4 2 4 2" xfId="2901"/>
    <cellStyle name="Comma 4 4 2 4 2 2" xfId="6336"/>
    <cellStyle name="Comma 4 4 2 4 3" xfId="6337"/>
    <cellStyle name="Comma 4 4 2 5" xfId="2902"/>
    <cellStyle name="Comma 4 4 2 5 2" xfId="6338"/>
    <cellStyle name="Comma 4 4 2 6" xfId="6339"/>
    <cellStyle name="Comma 4 4 3" xfId="2903"/>
    <cellStyle name="Comma 4 4 3 2" xfId="2904"/>
    <cellStyle name="Comma 4 4 3 2 2" xfId="2905"/>
    <cellStyle name="Comma 4 4 3 2 2 2" xfId="2906"/>
    <cellStyle name="Comma 4 4 3 2 2 2 2" xfId="6340"/>
    <cellStyle name="Comma 4 4 3 2 2 3" xfId="6341"/>
    <cellStyle name="Comma 4 4 3 2 3" xfId="2907"/>
    <cellStyle name="Comma 4 4 3 2 3 2" xfId="6342"/>
    <cellStyle name="Comma 4 4 3 2 4" xfId="6343"/>
    <cellStyle name="Comma 4 4 3 3" xfId="2908"/>
    <cellStyle name="Comma 4 4 3 3 2" xfId="2909"/>
    <cellStyle name="Comma 4 4 3 3 2 2" xfId="6344"/>
    <cellStyle name="Comma 4 4 3 3 3" xfId="6345"/>
    <cellStyle name="Comma 4 4 3 4" xfId="2910"/>
    <cellStyle name="Comma 4 4 3 4 2" xfId="6346"/>
    <cellStyle name="Comma 4 4 3 5" xfId="6347"/>
    <cellStyle name="Comma 4 4 4" xfId="2911"/>
    <cellStyle name="Comma 4 4 4 2" xfId="2912"/>
    <cellStyle name="Comma 4 4 4 2 2" xfId="2913"/>
    <cellStyle name="Comma 4 4 4 2 2 2" xfId="6348"/>
    <cellStyle name="Comma 4 4 4 2 3" xfId="6349"/>
    <cellStyle name="Comma 4 4 4 3" xfId="2914"/>
    <cellStyle name="Comma 4 4 4 3 2" xfId="6350"/>
    <cellStyle name="Comma 4 4 4 4" xfId="6351"/>
    <cellStyle name="Comma 4 4 5" xfId="2915"/>
    <cellStyle name="Comma 4 4 5 2" xfId="2916"/>
    <cellStyle name="Comma 4 4 5 2 2" xfId="6352"/>
    <cellStyle name="Comma 4 4 5 3" xfId="6353"/>
    <cellStyle name="Comma 4 4 6" xfId="2917"/>
    <cellStyle name="Comma 4 4 6 2" xfId="6354"/>
    <cellStyle name="Comma 4 4 7" xfId="6355"/>
    <cellStyle name="Comma 4 5" xfId="2918"/>
    <cellStyle name="Comma 4 5 2" xfId="2919"/>
    <cellStyle name="Comma 4 5 2 2" xfId="2920"/>
    <cellStyle name="Comma 4 5 2 2 2" xfId="2921"/>
    <cellStyle name="Comma 4 5 2 2 2 2" xfId="2922"/>
    <cellStyle name="Comma 4 5 2 2 2 2 2" xfId="6356"/>
    <cellStyle name="Comma 4 5 2 2 2 3" xfId="6357"/>
    <cellStyle name="Comma 4 5 2 2 3" xfId="2923"/>
    <cellStyle name="Comma 4 5 2 2 3 2" xfId="6358"/>
    <cellStyle name="Comma 4 5 2 2 4" xfId="6359"/>
    <cellStyle name="Comma 4 5 2 3" xfId="2924"/>
    <cellStyle name="Comma 4 5 2 3 2" xfId="2925"/>
    <cellStyle name="Comma 4 5 2 3 2 2" xfId="6360"/>
    <cellStyle name="Comma 4 5 2 3 3" xfId="6361"/>
    <cellStyle name="Comma 4 5 2 4" xfId="2926"/>
    <cellStyle name="Comma 4 5 2 4 2" xfId="6362"/>
    <cellStyle name="Comma 4 5 2 5" xfId="6363"/>
    <cellStyle name="Comma 4 5 3" xfId="2927"/>
    <cellStyle name="Comma 4 5 3 2" xfId="2928"/>
    <cellStyle name="Comma 4 5 3 2 2" xfId="2929"/>
    <cellStyle name="Comma 4 5 3 2 2 2" xfId="6364"/>
    <cellStyle name="Comma 4 5 3 2 3" xfId="6365"/>
    <cellStyle name="Comma 4 5 3 3" xfId="2930"/>
    <cellStyle name="Comma 4 5 3 3 2" xfId="6366"/>
    <cellStyle name="Comma 4 5 3 4" xfId="6367"/>
    <cellStyle name="Comma 4 5 4" xfId="2931"/>
    <cellStyle name="Comma 4 5 4 2" xfId="2932"/>
    <cellStyle name="Comma 4 5 4 2 2" xfId="6368"/>
    <cellStyle name="Comma 4 5 4 3" xfId="6369"/>
    <cellStyle name="Comma 4 5 5" xfId="2933"/>
    <cellStyle name="Comma 4 5 5 2" xfId="6370"/>
    <cellStyle name="Comma 4 5 6" xfId="6371"/>
    <cellStyle name="Comma 4 6" xfId="2934"/>
    <cellStyle name="Comma 4 6 2" xfId="2935"/>
    <cellStyle name="Comma 4 6 2 2" xfId="2936"/>
    <cellStyle name="Comma 4 6 2 2 2" xfId="2937"/>
    <cellStyle name="Comma 4 6 2 2 2 2" xfId="6372"/>
    <cellStyle name="Comma 4 6 2 2 3" xfId="6373"/>
    <cellStyle name="Comma 4 6 2 3" xfId="2938"/>
    <cellStyle name="Comma 4 6 2 3 2" xfId="6374"/>
    <cellStyle name="Comma 4 6 2 4" xfId="6375"/>
    <cellStyle name="Comma 4 6 3" xfId="2939"/>
    <cellStyle name="Comma 4 6 3 2" xfId="2940"/>
    <cellStyle name="Comma 4 6 3 2 2" xfId="6376"/>
    <cellStyle name="Comma 4 6 3 3" xfId="6377"/>
    <cellStyle name="Comma 4 6 4" xfId="2941"/>
    <cellStyle name="Comma 4 6 4 2" xfId="6378"/>
    <cellStyle name="Comma 4 6 5" xfId="6379"/>
    <cellStyle name="Comma 4 7" xfId="2942"/>
    <cellStyle name="Comma 4 7 2" xfId="2943"/>
    <cellStyle name="Comma 4 7 2 2" xfId="2944"/>
    <cellStyle name="Comma 4 7 2 2 2" xfId="6380"/>
    <cellStyle name="Comma 4 7 2 3" xfId="6381"/>
    <cellStyle name="Comma 4 7 3" xfId="2945"/>
    <cellStyle name="Comma 4 7 3 2" xfId="6382"/>
    <cellStyle name="Comma 4 7 4" xfId="6383"/>
    <cellStyle name="Comma 4 8" xfId="2946"/>
    <cellStyle name="Comma 4 8 2" xfId="2947"/>
    <cellStyle name="Comma 4 8 2 2" xfId="6384"/>
    <cellStyle name="Comma 4 8 3" xfId="6385"/>
    <cellStyle name="Comma 4 9" xfId="2948"/>
    <cellStyle name="Comma 4 9 2" xfId="6386"/>
    <cellStyle name="Comma 5" xfId="113"/>
    <cellStyle name="Comma 5 10" xfId="6387"/>
    <cellStyle name="Comma 5 2" xfId="114"/>
    <cellStyle name="Comma 5 2 2" xfId="115"/>
    <cellStyle name="Comma 5 2 2 2" xfId="2949"/>
    <cellStyle name="Comma 5 2 2 2 2" xfId="2950"/>
    <cellStyle name="Comma 5 2 2 2 2 2" xfId="2951"/>
    <cellStyle name="Comma 5 2 2 2 2 2 2" xfId="2952"/>
    <cellStyle name="Comma 5 2 2 2 2 2 2 2" xfId="2953"/>
    <cellStyle name="Comma 5 2 2 2 2 2 2 2 2" xfId="2954"/>
    <cellStyle name="Comma 5 2 2 2 2 2 2 2 2 2" xfId="6388"/>
    <cellStyle name="Comma 5 2 2 2 2 2 2 2 3" xfId="6389"/>
    <cellStyle name="Comma 5 2 2 2 2 2 2 3" xfId="2955"/>
    <cellStyle name="Comma 5 2 2 2 2 2 2 3 2" xfId="6390"/>
    <cellStyle name="Comma 5 2 2 2 2 2 2 4" xfId="6391"/>
    <cellStyle name="Comma 5 2 2 2 2 2 3" xfId="2956"/>
    <cellStyle name="Comma 5 2 2 2 2 2 3 2" xfId="2957"/>
    <cellStyle name="Comma 5 2 2 2 2 2 3 2 2" xfId="6392"/>
    <cellStyle name="Comma 5 2 2 2 2 2 3 3" xfId="6393"/>
    <cellStyle name="Comma 5 2 2 2 2 2 4" xfId="2958"/>
    <cellStyle name="Comma 5 2 2 2 2 2 4 2" xfId="6394"/>
    <cellStyle name="Comma 5 2 2 2 2 2 5" xfId="6395"/>
    <cellStyle name="Comma 5 2 2 2 2 3" xfId="2959"/>
    <cellStyle name="Comma 5 2 2 2 2 3 2" xfId="2960"/>
    <cellStyle name="Comma 5 2 2 2 2 3 2 2" xfId="2961"/>
    <cellStyle name="Comma 5 2 2 2 2 3 2 2 2" xfId="6396"/>
    <cellStyle name="Comma 5 2 2 2 2 3 2 3" xfId="6397"/>
    <cellStyle name="Comma 5 2 2 2 2 3 3" xfId="2962"/>
    <cellStyle name="Comma 5 2 2 2 2 3 3 2" xfId="6398"/>
    <cellStyle name="Comma 5 2 2 2 2 3 4" xfId="6399"/>
    <cellStyle name="Comma 5 2 2 2 2 4" xfId="2963"/>
    <cellStyle name="Comma 5 2 2 2 2 4 2" xfId="2964"/>
    <cellStyle name="Comma 5 2 2 2 2 4 2 2" xfId="6400"/>
    <cellStyle name="Comma 5 2 2 2 2 4 3" xfId="6401"/>
    <cellStyle name="Comma 5 2 2 2 2 5" xfId="2965"/>
    <cellStyle name="Comma 5 2 2 2 2 5 2" xfId="6402"/>
    <cellStyle name="Comma 5 2 2 2 2 6" xfId="6403"/>
    <cellStyle name="Comma 5 2 2 2 3" xfId="2966"/>
    <cellStyle name="Comma 5 2 2 2 3 2" xfId="2967"/>
    <cellStyle name="Comma 5 2 2 2 3 2 2" xfId="2968"/>
    <cellStyle name="Comma 5 2 2 2 3 2 2 2" xfId="2969"/>
    <cellStyle name="Comma 5 2 2 2 3 2 2 2 2" xfId="6404"/>
    <cellStyle name="Comma 5 2 2 2 3 2 2 3" xfId="6405"/>
    <cellStyle name="Comma 5 2 2 2 3 2 3" xfId="2970"/>
    <cellStyle name="Comma 5 2 2 2 3 2 3 2" xfId="6406"/>
    <cellStyle name="Comma 5 2 2 2 3 2 4" xfId="6407"/>
    <cellStyle name="Comma 5 2 2 2 3 3" xfId="2971"/>
    <cellStyle name="Comma 5 2 2 2 3 3 2" xfId="2972"/>
    <cellStyle name="Comma 5 2 2 2 3 3 2 2" xfId="6408"/>
    <cellStyle name="Comma 5 2 2 2 3 3 3" xfId="6409"/>
    <cellStyle name="Comma 5 2 2 2 3 4" xfId="2973"/>
    <cellStyle name="Comma 5 2 2 2 3 4 2" xfId="6410"/>
    <cellStyle name="Comma 5 2 2 2 3 5" xfId="6411"/>
    <cellStyle name="Comma 5 2 2 2 4" xfId="2974"/>
    <cellStyle name="Comma 5 2 2 2 4 2" xfId="2975"/>
    <cellStyle name="Comma 5 2 2 2 4 2 2" xfId="2976"/>
    <cellStyle name="Comma 5 2 2 2 4 2 2 2" xfId="6412"/>
    <cellStyle name="Comma 5 2 2 2 4 2 3" xfId="6413"/>
    <cellStyle name="Comma 5 2 2 2 4 3" xfId="2977"/>
    <cellStyle name="Comma 5 2 2 2 4 3 2" xfId="6414"/>
    <cellStyle name="Comma 5 2 2 2 4 4" xfId="6415"/>
    <cellStyle name="Comma 5 2 2 2 5" xfId="2978"/>
    <cellStyle name="Comma 5 2 2 2 5 2" xfId="2979"/>
    <cellStyle name="Comma 5 2 2 2 5 2 2" xfId="6416"/>
    <cellStyle name="Comma 5 2 2 2 5 3" xfId="6417"/>
    <cellStyle name="Comma 5 2 2 2 6" xfId="2980"/>
    <cellStyle name="Comma 5 2 2 2 6 2" xfId="6418"/>
    <cellStyle name="Comma 5 2 2 2 7" xfId="6419"/>
    <cellStyle name="Comma 5 2 2 3" xfId="2981"/>
    <cellStyle name="Comma 5 2 2 3 2" xfId="2982"/>
    <cellStyle name="Comma 5 2 2 3 2 2" xfId="2983"/>
    <cellStyle name="Comma 5 2 2 3 2 2 2" xfId="2984"/>
    <cellStyle name="Comma 5 2 2 3 2 2 2 2" xfId="2985"/>
    <cellStyle name="Comma 5 2 2 3 2 2 2 2 2" xfId="6420"/>
    <cellStyle name="Comma 5 2 2 3 2 2 2 3" xfId="6421"/>
    <cellStyle name="Comma 5 2 2 3 2 2 3" xfId="2986"/>
    <cellStyle name="Comma 5 2 2 3 2 2 3 2" xfId="6422"/>
    <cellStyle name="Comma 5 2 2 3 2 2 4" xfId="6423"/>
    <cellStyle name="Comma 5 2 2 3 2 3" xfId="2987"/>
    <cellStyle name="Comma 5 2 2 3 2 3 2" xfId="2988"/>
    <cellStyle name="Comma 5 2 2 3 2 3 2 2" xfId="6424"/>
    <cellStyle name="Comma 5 2 2 3 2 3 3" xfId="6425"/>
    <cellStyle name="Comma 5 2 2 3 2 4" xfId="2989"/>
    <cellStyle name="Comma 5 2 2 3 2 4 2" xfId="6426"/>
    <cellStyle name="Comma 5 2 2 3 2 5" xfId="6427"/>
    <cellStyle name="Comma 5 2 2 3 3" xfId="2990"/>
    <cellStyle name="Comma 5 2 2 3 3 2" xfId="2991"/>
    <cellStyle name="Comma 5 2 2 3 3 2 2" xfId="2992"/>
    <cellStyle name="Comma 5 2 2 3 3 2 2 2" xfId="6428"/>
    <cellStyle name="Comma 5 2 2 3 3 2 3" xfId="6429"/>
    <cellStyle name="Comma 5 2 2 3 3 3" xfId="2993"/>
    <cellStyle name="Comma 5 2 2 3 3 3 2" xfId="6430"/>
    <cellStyle name="Comma 5 2 2 3 3 4" xfId="6431"/>
    <cellStyle name="Comma 5 2 2 3 4" xfId="2994"/>
    <cellStyle name="Comma 5 2 2 3 4 2" xfId="2995"/>
    <cellStyle name="Comma 5 2 2 3 4 2 2" xfId="6432"/>
    <cellStyle name="Comma 5 2 2 3 4 3" xfId="6433"/>
    <cellStyle name="Comma 5 2 2 3 5" xfId="2996"/>
    <cellStyle name="Comma 5 2 2 3 5 2" xfId="6434"/>
    <cellStyle name="Comma 5 2 2 3 6" xfId="6435"/>
    <cellStyle name="Comma 5 2 2 4" xfId="2997"/>
    <cellStyle name="Comma 5 2 2 4 2" xfId="2998"/>
    <cellStyle name="Comma 5 2 2 4 2 2" xfId="2999"/>
    <cellStyle name="Comma 5 2 2 4 2 2 2" xfId="3000"/>
    <cellStyle name="Comma 5 2 2 4 2 2 2 2" xfId="6436"/>
    <cellStyle name="Comma 5 2 2 4 2 2 3" xfId="6437"/>
    <cellStyle name="Comma 5 2 2 4 2 3" xfId="3001"/>
    <cellStyle name="Comma 5 2 2 4 2 3 2" xfId="6438"/>
    <cellStyle name="Comma 5 2 2 4 2 4" xfId="6439"/>
    <cellStyle name="Comma 5 2 2 4 3" xfId="3002"/>
    <cellStyle name="Comma 5 2 2 4 3 2" xfId="3003"/>
    <cellStyle name="Comma 5 2 2 4 3 2 2" xfId="6440"/>
    <cellStyle name="Comma 5 2 2 4 3 3" xfId="6441"/>
    <cellStyle name="Comma 5 2 2 4 4" xfId="3004"/>
    <cellStyle name="Comma 5 2 2 4 4 2" xfId="6442"/>
    <cellStyle name="Comma 5 2 2 4 5" xfId="6443"/>
    <cellStyle name="Comma 5 2 2 5" xfId="3005"/>
    <cellStyle name="Comma 5 2 2 5 2" xfId="3006"/>
    <cellStyle name="Comma 5 2 2 5 2 2" xfId="3007"/>
    <cellStyle name="Comma 5 2 2 5 2 2 2" xfId="6444"/>
    <cellStyle name="Comma 5 2 2 5 2 3" xfId="6445"/>
    <cellStyle name="Comma 5 2 2 5 3" xfId="3008"/>
    <cellStyle name="Comma 5 2 2 5 3 2" xfId="6446"/>
    <cellStyle name="Comma 5 2 2 5 4" xfId="6447"/>
    <cellStyle name="Comma 5 2 2 6" xfId="3009"/>
    <cellStyle name="Comma 5 2 2 6 2" xfId="3010"/>
    <cellStyle name="Comma 5 2 2 6 2 2" xfId="6448"/>
    <cellStyle name="Comma 5 2 2 6 3" xfId="6449"/>
    <cellStyle name="Comma 5 2 2 7" xfId="3011"/>
    <cellStyle name="Comma 5 2 2 7 2" xfId="6450"/>
    <cellStyle name="Comma 5 2 2 8" xfId="6451"/>
    <cellStyle name="Comma 5 2 3" xfId="3012"/>
    <cellStyle name="Comma 5 2 3 2" xfId="3013"/>
    <cellStyle name="Comma 5 2 3 2 2" xfId="3014"/>
    <cellStyle name="Comma 5 2 3 2 2 2" xfId="3015"/>
    <cellStyle name="Comma 5 2 3 2 2 2 2" xfId="3016"/>
    <cellStyle name="Comma 5 2 3 2 2 2 2 2" xfId="3017"/>
    <cellStyle name="Comma 5 2 3 2 2 2 2 2 2" xfId="6452"/>
    <cellStyle name="Comma 5 2 3 2 2 2 2 3" xfId="6453"/>
    <cellStyle name="Comma 5 2 3 2 2 2 3" xfId="3018"/>
    <cellStyle name="Comma 5 2 3 2 2 2 3 2" xfId="6454"/>
    <cellStyle name="Comma 5 2 3 2 2 2 4" xfId="6455"/>
    <cellStyle name="Comma 5 2 3 2 2 3" xfId="3019"/>
    <cellStyle name="Comma 5 2 3 2 2 3 2" xfId="3020"/>
    <cellStyle name="Comma 5 2 3 2 2 3 2 2" xfId="6456"/>
    <cellStyle name="Comma 5 2 3 2 2 3 3" xfId="6457"/>
    <cellStyle name="Comma 5 2 3 2 2 4" xfId="3021"/>
    <cellStyle name="Comma 5 2 3 2 2 4 2" xfId="6458"/>
    <cellStyle name="Comma 5 2 3 2 2 5" xfId="6459"/>
    <cellStyle name="Comma 5 2 3 2 3" xfId="3022"/>
    <cellStyle name="Comma 5 2 3 2 3 2" xfId="3023"/>
    <cellStyle name="Comma 5 2 3 2 3 2 2" xfId="3024"/>
    <cellStyle name="Comma 5 2 3 2 3 2 2 2" xfId="6460"/>
    <cellStyle name="Comma 5 2 3 2 3 2 3" xfId="6461"/>
    <cellStyle name="Comma 5 2 3 2 3 3" xfId="3025"/>
    <cellStyle name="Comma 5 2 3 2 3 3 2" xfId="6462"/>
    <cellStyle name="Comma 5 2 3 2 3 4" xfId="6463"/>
    <cellStyle name="Comma 5 2 3 2 4" xfId="3026"/>
    <cellStyle name="Comma 5 2 3 2 4 2" xfId="3027"/>
    <cellStyle name="Comma 5 2 3 2 4 2 2" xfId="6464"/>
    <cellStyle name="Comma 5 2 3 2 4 3" xfId="6465"/>
    <cellStyle name="Comma 5 2 3 2 5" xfId="3028"/>
    <cellStyle name="Comma 5 2 3 2 5 2" xfId="6466"/>
    <cellStyle name="Comma 5 2 3 2 6" xfId="6467"/>
    <cellStyle name="Comma 5 2 3 3" xfId="3029"/>
    <cellStyle name="Comma 5 2 3 3 2" xfId="3030"/>
    <cellStyle name="Comma 5 2 3 3 2 2" xfId="3031"/>
    <cellStyle name="Comma 5 2 3 3 2 2 2" xfId="3032"/>
    <cellStyle name="Comma 5 2 3 3 2 2 2 2" xfId="6468"/>
    <cellStyle name="Comma 5 2 3 3 2 2 3" xfId="6469"/>
    <cellStyle name="Comma 5 2 3 3 2 3" xfId="3033"/>
    <cellStyle name="Comma 5 2 3 3 2 3 2" xfId="6470"/>
    <cellStyle name="Comma 5 2 3 3 2 4" xfId="6471"/>
    <cellStyle name="Comma 5 2 3 3 3" xfId="3034"/>
    <cellStyle name="Comma 5 2 3 3 3 2" xfId="3035"/>
    <cellStyle name="Comma 5 2 3 3 3 2 2" xfId="6472"/>
    <cellStyle name="Comma 5 2 3 3 3 3" xfId="6473"/>
    <cellStyle name="Comma 5 2 3 3 4" xfId="3036"/>
    <cellStyle name="Comma 5 2 3 3 4 2" xfId="6474"/>
    <cellStyle name="Comma 5 2 3 3 5" xfId="6475"/>
    <cellStyle name="Comma 5 2 3 4" xfId="3037"/>
    <cellStyle name="Comma 5 2 3 4 2" xfId="3038"/>
    <cellStyle name="Comma 5 2 3 4 2 2" xfId="3039"/>
    <cellStyle name="Comma 5 2 3 4 2 2 2" xfId="6476"/>
    <cellStyle name="Comma 5 2 3 4 2 3" xfId="6477"/>
    <cellStyle name="Comma 5 2 3 4 3" xfId="3040"/>
    <cellStyle name="Comma 5 2 3 4 3 2" xfId="6478"/>
    <cellStyle name="Comma 5 2 3 4 4" xfId="6479"/>
    <cellStyle name="Comma 5 2 3 5" xfId="3041"/>
    <cellStyle name="Comma 5 2 3 5 2" xfId="3042"/>
    <cellStyle name="Comma 5 2 3 5 2 2" xfId="6480"/>
    <cellStyle name="Comma 5 2 3 5 3" xfId="6481"/>
    <cellStyle name="Comma 5 2 3 6" xfId="3043"/>
    <cellStyle name="Comma 5 2 3 6 2" xfId="6482"/>
    <cellStyle name="Comma 5 2 3 7" xfId="6483"/>
    <cellStyle name="Comma 5 2 4" xfId="3044"/>
    <cellStyle name="Comma 5 2 4 2" xfId="3045"/>
    <cellStyle name="Comma 5 2 4 2 2" xfId="3046"/>
    <cellStyle name="Comma 5 2 4 2 2 2" xfId="3047"/>
    <cellStyle name="Comma 5 2 4 2 2 2 2" xfId="3048"/>
    <cellStyle name="Comma 5 2 4 2 2 2 2 2" xfId="6484"/>
    <cellStyle name="Comma 5 2 4 2 2 2 3" xfId="6485"/>
    <cellStyle name="Comma 5 2 4 2 2 3" xfId="3049"/>
    <cellStyle name="Comma 5 2 4 2 2 3 2" xfId="6486"/>
    <cellStyle name="Comma 5 2 4 2 2 4" xfId="6487"/>
    <cellStyle name="Comma 5 2 4 2 3" xfId="3050"/>
    <cellStyle name="Comma 5 2 4 2 3 2" xfId="3051"/>
    <cellStyle name="Comma 5 2 4 2 3 2 2" xfId="6488"/>
    <cellStyle name="Comma 5 2 4 2 3 3" xfId="6489"/>
    <cellStyle name="Comma 5 2 4 2 4" xfId="3052"/>
    <cellStyle name="Comma 5 2 4 2 4 2" xfId="6490"/>
    <cellStyle name="Comma 5 2 4 2 5" xfId="6491"/>
    <cellStyle name="Comma 5 2 4 3" xfId="3053"/>
    <cellStyle name="Comma 5 2 4 3 2" xfId="3054"/>
    <cellStyle name="Comma 5 2 4 3 2 2" xfId="3055"/>
    <cellStyle name="Comma 5 2 4 3 2 2 2" xfId="6492"/>
    <cellStyle name="Comma 5 2 4 3 2 3" xfId="6493"/>
    <cellStyle name="Comma 5 2 4 3 3" xfId="3056"/>
    <cellStyle name="Comma 5 2 4 3 3 2" xfId="6494"/>
    <cellStyle name="Comma 5 2 4 3 4" xfId="6495"/>
    <cellStyle name="Comma 5 2 4 4" xfId="3057"/>
    <cellStyle name="Comma 5 2 4 4 2" xfId="3058"/>
    <cellStyle name="Comma 5 2 4 4 2 2" xfId="6496"/>
    <cellStyle name="Comma 5 2 4 4 3" xfId="6497"/>
    <cellStyle name="Comma 5 2 4 5" xfId="3059"/>
    <cellStyle name="Comma 5 2 4 5 2" xfId="6498"/>
    <cellStyle name="Comma 5 2 4 6" xfId="6499"/>
    <cellStyle name="Comma 5 2 5" xfId="3060"/>
    <cellStyle name="Comma 5 2 5 2" xfId="3061"/>
    <cellStyle name="Comma 5 2 5 2 2" xfId="3062"/>
    <cellStyle name="Comma 5 2 5 2 2 2" xfId="3063"/>
    <cellStyle name="Comma 5 2 5 2 2 2 2" xfId="6500"/>
    <cellStyle name="Comma 5 2 5 2 2 3" xfId="6501"/>
    <cellStyle name="Comma 5 2 5 2 3" xfId="3064"/>
    <cellStyle name="Comma 5 2 5 2 3 2" xfId="6502"/>
    <cellStyle name="Comma 5 2 5 2 4" xfId="6503"/>
    <cellStyle name="Comma 5 2 5 3" xfId="3065"/>
    <cellStyle name="Comma 5 2 5 3 2" xfId="3066"/>
    <cellStyle name="Comma 5 2 5 3 2 2" xfId="6504"/>
    <cellStyle name="Comma 5 2 5 3 3" xfId="6505"/>
    <cellStyle name="Comma 5 2 5 4" xfId="3067"/>
    <cellStyle name="Comma 5 2 5 4 2" xfId="6506"/>
    <cellStyle name="Comma 5 2 5 5" xfId="6507"/>
    <cellStyle name="Comma 5 2 6" xfId="3068"/>
    <cellStyle name="Comma 5 2 6 2" xfId="3069"/>
    <cellStyle name="Comma 5 2 6 2 2" xfId="3070"/>
    <cellStyle name="Comma 5 2 6 2 2 2" xfId="6508"/>
    <cellStyle name="Comma 5 2 6 2 3" xfId="6509"/>
    <cellStyle name="Comma 5 2 6 3" xfId="3071"/>
    <cellStyle name="Comma 5 2 6 3 2" xfId="6510"/>
    <cellStyle name="Comma 5 2 6 4" xfId="6511"/>
    <cellStyle name="Comma 5 2 7" xfId="3072"/>
    <cellStyle name="Comma 5 2 7 2" xfId="3073"/>
    <cellStyle name="Comma 5 2 7 2 2" xfId="6512"/>
    <cellStyle name="Comma 5 2 7 3" xfId="6513"/>
    <cellStyle name="Comma 5 2 8" xfId="3074"/>
    <cellStyle name="Comma 5 2 8 2" xfId="6514"/>
    <cellStyle name="Comma 5 2 9" xfId="6515"/>
    <cellStyle name="Comma 5 3" xfId="116"/>
    <cellStyle name="Comma 5 3 2" xfId="3075"/>
    <cellStyle name="Comma 5 3 2 2" xfId="3076"/>
    <cellStyle name="Comma 5 3 2 2 2" xfId="3077"/>
    <cellStyle name="Comma 5 3 2 2 2 2" xfId="3078"/>
    <cellStyle name="Comma 5 3 2 2 2 2 2" xfId="3079"/>
    <cellStyle name="Comma 5 3 2 2 2 2 2 2" xfId="3080"/>
    <cellStyle name="Comma 5 3 2 2 2 2 2 2 2" xfId="6516"/>
    <cellStyle name="Comma 5 3 2 2 2 2 2 3" xfId="6517"/>
    <cellStyle name="Comma 5 3 2 2 2 2 3" xfId="3081"/>
    <cellStyle name="Comma 5 3 2 2 2 2 3 2" xfId="6518"/>
    <cellStyle name="Comma 5 3 2 2 2 2 4" xfId="6519"/>
    <cellStyle name="Comma 5 3 2 2 2 3" xfId="3082"/>
    <cellStyle name="Comma 5 3 2 2 2 3 2" xfId="3083"/>
    <cellStyle name="Comma 5 3 2 2 2 3 2 2" xfId="6520"/>
    <cellStyle name="Comma 5 3 2 2 2 3 3" xfId="6521"/>
    <cellStyle name="Comma 5 3 2 2 2 4" xfId="3084"/>
    <cellStyle name="Comma 5 3 2 2 2 4 2" xfId="6522"/>
    <cellStyle name="Comma 5 3 2 2 2 5" xfId="6523"/>
    <cellStyle name="Comma 5 3 2 2 3" xfId="3085"/>
    <cellStyle name="Comma 5 3 2 2 3 2" xfId="3086"/>
    <cellStyle name="Comma 5 3 2 2 3 2 2" xfId="3087"/>
    <cellStyle name="Comma 5 3 2 2 3 2 2 2" xfId="6524"/>
    <cellStyle name="Comma 5 3 2 2 3 2 3" xfId="6525"/>
    <cellStyle name="Comma 5 3 2 2 3 3" xfId="3088"/>
    <cellStyle name="Comma 5 3 2 2 3 3 2" xfId="6526"/>
    <cellStyle name="Comma 5 3 2 2 3 4" xfId="6527"/>
    <cellStyle name="Comma 5 3 2 2 4" xfId="3089"/>
    <cellStyle name="Comma 5 3 2 2 4 2" xfId="3090"/>
    <cellStyle name="Comma 5 3 2 2 4 2 2" xfId="6528"/>
    <cellStyle name="Comma 5 3 2 2 4 3" xfId="6529"/>
    <cellStyle name="Comma 5 3 2 2 5" xfId="3091"/>
    <cellStyle name="Comma 5 3 2 2 5 2" xfId="6530"/>
    <cellStyle name="Comma 5 3 2 2 6" xfId="6531"/>
    <cellStyle name="Comma 5 3 2 3" xfId="3092"/>
    <cellStyle name="Comma 5 3 2 3 2" xfId="3093"/>
    <cellStyle name="Comma 5 3 2 3 2 2" xfId="3094"/>
    <cellStyle name="Comma 5 3 2 3 2 2 2" xfId="3095"/>
    <cellStyle name="Comma 5 3 2 3 2 2 2 2" xfId="6532"/>
    <cellStyle name="Comma 5 3 2 3 2 2 3" xfId="6533"/>
    <cellStyle name="Comma 5 3 2 3 2 3" xfId="3096"/>
    <cellStyle name="Comma 5 3 2 3 2 3 2" xfId="6534"/>
    <cellStyle name="Comma 5 3 2 3 2 4" xfId="6535"/>
    <cellStyle name="Comma 5 3 2 3 3" xfId="3097"/>
    <cellStyle name="Comma 5 3 2 3 3 2" xfId="3098"/>
    <cellStyle name="Comma 5 3 2 3 3 2 2" xfId="6536"/>
    <cellStyle name="Comma 5 3 2 3 3 3" xfId="6537"/>
    <cellStyle name="Comma 5 3 2 3 4" xfId="3099"/>
    <cellStyle name="Comma 5 3 2 3 4 2" xfId="6538"/>
    <cellStyle name="Comma 5 3 2 3 5" xfId="6539"/>
    <cellStyle name="Comma 5 3 2 4" xfId="3100"/>
    <cellStyle name="Comma 5 3 2 4 2" xfId="3101"/>
    <cellStyle name="Comma 5 3 2 4 2 2" xfId="3102"/>
    <cellStyle name="Comma 5 3 2 4 2 2 2" xfId="6540"/>
    <cellStyle name="Comma 5 3 2 4 2 3" xfId="6541"/>
    <cellStyle name="Comma 5 3 2 4 3" xfId="3103"/>
    <cellStyle name="Comma 5 3 2 4 3 2" xfId="6542"/>
    <cellStyle name="Comma 5 3 2 4 4" xfId="6543"/>
    <cellStyle name="Comma 5 3 2 5" xfId="3104"/>
    <cellStyle name="Comma 5 3 2 5 2" xfId="3105"/>
    <cellStyle name="Comma 5 3 2 5 2 2" xfId="6544"/>
    <cellStyle name="Comma 5 3 2 5 3" xfId="6545"/>
    <cellStyle name="Comma 5 3 2 6" xfId="3106"/>
    <cellStyle name="Comma 5 3 2 6 2" xfId="6546"/>
    <cellStyle name="Comma 5 3 2 7" xfId="6547"/>
    <cellStyle name="Comma 5 3 3" xfId="3107"/>
    <cellStyle name="Comma 5 3 3 2" xfId="3108"/>
    <cellStyle name="Comma 5 3 3 2 2" xfId="3109"/>
    <cellStyle name="Comma 5 3 3 2 2 2" xfId="3110"/>
    <cellStyle name="Comma 5 3 3 2 2 2 2" xfId="3111"/>
    <cellStyle name="Comma 5 3 3 2 2 2 2 2" xfId="6548"/>
    <cellStyle name="Comma 5 3 3 2 2 2 3" xfId="6549"/>
    <cellStyle name="Comma 5 3 3 2 2 3" xfId="3112"/>
    <cellStyle name="Comma 5 3 3 2 2 3 2" xfId="6550"/>
    <cellStyle name="Comma 5 3 3 2 2 4" xfId="6551"/>
    <cellStyle name="Comma 5 3 3 2 3" xfId="3113"/>
    <cellStyle name="Comma 5 3 3 2 3 2" xfId="3114"/>
    <cellStyle name="Comma 5 3 3 2 3 2 2" xfId="6552"/>
    <cellStyle name="Comma 5 3 3 2 3 3" xfId="6553"/>
    <cellStyle name="Comma 5 3 3 2 4" xfId="3115"/>
    <cellStyle name="Comma 5 3 3 2 4 2" xfId="6554"/>
    <cellStyle name="Comma 5 3 3 2 5" xfId="6555"/>
    <cellStyle name="Comma 5 3 3 3" xfId="3116"/>
    <cellStyle name="Comma 5 3 3 3 2" xfId="3117"/>
    <cellStyle name="Comma 5 3 3 3 2 2" xfId="3118"/>
    <cellStyle name="Comma 5 3 3 3 2 2 2" xfId="6556"/>
    <cellStyle name="Comma 5 3 3 3 2 3" xfId="6557"/>
    <cellStyle name="Comma 5 3 3 3 3" xfId="3119"/>
    <cellStyle name="Comma 5 3 3 3 3 2" xfId="6558"/>
    <cellStyle name="Comma 5 3 3 3 4" xfId="6559"/>
    <cellStyle name="Comma 5 3 3 4" xfId="3120"/>
    <cellStyle name="Comma 5 3 3 4 2" xfId="3121"/>
    <cellStyle name="Comma 5 3 3 4 2 2" xfId="6560"/>
    <cellStyle name="Comma 5 3 3 4 3" xfId="6561"/>
    <cellStyle name="Comma 5 3 3 5" xfId="3122"/>
    <cellStyle name="Comma 5 3 3 5 2" xfId="6562"/>
    <cellStyle name="Comma 5 3 3 6" xfId="6563"/>
    <cellStyle name="Comma 5 3 4" xfId="3123"/>
    <cellStyle name="Comma 5 3 4 2" xfId="3124"/>
    <cellStyle name="Comma 5 3 4 2 2" xfId="3125"/>
    <cellStyle name="Comma 5 3 4 2 2 2" xfId="3126"/>
    <cellStyle name="Comma 5 3 4 2 2 2 2" xfId="6564"/>
    <cellStyle name="Comma 5 3 4 2 2 3" xfId="6565"/>
    <cellStyle name="Comma 5 3 4 2 3" xfId="3127"/>
    <cellStyle name="Comma 5 3 4 2 3 2" xfId="6566"/>
    <cellStyle name="Comma 5 3 4 2 4" xfId="6567"/>
    <cellStyle name="Comma 5 3 4 3" xfId="3128"/>
    <cellStyle name="Comma 5 3 4 3 2" xfId="3129"/>
    <cellStyle name="Comma 5 3 4 3 2 2" xfId="6568"/>
    <cellStyle name="Comma 5 3 4 3 3" xfId="6569"/>
    <cellStyle name="Comma 5 3 4 4" xfId="3130"/>
    <cellStyle name="Comma 5 3 4 4 2" xfId="6570"/>
    <cellStyle name="Comma 5 3 4 5" xfId="6571"/>
    <cellStyle name="Comma 5 3 5" xfId="3131"/>
    <cellStyle name="Comma 5 3 5 2" xfId="3132"/>
    <cellStyle name="Comma 5 3 5 2 2" xfId="3133"/>
    <cellStyle name="Comma 5 3 5 2 2 2" xfId="6572"/>
    <cellStyle name="Comma 5 3 5 2 3" xfId="6573"/>
    <cellStyle name="Comma 5 3 5 3" xfId="3134"/>
    <cellStyle name="Comma 5 3 5 3 2" xfId="6574"/>
    <cellStyle name="Comma 5 3 5 4" xfId="6575"/>
    <cellStyle name="Comma 5 3 6" xfId="3135"/>
    <cellStyle name="Comma 5 3 6 2" xfId="3136"/>
    <cellStyle name="Comma 5 3 6 2 2" xfId="6576"/>
    <cellStyle name="Comma 5 3 6 3" xfId="6577"/>
    <cellStyle name="Comma 5 3 7" xfId="3137"/>
    <cellStyle name="Comma 5 3 7 2" xfId="6578"/>
    <cellStyle name="Comma 5 3 8" xfId="6579"/>
    <cellStyle name="Comma 5 4" xfId="283"/>
    <cellStyle name="Comma 5 4 2" xfId="3138"/>
    <cellStyle name="Comma 5 4 2 2" xfId="3139"/>
    <cellStyle name="Comma 5 4 2 2 2" xfId="3140"/>
    <cellStyle name="Comma 5 4 2 2 2 2" xfId="3141"/>
    <cellStyle name="Comma 5 4 2 2 2 2 2" xfId="3142"/>
    <cellStyle name="Comma 5 4 2 2 2 2 2 2" xfId="6580"/>
    <cellStyle name="Comma 5 4 2 2 2 2 3" xfId="6581"/>
    <cellStyle name="Comma 5 4 2 2 2 3" xfId="3143"/>
    <cellStyle name="Comma 5 4 2 2 2 3 2" xfId="6582"/>
    <cellStyle name="Comma 5 4 2 2 2 4" xfId="6583"/>
    <cellStyle name="Comma 5 4 2 2 3" xfId="3144"/>
    <cellStyle name="Comma 5 4 2 2 3 2" xfId="3145"/>
    <cellStyle name="Comma 5 4 2 2 3 2 2" xfId="6584"/>
    <cellStyle name="Comma 5 4 2 2 3 3" xfId="6585"/>
    <cellStyle name="Comma 5 4 2 2 4" xfId="3146"/>
    <cellStyle name="Comma 5 4 2 2 4 2" xfId="6586"/>
    <cellStyle name="Comma 5 4 2 2 5" xfId="6587"/>
    <cellStyle name="Comma 5 4 2 3" xfId="3147"/>
    <cellStyle name="Comma 5 4 2 3 2" xfId="3148"/>
    <cellStyle name="Comma 5 4 2 3 2 2" xfId="3149"/>
    <cellStyle name="Comma 5 4 2 3 2 2 2" xfId="6588"/>
    <cellStyle name="Comma 5 4 2 3 2 3" xfId="6589"/>
    <cellStyle name="Comma 5 4 2 3 3" xfId="3150"/>
    <cellStyle name="Comma 5 4 2 3 3 2" xfId="6590"/>
    <cellStyle name="Comma 5 4 2 3 4" xfId="6591"/>
    <cellStyle name="Comma 5 4 2 4" xfId="3151"/>
    <cellStyle name="Comma 5 4 2 4 2" xfId="3152"/>
    <cellStyle name="Comma 5 4 2 4 2 2" xfId="6592"/>
    <cellStyle name="Comma 5 4 2 4 3" xfId="6593"/>
    <cellStyle name="Comma 5 4 2 5" xfId="3153"/>
    <cellStyle name="Comma 5 4 2 5 2" xfId="6594"/>
    <cellStyle name="Comma 5 4 2 6" xfId="6595"/>
    <cellStyle name="Comma 5 4 3" xfId="3154"/>
    <cellStyle name="Comma 5 4 3 2" xfId="3155"/>
    <cellStyle name="Comma 5 4 3 2 2" xfId="3156"/>
    <cellStyle name="Comma 5 4 3 2 2 2" xfId="3157"/>
    <cellStyle name="Comma 5 4 3 2 2 2 2" xfId="6596"/>
    <cellStyle name="Comma 5 4 3 2 2 3" xfId="6597"/>
    <cellStyle name="Comma 5 4 3 2 3" xfId="3158"/>
    <cellStyle name="Comma 5 4 3 2 3 2" xfId="6598"/>
    <cellStyle name="Comma 5 4 3 2 4" xfId="6599"/>
    <cellStyle name="Comma 5 4 3 3" xfId="3159"/>
    <cellStyle name="Comma 5 4 3 3 2" xfId="3160"/>
    <cellStyle name="Comma 5 4 3 3 2 2" xfId="6600"/>
    <cellStyle name="Comma 5 4 3 3 3" xfId="6601"/>
    <cellStyle name="Comma 5 4 3 4" xfId="3161"/>
    <cellStyle name="Comma 5 4 3 4 2" xfId="6602"/>
    <cellStyle name="Comma 5 4 3 5" xfId="6603"/>
    <cellStyle name="Comma 5 4 4" xfId="3162"/>
    <cellStyle name="Comma 5 4 4 2" xfId="3163"/>
    <cellStyle name="Comma 5 4 4 2 2" xfId="3164"/>
    <cellStyle name="Comma 5 4 4 2 2 2" xfId="6604"/>
    <cellStyle name="Comma 5 4 4 2 3" xfId="6605"/>
    <cellStyle name="Comma 5 4 4 3" xfId="3165"/>
    <cellStyle name="Comma 5 4 4 3 2" xfId="6606"/>
    <cellStyle name="Comma 5 4 4 4" xfId="6607"/>
    <cellStyle name="Comma 5 4 5" xfId="3166"/>
    <cellStyle name="Comma 5 4 5 2" xfId="3167"/>
    <cellStyle name="Comma 5 4 5 2 2" xfId="6608"/>
    <cellStyle name="Comma 5 4 5 3" xfId="6609"/>
    <cellStyle name="Comma 5 4 6" xfId="3168"/>
    <cellStyle name="Comma 5 4 6 2" xfId="6610"/>
    <cellStyle name="Comma 5 4 7" xfId="6611"/>
    <cellStyle name="Comma 5 5" xfId="3169"/>
    <cellStyle name="Comma 5 5 2" xfId="3170"/>
    <cellStyle name="Comma 5 5 2 2" xfId="3171"/>
    <cellStyle name="Comma 5 5 2 2 2" xfId="3172"/>
    <cellStyle name="Comma 5 5 2 2 2 2" xfId="3173"/>
    <cellStyle name="Comma 5 5 2 2 2 2 2" xfId="6612"/>
    <cellStyle name="Comma 5 5 2 2 2 3" xfId="6613"/>
    <cellStyle name="Comma 5 5 2 2 3" xfId="3174"/>
    <cellStyle name="Comma 5 5 2 2 3 2" xfId="6614"/>
    <cellStyle name="Comma 5 5 2 2 4" xfId="6615"/>
    <cellStyle name="Comma 5 5 2 3" xfId="3175"/>
    <cellStyle name="Comma 5 5 2 3 2" xfId="3176"/>
    <cellStyle name="Comma 5 5 2 3 2 2" xfId="6616"/>
    <cellStyle name="Comma 5 5 2 3 3" xfId="6617"/>
    <cellStyle name="Comma 5 5 2 4" xfId="3177"/>
    <cellStyle name="Comma 5 5 2 4 2" xfId="6618"/>
    <cellStyle name="Comma 5 5 2 5" xfId="6619"/>
    <cellStyle name="Comma 5 5 3" xfId="3178"/>
    <cellStyle name="Comma 5 5 3 2" xfId="3179"/>
    <cellStyle name="Comma 5 5 3 2 2" xfId="3180"/>
    <cellStyle name="Comma 5 5 3 2 2 2" xfId="6620"/>
    <cellStyle name="Comma 5 5 3 2 3" xfId="6621"/>
    <cellStyle name="Comma 5 5 3 3" xfId="3181"/>
    <cellStyle name="Comma 5 5 3 3 2" xfId="6622"/>
    <cellStyle name="Comma 5 5 3 4" xfId="6623"/>
    <cellStyle name="Comma 5 5 4" xfId="3182"/>
    <cellStyle name="Comma 5 5 4 2" xfId="3183"/>
    <cellStyle name="Comma 5 5 4 2 2" xfId="6624"/>
    <cellStyle name="Comma 5 5 4 3" xfId="6625"/>
    <cellStyle name="Comma 5 5 5" xfId="3184"/>
    <cellStyle name="Comma 5 5 5 2" xfId="6626"/>
    <cellStyle name="Comma 5 5 6" xfId="6627"/>
    <cellStyle name="Comma 5 6" xfId="3185"/>
    <cellStyle name="Comma 5 6 2" xfId="3186"/>
    <cellStyle name="Comma 5 6 2 2" xfId="3187"/>
    <cellStyle name="Comma 5 6 2 2 2" xfId="3188"/>
    <cellStyle name="Comma 5 6 2 2 2 2" xfId="6628"/>
    <cellStyle name="Comma 5 6 2 2 3" xfId="6629"/>
    <cellStyle name="Comma 5 6 2 3" xfId="3189"/>
    <cellStyle name="Comma 5 6 2 3 2" xfId="6630"/>
    <cellStyle name="Comma 5 6 2 4" xfId="6631"/>
    <cellStyle name="Comma 5 6 3" xfId="3190"/>
    <cellStyle name="Comma 5 6 3 2" xfId="3191"/>
    <cellStyle name="Comma 5 6 3 2 2" xfId="6632"/>
    <cellStyle name="Comma 5 6 3 3" xfId="6633"/>
    <cellStyle name="Comma 5 6 4" xfId="3192"/>
    <cellStyle name="Comma 5 6 4 2" xfId="6634"/>
    <cellStyle name="Comma 5 6 5" xfId="6635"/>
    <cellStyle name="Comma 5 7" xfId="3193"/>
    <cellStyle name="Comma 5 7 2" xfId="3194"/>
    <cellStyle name="Comma 5 7 2 2" xfId="3195"/>
    <cellStyle name="Comma 5 7 2 2 2" xfId="6636"/>
    <cellStyle name="Comma 5 7 2 3" xfId="6637"/>
    <cellStyle name="Comma 5 7 3" xfId="3196"/>
    <cellStyle name="Comma 5 7 3 2" xfId="6638"/>
    <cellStyle name="Comma 5 7 4" xfId="6639"/>
    <cellStyle name="Comma 5 8" xfId="3197"/>
    <cellStyle name="Comma 5 8 2" xfId="3198"/>
    <cellStyle name="Comma 5 8 2 2" xfId="6640"/>
    <cellStyle name="Comma 5 8 3" xfId="6641"/>
    <cellStyle name="Comma 5 9" xfId="3199"/>
    <cellStyle name="Comma 5 9 2" xfId="6642"/>
    <cellStyle name="Comma 6" xfId="117"/>
    <cellStyle name="Comma 6 2" xfId="118"/>
    <cellStyle name="Comma 6 2 2" xfId="3200"/>
    <cellStyle name="Comma 6 2 2 2" xfId="3201"/>
    <cellStyle name="Comma 6 2 2 2 2" xfId="3202"/>
    <cellStyle name="Comma 6 2 2 2 2 2" xfId="3203"/>
    <cellStyle name="Comma 6 2 2 2 2 2 2" xfId="3204"/>
    <cellStyle name="Comma 6 2 2 2 2 2 2 2" xfId="3205"/>
    <cellStyle name="Comma 6 2 2 2 2 2 2 2 2" xfId="6643"/>
    <cellStyle name="Comma 6 2 2 2 2 2 2 3" xfId="6644"/>
    <cellStyle name="Comma 6 2 2 2 2 2 3" xfId="3206"/>
    <cellStyle name="Comma 6 2 2 2 2 2 3 2" xfId="6645"/>
    <cellStyle name="Comma 6 2 2 2 2 2 4" xfId="6646"/>
    <cellStyle name="Comma 6 2 2 2 2 3" xfId="3207"/>
    <cellStyle name="Comma 6 2 2 2 2 3 2" xfId="3208"/>
    <cellStyle name="Comma 6 2 2 2 2 3 2 2" xfId="6647"/>
    <cellStyle name="Comma 6 2 2 2 2 3 3" xfId="6648"/>
    <cellStyle name="Comma 6 2 2 2 2 4" xfId="3209"/>
    <cellStyle name="Comma 6 2 2 2 2 4 2" xfId="6649"/>
    <cellStyle name="Comma 6 2 2 2 2 5" xfId="6650"/>
    <cellStyle name="Comma 6 2 2 2 3" xfId="3210"/>
    <cellStyle name="Comma 6 2 2 2 3 2" xfId="3211"/>
    <cellStyle name="Comma 6 2 2 2 3 2 2" xfId="3212"/>
    <cellStyle name="Comma 6 2 2 2 3 2 2 2" xfId="6651"/>
    <cellStyle name="Comma 6 2 2 2 3 2 3" xfId="6652"/>
    <cellStyle name="Comma 6 2 2 2 3 3" xfId="3213"/>
    <cellStyle name="Comma 6 2 2 2 3 3 2" xfId="6653"/>
    <cellStyle name="Comma 6 2 2 2 3 4" xfId="6654"/>
    <cellStyle name="Comma 6 2 2 2 4" xfId="3214"/>
    <cellStyle name="Comma 6 2 2 2 4 2" xfId="3215"/>
    <cellStyle name="Comma 6 2 2 2 4 2 2" xfId="6655"/>
    <cellStyle name="Comma 6 2 2 2 4 3" xfId="6656"/>
    <cellStyle name="Comma 6 2 2 2 5" xfId="3216"/>
    <cellStyle name="Comma 6 2 2 2 5 2" xfId="6657"/>
    <cellStyle name="Comma 6 2 2 2 6" xfId="6658"/>
    <cellStyle name="Comma 6 2 2 3" xfId="3217"/>
    <cellStyle name="Comma 6 2 2 3 2" xfId="3218"/>
    <cellStyle name="Comma 6 2 2 3 2 2" xfId="3219"/>
    <cellStyle name="Comma 6 2 2 3 2 2 2" xfId="3220"/>
    <cellStyle name="Comma 6 2 2 3 2 2 2 2" xfId="6659"/>
    <cellStyle name="Comma 6 2 2 3 2 2 3" xfId="6660"/>
    <cellStyle name="Comma 6 2 2 3 2 3" xfId="3221"/>
    <cellStyle name="Comma 6 2 2 3 2 3 2" xfId="6661"/>
    <cellStyle name="Comma 6 2 2 3 2 4" xfId="6662"/>
    <cellStyle name="Comma 6 2 2 3 3" xfId="3222"/>
    <cellStyle name="Comma 6 2 2 3 3 2" xfId="3223"/>
    <cellStyle name="Comma 6 2 2 3 3 2 2" xfId="6663"/>
    <cellStyle name="Comma 6 2 2 3 3 3" xfId="6664"/>
    <cellStyle name="Comma 6 2 2 3 4" xfId="3224"/>
    <cellStyle name="Comma 6 2 2 3 4 2" xfId="6665"/>
    <cellStyle name="Comma 6 2 2 3 5" xfId="6666"/>
    <cellStyle name="Comma 6 2 2 4" xfId="3225"/>
    <cellStyle name="Comma 6 2 2 4 2" xfId="3226"/>
    <cellStyle name="Comma 6 2 2 4 2 2" xfId="3227"/>
    <cellStyle name="Comma 6 2 2 4 2 2 2" xfId="6667"/>
    <cellStyle name="Comma 6 2 2 4 2 3" xfId="6668"/>
    <cellStyle name="Comma 6 2 2 4 3" xfId="3228"/>
    <cellStyle name="Comma 6 2 2 4 3 2" xfId="6669"/>
    <cellStyle name="Comma 6 2 2 4 4" xfId="6670"/>
    <cellStyle name="Comma 6 2 2 5" xfId="3229"/>
    <cellStyle name="Comma 6 2 2 5 2" xfId="3230"/>
    <cellStyle name="Comma 6 2 2 5 2 2" xfId="6671"/>
    <cellStyle name="Comma 6 2 2 5 3" xfId="6672"/>
    <cellStyle name="Comma 6 2 2 6" xfId="3231"/>
    <cellStyle name="Comma 6 2 2 6 2" xfId="6673"/>
    <cellStyle name="Comma 6 2 2 7" xfId="6674"/>
    <cellStyle name="Comma 6 2 3" xfId="3232"/>
    <cellStyle name="Comma 6 2 3 2" xfId="3233"/>
    <cellStyle name="Comma 6 2 3 2 2" xfId="3234"/>
    <cellStyle name="Comma 6 2 3 2 2 2" xfId="3235"/>
    <cellStyle name="Comma 6 2 3 2 2 2 2" xfId="3236"/>
    <cellStyle name="Comma 6 2 3 2 2 2 2 2" xfId="6675"/>
    <cellStyle name="Comma 6 2 3 2 2 2 3" xfId="6676"/>
    <cellStyle name="Comma 6 2 3 2 2 3" xfId="3237"/>
    <cellStyle name="Comma 6 2 3 2 2 3 2" xfId="6677"/>
    <cellStyle name="Comma 6 2 3 2 2 4" xfId="6678"/>
    <cellStyle name="Comma 6 2 3 2 3" xfId="3238"/>
    <cellStyle name="Comma 6 2 3 2 3 2" xfId="3239"/>
    <cellStyle name="Comma 6 2 3 2 3 2 2" xfId="6679"/>
    <cellStyle name="Comma 6 2 3 2 3 3" xfId="6680"/>
    <cellStyle name="Comma 6 2 3 2 4" xfId="3240"/>
    <cellStyle name="Comma 6 2 3 2 4 2" xfId="6681"/>
    <cellStyle name="Comma 6 2 3 2 5" xfId="6682"/>
    <cellStyle name="Comma 6 2 3 3" xfId="3241"/>
    <cellStyle name="Comma 6 2 3 3 2" xfId="3242"/>
    <cellStyle name="Comma 6 2 3 3 2 2" xfId="3243"/>
    <cellStyle name="Comma 6 2 3 3 2 2 2" xfId="6683"/>
    <cellStyle name="Comma 6 2 3 3 2 3" xfId="6684"/>
    <cellStyle name="Comma 6 2 3 3 3" xfId="3244"/>
    <cellStyle name="Comma 6 2 3 3 3 2" xfId="6685"/>
    <cellStyle name="Comma 6 2 3 3 4" xfId="6686"/>
    <cellStyle name="Comma 6 2 3 4" xfId="3245"/>
    <cellStyle name="Comma 6 2 3 4 2" xfId="3246"/>
    <cellStyle name="Comma 6 2 3 4 2 2" xfId="6687"/>
    <cellStyle name="Comma 6 2 3 4 3" xfId="6688"/>
    <cellStyle name="Comma 6 2 3 5" xfId="3247"/>
    <cellStyle name="Comma 6 2 3 5 2" xfId="6689"/>
    <cellStyle name="Comma 6 2 3 6" xfId="6690"/>
    <cellStyle name="Comma 6 2 4" xfId="3248"/>
    <cellStyle name="Comma 6 2 4 2" xfId="3249"/>
    <cellStyle name="Comma 6 2 4 2 2" xfId="3250"/>
    <cellStyle name="Comma 6 2 4 2 2 2" xfId="3251"/>
    <cellStyle name="Comma 6 2 4 2 2 2 2" xfId="6691"/>
    <cellStyle name="Comma 6 2 4 2 2 3" xfId="6692"/>
    <cellStyle name="Comma 6 2 4 2 3" xfId="3252"/>
    <cellStyle name="Comma 6 2 4 2 3 2" xfId="6693"/>
    <cellStyle name="Comma 6 2 4 2 4" xfId="6694"/>
    <cellStyle name="Comma 6 2 4 3" xfId="3253"/>
    <cellStyle name="Comma 6 2 4 3 2" xfId="3254"/>
    <cellStyle name="Comma 6 2 4 3 2 2" xfId="6695"/>
    <cellStyle name="Comma 6 2 4 3 3" xfId="6696"/>
    <cellStyle name="Comma 6 2 4 4" xfId="3255"/>
    <cellStyle name="Comma 6 2 4 4 2" xfId="6697"/>
    <cellStyle name="Comma 6 2 4 5" xfId="6698"/>
    <cellStyle name="Comma 6 2 5" xfId="3256"/>
    <cellStyle name="Comma 6 2 5 2" xfId="3257"/>
    <cellStyle name="Comma 6 2 5 2 2" xfId="3258"/>
    <cellStyle name="Comma 6 2 5 2 2 2" xfId="6699"/>
    <cellStyle name="Comma 6 2 5 2 3" xfId="6700"/>
    <cellStyle name="Comma 6 2 5 3" xfId="3259"/>
    <cellStyle name="Comma 6 2 5 3 2" xfId="6701"/>
    <cellStyle name="Comma 6 2 5 4" xfId="6702"/>
    <cellStyle name="Comma 6 2 6" xfId="3260"/>
    <cellStyle name="Comma 6 2 6 2" xfId="3261"/>
    <cellStyle name="Comma 6 2 6 2 2" xfId="6703"/>
    <cellStyle name="Comma 6 2 6 3" xfId="6704"/>
    <cellStyle name="Comma 6 2 7" xfId="3262"/>
    <cellStyle name="Comma 6 2 7 2" xfId="6705"/>
    <cellStyle name="Comma 6 2 8" xfId="6706"/>
    <cellStyle name="Comma 6 3" xfId="284"/>
    <cellStyle name="Comma 6 3 2" xfId="3263"/>
    <cellStyle name="Comma 6 3 2 2" xfId="3264"/>
    <cellStyle name="Comma 6 3 2 2 2" xfId="3265"/>
    <cellStyle name="Comma 6 3 2 2 2 2" xfId="3266"/>
    <cellStyle name="Comma 6 3 2 2 2 2 2" xfId="3267"/>
    <cellStyle name="Comma 6 3 2 2 2 2 2 2" xfId="6707"/>
    <cellStyle name="Comma 6 3 2 2 2 2 3" xfId="6708"/>
    <cellStyle name="Comma 6 3 2 2 2 3" xfId="3268"/>
    <cellStyle name="Comma 6 3 2 2 2 3 2" xfId="6709"/>
    <cellStyle name="Comma 6 3 2 2 2 4" xfId="6710"/>
    <cellStyle name="Comma 6 3 2 2 3" xfId="3269"/>
    <cellStyle name="Comma 6 3 2 2 3 2" xfId="3270"/>
    <cellStyle name="Comma 6 3 2 2 3 2 2" xfId="6711"/>
    <cellStyle name="Comma 6 3 2 2 3 3" xfId="6712"/>
    <cellStyle name="Comma 6 3 2 2 4" xfId="3271"/>
    <cellStyle name="Comma 6 3 2 2 4 2" xfId="6713"/>
    <cellStyle name="Comma 6 3 2 2 5" xfId="6714"/>
    <cellStyle name="Comma 6 3 2 3" xfId="3272"/>
    <cellStyle name="Comma 6 3 2 3 2" xfId="3273"/>
    <cellStyle name="Comma 6 3 2 3 2 2" xfId="3274"/>
    <cellStyle name="Comma 6 3 2 3 2 2 2" xfId="6715"/>
    <cellStyle name="Comma 6 3 2 3 2 3" xfId="6716"/>
    <cellStyle name="Comma 6 3 2 3 3" xfId="3275"/>
    <cellStyle name="Comma 6 3 2 3 3 2" xfId="6717"/>
    <cellStyle name="Comma 6 3 2 3 4" xfId="6718"/>
    <cellStyle name="Comma 6 3 2 4" xfId="3276"/>
    <cellStyle name="Comma 6 3 2 4 2" xfId="3277"/>
    <cellStyle name="Comma 6 3 2 4 2 2" xfId="6719"/>
    <cellStyle name="Comma 6 3 2 4 3" xfId="6720"/>
    <cellStyle name="Comma 6 3 2 5" xfId="3278"/>
    <cellStyle name="Comma 6 3 2 5 2" xfId="6721"/>
    <cellStyle name="Comma 6 3 2 6" xfId="6722"/>
    <cellStyle name="Comma 6 3 3" xfId="3279"/>
    <cellStyle name="Comma 6 3 3 2" xfId="3280"/>
    <cellStyle name="Comma 6 3 3 2 2" xfId="3281"/>
    <cellStyle name="Comma 6 3 3 2 2 2" xfId="3282"/>
    <cellStyle name="Comma 6 3 3 2 2 2 2" xfId="6723"/>
    <cellStyle name="Comma 6 3 3 2 2 3" xfId="6724"/>
    <cellStyle name="Comma 6 3 3 2 3" xfId="3283"/>
    <cellStyle name="Comma 6 3 3 2 3 2" xfId="6725"/>
    <cellStyle name="Comma 6 3 3 2 4" xfId="6726"/>
    <cellStyle name="Comma 6 3 3 3" xfId="3284"/>
    <cellStyle name="Comma 6 3 3 3 2" xfId="3285"/>
    <cellStyle name="Comma 6 3 3 3 2 2" xfId="6727"/>
    <cellStyle name="Comma 6 3 3 3 3" xfId="6728"/>
    <cellStyle name="Comma 6 3 3 4" xfId="3286"/>
    <cellStyle name="Comma 6 3 3 4 2" xfId="6729"/>
    <cellStyle name="Comma 6 3 3 5" xfId="6730"/>
    <cellStyle name="Comma 6 3 4" xfId="3287"/>
    <cellStyle name="Comma 6 3 4 2" xfId="3288"/>
    <cellStyle name="Comma 6 3 4 2 2" xfId="3289"/>
    <cellStyle name="Comma 6 3 4 2 2 2" xfId="6731"/>
    <cellStyle name="Comma 6 3 4 2 3" xfId="6732"/>
    <cellStyle name="Comma 6 3 4 3" xfId="3290"/>
    <cellStyle name="Comma 6 3 4 3 2" xfId="6733"/>
    <cellStyle name="Comma 6 3 4 4" xfId="6734"/>
    <cellStyle name="Comma 6 3 5" xfId="3291"/>
    <cellStyle name="Comma 6 3 5 2" xfId="3292"/>
    <cellStyle name="Comma 6 3 5 2 2" xfId="6735"/>
    <cellStyle name="Comma 6 3 5 3" xfId="6736"/>
    <cellStyle name="Comma 6 3 6" xfId="3293"/>
    <cellStyle name="Comma 6 3 6 2" xfId="6737"/>
    <cellStyle name="Comma 6 3 7" xfId="6738"/>
    <cellStyle name="Comma 6 4" xfId="3294"/>
    <cellStyle name="Comma 6 4 2" xfId="3295"/>
    <cellStyle name="Comma 6 4 2 2" xfId="3296"/>
    <cellStyle name="Comma 6 4 2 2 2" xfId="3297"/>
    <cellStyle name="Comma 6 4 2 2 2 2" xfId="3298"/>
    <cellStyle name="Comma 6 4 2 2 2 2 2" xfId="6739"/>
    <cellStyle name="Comma 6 4 2 2 2 3" xfId="6740"/>
    <cellStyle name="Comma 6 4 2 2 3" xfId="3299"/>
    <cellStyle name="Comma 6 4 2 2 3 2" xfId="6741"/>
    <cellStyle name="Comma 6 4 2 2 4" xfId="6742"/>
    <cellStyle name="Comma 6 4 2 3" xfId="3300"/>
    <cellStyle name="Comma 6 4 2 3 2" xfId="3301"/>
    <cellStyle name="Comma 6 4 2 3 2 2" xfId="6743"/>
    <cellStyle name="Comma 6 4 2 3 3" xfId="6744"/>
    <cellStyle name="Comma 6 4 2 4" xfId="3302"/>
    <cellStyle name="Comma 6 4 2 4 2" xfId="6745"/>
    <cellStyle name="Comma 6 4 2 5" xfId="6746"/>
    <cellStyle name="Comma 6 4 3" xfId="3303"/>
    <cellStyle name="Comma 6 4 3 2" xfId="3304"/>
    <cellStyle name="Comma 6 4 3 2 2" xfId="3305"/>
    <cellStyle name="Comma 6 4 3 2 2 2" xfId="6747"/>
    <cellStyle name="Comma 6 4 3 2 3" xfId="6748"/>
    <cellStyle name="Comma 6 4 3 3" xfId="3306"/>
    <cellStyle name="Comma 6 4 3 3 2" xfId="6749"/>
    <cellStyle name="Comma 6 4 3 4" xfId="6750"/>
    <cellStyle name="Comma 6 4 4" xfId="3307"/>
    <cellStyle name="Comma 6 4 4 2" xfId="3308"/>
    <cellStyle name="Comma 6 4 4 2 2" xfId="6751"/>
    <cellStyle name="Comma 6 4 4 3" xfId="6752"/>
    <cellStyle name="Comma 6 4 5" xfId="3309"/>
    <cellStyle name="Comma 6 4 5 2" xfId="6753"/>
    <cellStyle name="Comma 6 4 6" xfId="6754"/>
    <cellStyle name="Comma 6 5" xfId="3310"/>
    <cellStyle name="Comma 6 5 2" xfId="3311"/>
    <cellStyle name="Comma 6 5 2 2" xfId="3312"/>
    <cellStyle name="Comma 6 5 2 2 2" xfId="3313"/>
    <cellStyle name="Comma 6 5 2 2 2 2" xfId="6755"/>
    <cellStyle name="Comma 6 5 2 2 3" xfId="6756"/>
    <cellStyle name="Comma 6 5 2 3" xfId="3314"/>
    <cellStyle name="Comma 6 5 2 3 2" xfId="6757"/>
    <cellStyle name="Comma 6 5 2 4" xfId="6758"/>
    <cellStyle name="Comma 6 5 3" xfId="3315"/>
    <cellStyle name="Comma 6 5 3 2" xfId="3316"/>
    <cellStyle name="Comma 6 5 3 2 2" xfId="6759"/>
    <cellStyle name="Comma 6 5 3 3" xfId="6760"/>
    <cellStyle name="Comma 6 5 4" xfId="3317"/>
    <cellStyle name="Comma 6 5 4 2" xfId="6761"/>
    <cellStyle name="Comma 6 5 5" xfId="6762"/>
    <cellStyle name="Comma 6 6" xfId="3318"/>
    <cellStyle name="Comma 6 6 2" xfId="3319"/>
    <cellStyle name="Comma 6 6 2 2" xfId="3320"/>
    <cellStyle name="Comma 6 6 2 2 2" xfId="6763"/>
    <cellStyle name="Comma 6 6 2 3" xfId="6764"/>
    <cellStyle name="Comma 6 6 3" xfId="3321"/>
    <cellStyle name="Comma 6 6 3 2" xfId="6765"/>
    <cellStyle name="Comma 6 6 4" xfId="6766"/>
    <cellStyle name="Comma 6 7" xfId="3322"/>
    <cellStyle name="Comma 6 7 2" xfId="3323"/>
    <cellStyle name="Comma 6 7 2 2" xfId="6767"/>
    <cellStyle name="Comma 6 7 3" xfId="6768"/>
    <cellStyle name="Comma 6 8" xfId="3324"/>
    <cellStyle name="Comma 6 8 2" xfId="6769"/>
    <cellStyle name="Comma 6 9" xfId="6770"/>
    <cellStyle name="Comma 7" xfId="119"/>
    <cellStyle name="Comma 7 2" xfId="120"/>
    <cellStyle name="Comma 7 2 2" xfId="3325"/>
    <cellStyle name="Comma 7 2 2 2" xfId="3326"/>
    <cellStyle name="Comma 7 2 2 2 2" xfId="3327"/>
    <cellStyle name="Comma 7 2 2 2 2 2" xfId="3328"/>
    <cellStyle name="Comma 7 2 2 2 2 2 2" xfId="3329"/>
    <cellStyle name="Comma 7 2 2 2 2 2 2 2" xfId="3330"/>
    <cellStyle name="Comma 7 2 2 2 2 2 2 2 2" xfId="6771"/>
    <cellStyle name="Comma 7 2 2 2 2 2 2 3" xfId="6772"/>
    <cellStyle name="Comma 7 2 2 2 2 2 3" xfId="3331"/>
    <cellStyle name="Comma 7 2 2 2 2 2 3 2" xfId="6773"/>
    <cellStyle name="Comma 7 2 2 2 2 2 4" xfId="6774"/>
    <cellStyle name="Comma 7 2 2 2 2 3" xfId="3332"/>
    <cellStyle name="Comma 7 2 2 2 2 3 2" xfId="3333"/>
    <cellStyle name="Comma 7 2 2 2 2 3 2 2" xfId="6775"/>
    <cellStyle name="Comma 7 2 2 2 2 3 3" xfId="6776"/>
    <cellStyle name="Comma 7 2 2 2 2 4" xfId="3334"/>
    <cellStyle name="Comma 7 2 2 2 2 4 2" xfId="6777"/>
    <cellStyle name="Comma 7 2 2 2 2 5" xfId="6778"/>
    <cellStyle name="Comma 7 2 2 2 3" xfId="3335"/>
    <cellStyle name="Comma 7 2 2 2 3 2" xfId="3336"/>
    <cellStyle name="Comma 7 2 2 2 3 2 2" xfId="3337"/>
    <cellStyle name="Comma 7 2 2 2 3 2 2 2" xfId="6779"/>
    <cellStyle name="Comma 7 2 2 2 3 2 3" xfId="6780"/>
    <cellStyle name="Comma 7 2 2 2 3 3" xfId="3338"/>
    <cellStyle name="Comma 7 2 2 2 3 3 2" xfId="6781"/>
    <cellStyle name="Comma 7 2 2 2 3 4" xfId="6782"/>
    <cellStyle name="Comma 7 2 2 2 4" xfId="3339"/>
    <cellStyle name="Comma 7 2 2 2 4 2" xfId="3340"/>
    <cellStyle name="Comma 7 2 2 2 4 2 2" xfId="6783"/>
    <cellStyle name="Comma 7 2 2 2 4 3" xfId="6784"/>
    <cellStyle name="Comma 7 2 2 2 5" xfId="3341"/>
    <cellStyle name="Comma 7 2 2 2 5 2" xfId="6785"/>
    <cellStyle name="Comma 7 2 2 2 6" xfId="6786"/>
    <cellStyle name="Comma 7 2 2 3" xfId="3342"/>
    <cellStyle name="Comma 7 2 2 3 2" xfId="3343"/>
    <cellStyle name="Comma 7 2 2 3 2 2" xfId="3344"/>
    <cellStyle name="Comma 7 2 2 3 2 2 2" xfId="3345"/>
    <cellStyle name="Comma 7 2 2 3 2 2 2 2" xfId="6787"/>
    <cellStyle name="Comma 7 2 2 3 2 2 3" xfId="6788"/>
    <cellStyle name="Comma 7 2 2 3 2 3" xfId="3346"/>
    <cellStyle name="Comma 7 2 2 3 2 3 2" xfId="6789"/>
    <cellStyle name="Comma 7 2 2 3 2 4" xfId="6790"/>
    <cellStyle name="Comma 7 2 2 3 3" xfId="3347"/>
    <cellStyle name="Comma 7 2 2 3 3 2" xfId="3348"/>
    <cellStyle name="Comma 7 2 2 3 3 2 2" xfId="6791"/>
    <cellStyle name="Comma 7 2 2 3 3 3" xfId="6792"/>
    <cellStyle name="Comma 7 2 2 3 4" xfId="3349"/>
    <cellStyle name="Comma 7 2 2 3 4 2" xfId="6793"/>
    <cellStyle name="Comma 7 2 2 3 5" xfId="6794"/>
    <cellStyle name="Comma 7 2 2 4" xfId="3350"/>
    <cellStyle name="Comma 7 2 2 4 2" xfId="3351"/>
    <cellStyle name="Comma 7 2 2 4 2 2" xfId="3352"/>
    <cellStyle name="Comma 7 2 2 4 2 2 2" xfId="6795"/>
    <cellStyle name="Comma 7 2 2 4 2 3" xfId="6796"/>
    <cellStyle name="Comma 7 2 2 4 3" xfId="3353"/>
    <cellStyle name="Comma 7 2 2 4 3 2" xfId="6797"/>
    <cellStyle name="Comma 7 2 2 4 4" xfId="6798"/>
    <cellStyle name="Comma 7 2 2 5" xfId="3354"/>
    <cellStyle name="Comma 7 2 2 5 2" xfId="3355"/>
    <cellStyle name="Comma 7 2 2 5 2 2" xfId="6799"/>
    <cellStyle name="Comma 7 2 2 5 3" xfId="6800"/>
    <cellStyle name="Comma 7 2 2 6" xfId="3356"/>
    <cellStyle name="Comma 7 2 2 6 2" xfId="6801"/>
    <cellStyle name="Comma 7 2 2 7" xfId="6802"/>
    <cellStyle name="Comma 7 2 3" xfId="3357"/>
    <cellStyle name="Comma 7 2 3 2" xfId="3358"/>
    <cellStyle name="Comma 7 2 3 2 2" xfId="3359"/>
    <cellStyle name="Comma 7 2 3 2 2 2" xfId="3360"/>
    <cellStyle name="Comma 7 2 3 2 2 2 2" xfId="3361"/>
    <cellStyle name="Comma 7 2 3 2 2 2 2 2" xfId="6803"/>
    <cellStyle name="Comma 7 2 3 2 2 2 3" xfId="6804"/>
    <cellStyle name="Comma 7 2 3 2 2 3" xfId="3362"/>
    <cellStyle name="Comma 7 2 3 2 2 3 2" xfId="6805"/>
    <cellStyle name="Comma 7 2 3 2 2 4" xfId="6806"/>
    <cellStyle name="Comma 7 2 3 2 3" xfId="3363"/>
    <cellStyle name="Comma 7 2 3 2 3 2" xfId="3364"/>
    <cellStyle name="Comma 7 2 3 2 3 2 2" xfId="6807"/>
    <cellStyle name="Comma 7 2 3 2 3 3" xfId="6808"/>
    <cellStyle name="Comma 7 2 3 2 4" xfId="3365"/>
    <cellStyle name="Comma 7 2 3 2 4 2" xfId="6809"/>
    <cellStyle name="Comma 7 2 3 2 5" xfId="6810"/>
    <cellStyle name="Comma 7 2 3 3" xfId="3366"/>
    <cellStyle name="Comma 7 2 3 3 2" xfId="3367"/>
    <cellStyle name="Comma 7 2 3 3 2 2" xfId="3368"/>
    <cellStyle name="Comma 7 2 3 3 2 2 2" xfId="6811"/>
    <cellStyle name="Comma 7 2 3 3 2 3" xfId="6812"/>
    <cellStyle name="Comma 7 2 3 3 3" xfId="3369"/>
    <cellStyle name="Comma 7 2 3 3 3 2" xfId="6813"/>
    <cellStyle name="Comma 7 2 3 3 4" xfId="6814"/>
    <cellStyle name="Comma 7 2 3 4" xfId="3370"/>
    <cellStyle name="Comma 7 2 3 4 2" xfId="3371"/>
    <cellStyle name="Comma 7 2 3 4 2 2" xfId="6815"/>
    <cellStyle name="Comma 7 2 3 4 3" xfId="6816"/>
    <cellStyle name="Comma 7 2 3 5" xfId="3372"/>
    <cellStyle name="Comma 7 2 3 5 2" xfId="6817"/>
    <cellStyle name="Comma 7 2 3 6" xfId="6818"/>
    <cellStyle name="Comma 7 2 4" xfId="3373"/>
    <cellStyle name="Comma 7 2 4 2" xfId="3374"/>
    <cellStyle name="Comma 7 2 4 2 2" xfId="3375"/>
    <cellStyle name="Comma 7 2 4 2 2 2" xfId="3376"/>
    <cellStyle name="Comma 7 2 4 2 2 2 2" xfId="6819"/>
    <cellStyle name="Comma 7 2 4 2 2 3" xfId="6820"/>
    <cellStyle name="Comma 7 2 4 2 3" xfId="3377"/>
    <cellStyle name="Comma 7 2 4 2 3 2" xfId="6821"/>
    <cellStyle name="Comma 7 2 4 2 4" xfId="6822"/>
    <cellStyle name="Comma 7 2 4 3" xfId="3378"/>
    <cellStyle name="Comma 7 2 4 3 2" xfId="3379"/>
    <cellStyle name="Comma 7 2 4 3 2 2" xfId="6823"/>
    <cellStyle name="Comma 7 2 4 3 3" xfId="6824"/>
    <cellStyle name="Comma 7 2 4 4" xfId="3380"/>
    <cellStyle name="Comma 7 2 4 4 2" xfId="6825"/>
    <cellStyle name="Comma 7 2 4 5" xfId="6826"/>
    <cellStyle name="Comma 7 2 5" xfId="3381"/>
    <cellStyle name="Comma 7 2 5 2" xfId="3382"/>
    <cellStyle name="Comma 7 2 5 2 2" xfId="3383"/>
    <cellStyle name="Comma 7 2 5 2 2 2" xfId="6827"/>
    <cellStyle name="Comma 7 2 5 2 3" xfId="6828"/>
    <cellStyle name="Comma 7 2 5 3" xfId="3384"/>
    <cellStyle name="Comma 7 2 5 3 2" xfId="6829"/>
    <cellStyle name="Comma 7 2 5 4" xfId="6830"/>
    <cellStyle name="Comma 7 2 6" xfId="3385"/>
    <cellStyle name="Comma 7 2 6 2" xfId="3386"/>
    <cellStyle name="Comma 7 2 6 2 2" xfId="6831"/>
    <cellStyle name="Comma 7 2 6 3" xfId="6832"/>
    <cellStyle name="Comma 7 2 7" xfId="3387"/>
    <cellStyle name="Comma 7 2 7 2" xfId="6833"/>
    <cellStyle name="Comma 7 2 8" xfId="6834"/>
    <cellStyle name="Comma 7 3" xfId="285"/>
    <cellStyle name="Comma 7 3 2" xfId="3388"/>
    <cellStyle name="Comma 7 3 2 2" xfId="3389"/>
    <cellStyle name="Comma 7 3 2 2 2" xfId="3390"/>
    <cellStyle name="Comma 7 3 2 2 2 2" xfId="3391"/>
    <cellStyle name="Comma 7 3 2 2 2 2 2" xfId="3392"/>
    <cellStyle name="Comma 7 3 2 2 2 2 2 2" xfId="6835"/>
    <cellStyle name="Comma 7 3 2 2 2 2 3" xfId="6836"/>
    <cellStyle name="Comma 7 3 2 2 2 3" xfId="3393"/>
    <cellStyle name="Comma 7 3 2 2 2 3 2" xfId="6837"/>
    <cellStyle name="Comma 7 3 2 2 2 4" xfId="6838"/>
    <cellStyle name="Comma 7 3 2 2 3" xfId="3394"/>
    <cellStyle name="Comma 7 3 2 2 3 2" xfId="3395"/>
    <cellStyle name="Comma 7 3 2 2 3 2 2" xfId="6839"/>
    <cellStyle name="Comma 7 3 2 2 3 3" xfId="6840"/>
    <cellStyle name="Comma 7 3 2 2 4" xfId="3396"/>
    <cellStyle name="Comma 7 3 2 2 4 2" xfId="6841"/>
    <cellStyle name="Comma 7 3 2 2 5" xfId="6842"/>
    <cellStyle name="Comma 7 3 2 3" xfId="3397"/>
    <cellStyle name="Comma 7 3 2 3 2" xfId="3398"/>
    <cellStyle name="Comma 7 3 2 3 2 2" xfId="3399"/>
    <cellStyle name="Comma 7 3 2 3 2 2 2" xfId="6843"/>
    <cellStyle name="Comma 7 3 2 3 2 3" xfId="6844"/>
    <cellStyle name="Comma 7 3 2 3 3" xfId="3400"/>
    <cellStyle name="Comma 7 3 2 3 3 2" xfId="6845"/>
    <cellStyle name="Comma 7 3 2 3 4" xfId="6846"/>
    <cellStyle name="Comma 7 3 2 4" xfId="3401"/>
    <cellStyle name="Comma 7 3 2 4 2" xfId="3402"/>
    <cellStyle name="Comma 7 3 2 4 2 2" xfId="6847"/>
    <cellStyle name="Comma 7 3 2 4 3" xfId="6848"/>
    <cellStyle name="Comma 7 3 2 5" xfId="3403"/>
    <cellStyle name="Comma 7 3 2 5 2" xfId="6849"/>
    <cellStyle name="Comma 7 3 2 6" xfId="6850"/>
    <cellStyle name="Comma 7 3 3" xfId="3404"/>
    <cellStyle name="Comma 7 3 3 2" xfId="3405"/>
    <cellStyle name="Comma 7 3 3 2 2" xfId="3406"/>
    <cellStyle name="Comma 7 3 3 2 2 2" xfId="3407"/>
    <cellStyle name="Comma 7 3 3 2 2 2 2" xfId="6851"/>
    <cellStyle name="Comma 7 3 3 2 2 3" xfId="6852"/>
    <cellStyle name="Comma 7 3 3 2 3" xfId="3408"/>
    <cellStyle name="Comma 7 3 3 2 3 2" xfId="6853"/>
    <cellStyle name="Comma 7 3 3 2 4" xfId="6854"/>
    <cellStyle name="Comma 7 3 3 3" xfId="3409"/>
    <cellStyle name="Comma 7 3 3 3 2" xfId="3410"/>
    <cellStyle name="Comma 7 3 3 3 2 2" xfId="6855"/>
    <cellStyle name="Comma 7 3 3 3 3" xfId="6856"/>
    <cellStyle name="Comma 7 3 3 4" xfId="3411"/>
    <cellStyle name="Comma 7 3 3 4 2" xfId="6857"/>
    <cellStyle name="Comma 7 3 3 5" xfId="6858"/>
    <cellStyle name="Comma 7 3 4" xfId="3412"/>
    <cellStyle name="Comma 7 3 4 2" xfId="3413"/>
    <cellStyle name="Comma 7 3 4 2 2" xfId="3414"/>
    <cellStyle name="Comma 7 3 4 2 2 2" xfId="6859"/>
    <cellStyle name="Comma 7 3 4 2 3" xfId="6860"/>
    <cellStyle name="Comma 7 3 4 3" xfId="3415"/>
    <cellStyle name="Comma 7 3 4 3 2" xfId="6861"/>
    <cellStyle name="Comma 7 3 4 4" xfId="6862"/>
    <cellStyle name="Comma 7 3 5" xfId="3416"/>
    <cellStyle name="Comma 7 3 5 2" xfId="3417"/>
    <cellStyle name="Comma 7 3 5 2 2" xfId="6863"/>
    <cellStyle name="Comma 7 3 5 3" xfId="6864"/>
    <cellStyle name="Comma 7 3 6" xfId="3418"/>
    <cellStyle name="Comma 7 3 6 2" xfId="6865"/>
    <cellStyle name="Comma 7 3 7" xfId="6866"/>
    <cellStyle name="Comma 7 4" xfId="3419"/>
    <cellStyle name="Comma 7 4 2" xfId="3420"/>
    <cellStyle name="Comma 7 4 2 2" xfId="3421"/>
    <cellStyle name="Comma 7 4 2 2 2" xfId="3422"/>
    <cellStyle name="Comma 7 4 2 2 2 2" xfId="3423"/>
    <cellStyle name="Comma 7 4 2 2 2 2 2" xfId="6867"/>
    <cellStyle name="Comma 7 4 2 2 2 3" xfId="6868"/>
    <cellStyle name="Comma 7 4 2 2 3" xfId="3424"/>
    <cellStyle name="Comma 7 4 2 2 3 2" xfId="6869"/>
    <cellStyle name="Comma 7 4 2 2 4" xfId="6870"/>
    <cellStyle name="Comma 7 4 2 3" xfId="3425"/>
    <cellStyle name="Comma 7 4 2 3 2" xfId="3426"/>
    <cellStyle name="Comma 7 4 2 3 2 2" xfId="6871"/>
    <cellStyle name="Comma 7 4 2 3 3" xfId="6872"/>
    <cellStyle name="Comma 7 4 2 4" xfId="3427"/>
    <cellStyle name="Comma 7 4 2 4 2" xfId="6873"/>
    <cellStyle name="Comma 7 4 2 5" xfId="6874"/>
    <cellStyle name="Comma 7 4 3" xfId="3428"/>
    <cellStyle name="Comma 7 4 3 2" xfId="3429"/>
    <cellStyle name="Comma 7 4 3 2 2" xfId="3430"/>
    <cellStyle name="Comma 7 4 3 2 2 2" xfId="6875"/>
    <cellStyle name="Comma 7 4 3 2 3" xfId="6876"/>
    <cellStyle name="Comma 7 4 3 3" xfId="3431"/>
    <cellStyle name="Comma 7 4 3 3 2" xfId="6877"/>
    <cellStyle name="Comma 7 4 3 4" xfId="6878"/>
    <cellStyle name="Comma 7 4 4" xfId="3432"/>
    <cellStyle name="Comma 7 4 4 2" xfId="3433"/>
    <cellStyle name="Comma 7 4 4 2 2" xfId="6879"/>
    <cellStyle name="Comma 7 4 4 3" xfId="6880"/>
    <cellStyle name="Comma 7 4 5" xfId="3434"/>
    <cellStyle name="Comma 7 4 5 2" xfId="6881"/>
    <cellStyle name="Comma 7 4 6" xfId="6882"/>
    <cellStyle name="Comma 7 5" xfId="3435"/>
    <cellStyle name="Comma 7 5 2" xfId="3436"/>
    <cellStyle name="Comma 7 5 2 2" xfId="3437"/>
    <cellStyle name="Comma 7 5 2 2 2" xfId="3438"/>
    <cellStyle name="Comma 7 5 2 2 2 2" xfId="6883"/>
    <cellStyle name="Comma 7 5 2 2 3" xfId="6884"/>
    <cellStyle name="Comma 7 5 2 3" xfId="3439"/>
    <cellStyle name="Comma 7 5 2 3 2" xfId="6885"/>
    <cellStyle name="Comma 7 5 2 4" xfId="6886"/>
    <cellStyle name="Comma 7 5 3" xfId="3440"/>
    <cellStyle name="Comma 7 5 3 2" xfId="3441"/>
    <cellStyle name="Comma 7 5 3 2 2" xfId="6887"/>
    <cellStyle name="Comma 7 5 3 3" xfId="6888"/>
    <cellStyle name="Comma 7 5 4" xfId="3442"/>
    <cellStyle name="Comma 7 5 4 2" xfId="6889"/>
    <cellStyle name="Comma 7 5 5" xfId="6890"/>
    <cellStyle name="Comma 7 6" xfId="3443"/>
    <cellStyle name="Comma 7 6 2" xfId="3444"/>
    <cellStyle name="Comma 7 6 2 2" xfId="3445"/>
    <cellStyle name="Comma 7 6 2 2 2" xfId="6891"/>
    <cellStyle name="Comma 7 6 2 3" xfId="6892"/>
    <cellStyle name="Comma 7 6 3" xfId="3446"/>
    <cellStyle name="Comma 7 6 3 2" xfId="6893"/>
    <cellStyle name="Comma 7 6 4" xfId="6894"/>
    <cellStyle name="Comma 7 7" xfId="3447"/>
    <cellStyle name="Comma 7 7 2" xfId="3448"/>
    <cellStyle name="Comma 7 7 2 2" xfId="6895"/>
    <cellStyle name="Comma 7 7 3" xfId="6896"/>
    <cellStyle name="Comma 7 8" xfId="3449"/>
    <cellStyle name="Comma 7 8 2" xfId="6897"/>
    <cellStyle name="Comma 7 9" xfId="6898"/>
    <cellStyle name="Comma 8" xfId="121"/>
    <cellStyle name="Comma 8 2" xfId="122"/>
    <cellStyle name="Comma 8 2 2" xfId="3450"/>
    <cellStyle name="Comma 8 2 2 2" xfId="3451"/>
    <cellStyle name="Comma 8 2 2 2 2" xfId="3452"/>
    <cellStyle name="Comma 8 2 2 2 2 2" xfId="3453"/>
    <cellStyle name="Comma 8 2 2 2 2 2 2" xfId="3454"/>
    <cellStyle name="Comma 8 2 2 2 2 2 2 2" xfId="3455"/>
    <cellStyle name="Comma 8 2 2 2 2 2 2 2 2" xfId="6899"/>
    <cellStyle name="Comma 8 2 2 2 2 2 2 3" xfId="6900"/>
    <cellStyle name="Comma 8 2 2 2 2 2 3" xfId="3456"/>
    <cellStyle name="Comma 8 2 2 2 2 2 3 2" xfId="6901"/>
    <cellStyle name="Comma 8 2 2 2 2 2 4" xfId="6902"/>
    <cellStyle name="Comma 8 2 2 2 2 3" xfId="3457"/>
    <cellStyle name="Comma 8 2 2 2 2 3 2" xfId="3458"/>
    <cellStyle name="Comma 8 2 2 2 2 3 2 2" xfId="6903"/>
    <cellStyle name="Comma 8 2 2 2 2 3 3" xfId="6904"/>
    <cellStyle name="Comma 8 2 2 2 2 4" xfId="3459"/>
    <cellStyle name="Comma 8 2 2 2 2 4 2" xfId="6905"/>
    <cellStyle name="Comma 8 2 2 2 2 5" xfId="6906"/>
    <cellStyle name="Comma 8 2 2 2 3" xfId="3460"/>
    <cellStyle name="Comma 8 2 2 2 3 2" xfId="3461"/>
    <cellStyle name="Comma 8 2 2 2 3 2 2" xfId="3462"/>
    <cellStyle name="Comma 8 2 2 2 3 2 2 2" xfId="6907"/>
    <cellStyle name="Comma 8 2 2 2 3 2 3" xfId="6908"/>
    <cellStyle name="Comma 8 2 2 2 3 3" xfId="3463"/>
    <cellStyle name="Comma 8 2 2 2 3 3 2" xfId="6909"/>
    <cellStyle name="Comma 8 2 2 2 3 4" xfId="6910"/>
    <cellStyle name="Comma 8 2 2 2 4" xfId="3464"/>
    <cellStyle name="Comma 8 2 2 2 4 2" xfId="3465"/>
    <cellStyle name="Comma 8 2 2 2 4 2 2" xfId="6911"/>
    <cellStyle name="Comma 8 2 2 2 4 3" xfId="6912"/>
    <cellStyle name="Comma 8 2 2 2 5" xfId="3466"/>
    <cellStyle name="Comma 8 2 2 2 5 2" xfId="6913"/>
    <cellStyle name="Comma 8 2 2 2 6" xfId="6914"/>
    <cellStyle name="Comma 8 2 2 3" xfId="3467"/>
    <cellStyle name="Comma 8 2 2 3 2" xfId="3468"/>
    <cellStyle name="Comma 8 2 2 3 2 2" xfId="3469"/>
    <cellStyle name="Comma 8 2 2 3 2 2 2" xfId="3470"/>
    <cellStyle name="Comma 8 2 2 3 2 2 2 2" xfId="6915"/>
    <cellStyle name="Comma 8 2 2 3 2 2 3" xfId="6916"/>
    <cellStyle name="Comma 8 2 2 3 2 3" xfId="3471"/>
    <cellStyle name="Comma 8 2 2 3 2 3 2" xfId="6917"/>
    <cellStyle name="Comma 8 2 2 3 2 4" xfId="6918"/>
    <cellStyle name="Comma 8 2 2 3 3" xfId="3472"/>
    <cellStyle name="Comma 8 2 2 3 3 2" xfId="3473"/>
    <cellStyle name="Comma 8 2 2 3 3 2 2" xfId="6919"/>
    <cellStyle name="Comma 8 2 2 3 3 3" xfId="6920"/>
    <cellStyle name="Comma 8 2 2 3 4" xfId="3474"/>
    <cellStyle name="Comma 8 2 2 3 4 2" xfId="6921"/>
    <cellStyle name="Comma 8 2 2 3 5" xfId="6922"/>
    <cellStyle name="Comma 8 2 2 4" xfId="3475"/>
    <cellStyle name="Comma 8 2 2 4 2" xfId="3476"/>
    <cellStyle name="Comma 8 2 2 4 2 2" xfId="3477"/>
    <cellStyle name="Comma 8 2 2 4 2 2 2" xfId="6923"/>
    <cellStyle name="Comma 8 2 2 4 2 3" xfId="6924"/>
    <cellStyle name="Comma 8 2 2 4 3" xfId="3478"/>
    <cellStyle name="Comma 8 2 2 4 3 2" xfId="6925"/>
    <cellStyle name="Comma 8 2 2 4 4" xfId="6926"/>
    <cellStyle name="Comma 8 2 2 5" xfId="3479"/>
    <cellStyle name="Comma 8 2 2 5 2" xfId="3480"/>
    <cellStyle name="Comma 8 2 2 5 2 2" xfId="6927"/>
    <cellStyle name="Comma 8 2 2 5 3" xfId="6928"/>
    <cellStyle name="Comma 8 2 2 6" xfId="3481"/>
    <cellStyle name="Comma 8 2 2 6 2" xfId="6929"/>
    <cellStyle name="Comma 8 2 2 7" xfId="6930"/>
    <cellStyle name="Comma 8 2 3" xfId="3482"/>
    <cellStyle name="Comma 8 2 3 2" xfId="3483"/>
    <cellStyle name="Comma 8 2 3 2 2" xfId="3484"/>
    <cellStyle name="Comma 8 2 3 2 2 2" xfId="3485"/>
    <cellStyle name="Comma 8 2 3 2 2 2 2" xfId="3486"/>
    <cellStyle name="Comma 8 2 3 2 2 2 2 2" xfId="6931"/>
    <cellStyle name="Comma 8 2 3 2 2 2 3" xfId="6932"/>
    <cellStyle name="Comma 8 2 3 2 2 3" xfId="3487"/>
    <cellStyle name="Comma 8 2 3 2 2 3 2" xfId="6933"/>
    <cellStyle name="Comma 8 2 3 2 2 4" xfId="6934"/>
    <cellStyle name="Comma 8 2 3 2 3" xfId="3488"/>
    <cellStyle name="Comma 8 2 3 2 3 2" xfId="3489"/>
    <cellStyle name="Comma 8 2 3 2 3 2 2" xfId="6935"/>
    <cellStyle name="Comma 8 2 3 2 3 3" xfId="6936"/>
    <cellStyle name="Comma 8 2 3 2 4" xfId="3490"/>
    <cellStyle name="Comma 8 2 3 2 4 2" xfId="6937"/>
    <cellStyle name="Comma 8 2 3 2 5" xfId="6938"/>
    <cellStyle name="Comma 8 2 3 3" xfId="3491"/>
    <cellStyle name="Comma 8 2 3 3 2" xfId="3492"/>
    <cellStyle name="Comma 8 2 3 3 2 2" xfId="3493"/>
    <cellStyle name="Comma 8 2 3 3 2 2 2" xfId="6939"/>
    <cellStyle name="Comma 8 2 3 3 2 3" xfId="6940"/>
    <cellStyle name="Comma 8 2 3 3 3" xfId="3494"/>
    <cellStyle name="Comma 8 2 3 3 3 2" xfId="6941"/>
    <cellStyle name="Comma 8 2 3 3 4" xfId="6942"/>
    <cellStyle name="Comma 8 2 3 4" xfId="3495"/>
    <cellStyle name="Comma 8 2 3 4 2" xfId="3496"/>
    <cellStyle name="Comma 8 2 3 4 2 2" xfId="6943"/>
    <cellStyle name="Comma 8 2 3 4 3" xfId="6944"/>
    <cellStyle name="Comma 8 2 3 5" xfId="3497"/>
    <cellStyle name="Comma 8 2 3 5 2" xfId="6945"/>
    <cellStyle name="Comma 8 2 3 6" xfId="6946"/>
    <cellStyle name="Comma 8 2 4" xfId="3498"/>
    <cellStyle name="Comma 8 2 4 2" xfId="3499"/>
    <cellStyle name="Comma 8 2 4 2 2" xfId="3500"/>
    <cellStyle name="Comma 8 2 4 2 2 2" xfId="3501"/>
    <cellStyle name="Comma 8 2 4 2 2 2 2" xfId="6947"/>
    <cellStyle name="Comma 8 2 4 2 2 3" xfId="6948"/>
    <cellStyle name="Comma 8 2 4 2 3" xfId="3502"/>
    <cellStyle name="Comma 8 2 4 2 3 2" xfId="6949"/>
    <cellStyle name="Comma 8 2 4 2 4" xfId="6950"/>
    <cellStyle name="Comma 8 2 4 3" xfId="3503"/>
    <cellStyle name="Comma 8 2 4 3 2" xfId="3504"/>
    <cellStyle name="Comma 8 2 4 3 2 2" xfId="6951"/>
    <cellStyle name="Comma 8 2 4 3 3" xfId="6952"/>
    <cellStyle name="Comma 8 2 4 4" xfId="3505"/>
    <cellStyle name="Comma 8 2 4 4 2" xfId="6953"/>
    <cellStyle name="Comma 8 2 4 5" xfId="6954"/>
    <cellStyle name="Comma 8 2 5" xfId="3506"/>
    <cellStyle name="Comma 8 2 5 2" xfId="3507"/>
    <cellStyle name="Comma 8 2 5 2 2" xfId="3508"/>
    <cellStyle name="Comma 8 2 5 2 2 2" xfId="6955"/>
    <cellStyle name="Comma 8 2 5 2 3" xfId="6956"/>
    <cellStyle name="Comma 8 2 5 3" xfId="3509"/>
    <cellStyle name="Comma 8 2 5 3 2" xfId="6957"/>
    <cellStyle name="Comma 8 2 5 4" xfId="6958"/>
    <cellStyle name="Comma 8 2 6" xfId="3510"/>
    <cellStyle name="Comma 8 2 6 2" xfId="3511"/>
    <cellStyle name="Comma 8 2 6 2 2" xfId="6959"/>
    <cellStyle name="Comma 8 2 6 3" xfId="6960"/>
    <cellStyle name="Comma 8 2 7" xfId="3512"/>
    <cellStyle name="Comma 8 2 7 2" xfId="6961"/>
    <cellStyle name="Comma 8 2 8" xfId="6962"/>
    <cellStyle name="Comma 8 3" xfId="286"/>
    <cellStyle name="Comma 8 3 2" xfId="3513"/>
    <cellStyle name="Comma 8 3 2 2" xfId="3514"/>
    <cellStyle name="Comma 8 3 2 2 2" xfId="3515"/>
    <cellStyle name="Comma 8 3 2 2 2 2" xfId="3516"/>
    <cellStyle name="Comma 8 3 2 2 2 2 2" xfId="3517"/>
    <cellStyle name="Comma 8 3 2 2 2 2 2 2" xfId="6963"/>
    <cellStyle name="Comma 8 3 2 2 2 2 3" xfId="6964"/>
    <cellStyle name="Comma 8 3 2 2 2 3" xfId="3518"/>
    <cellStyle name="Comma 8 3 2 2 2 3 2" xfId="6965"/>
    <cellStyle name="Comma 8 3 2 2 2 4" xfId="6966"/>
    <cellStyle name="Comma 8 3 2 2 3" xfId="3519"/>
    <cellStyle name="Comma 8 3 2 2 3 2" xfId="3520"/>
    <cellStyle name="Comma 8 3 2 2 3 2 2" xfId="6967"/>
    <cellStyle name="Comma 8 3 2 2 3 3" xfId="6968"/>
    <cellStyle name="Comma 8 3 2 2 4" xfId="3521"/>
    <cellStyle name="Comma 8 3 2 2 4 2" xfId="6969"/>
    <cellStyle name="Comma 8 3 2 2 5" xfId="6970"/>
    <cellStyle name="Comma 8 3 2 3" xfId="3522"/>
    <cellStyle name="Comma 8 3 2 3 2" xfId="3523"/>
    <cellStyle name="Comma 8 3 2 3 2 2" xfId="3524"/>
    <cellStyle name="Comma 8 3 2 3 2 2 2" xfId="6971"/>
    <cellStyle name="Comma 8 3 2 3 2 3" xfId="6972"/>
    <cellStyle name="Comma 8 3 2 3 3" xfId="3525"/>
    <cellStyle name="Comma 8 3 2 3 3 2" xfId="6973"/>
    <cellStyle name="Comma 8 3 2 3 4" xfId="6974"/>
    <cellStyle name="Comma 8 3 2 4" xfId="3526"/>
    <cellStyle name="Comma 8 3 2 4 2" xfId="3527"/>
    <cellStyle name="Comma 8 3 2 4 2 2" xfId="6975"/>
    <cellStyle name="Comma 8 3 2 4 3" xfId="6976"/>
    <cellStyle name="Comma 8 3 2 5" xfId="3528"/>
    <cellStyle name="Comma 8 3 2 5 2" xfId="6977"/>
    <cellStyle name="Comma 8 3 2 6" xfId="6978"/>
    <cellStyle name="Comma 8 3 3" xfId="3529"/>
    <cellStyle name="Comma 8 3 3 2" xfId="3530"/>
    <cellStyle name="Comma 8 3 3 2 2" xfId="3531"/>
    <cellStyle name="Comma 8 3 3 2 2 2" xfId="3532"/>
    <cellStyle name="Comma 8 3 3 2 2 2 2" xfId="6979"/>
    <cellStyle name="Comma 8 3 3 2 2 3" xfId="6980"/>
    <cellStyle name="Comma 8 3 3 2 3" xfId="3533"/>
    <cellStyle name="Comma 8 3 3 2 3 2" xfId="6981"/>
    <cellStyle name="Comma 8 3 3 2 4" xfId="6982"/>
    <cellStyle name="Comma 8 3 3 3" xfId="3534"/>
    <cellStyle name="Comma 8 3 3 3 2" xfId="3535"/>
    <cellStyle name="Comma 8 3 3 3 2 2" xfId="6983"/>
    <cellStyle name="Comma 8 3 3 3 3" xfId="6984"/>
    <cellStyle name="Comma 8 3 3 4" xfId="3536"/>
    <cellStyle name="Comma 8 3 3 4 2" xfId="6985"/>
    <cellStyle name="Comma 8 3 3 5" xfId="6986"/>
    <cellStyle name="Comma 8 3 4" xfId="3537"/>
    <cellStyle name="Comma 8 3 4 2" xfId="3538"/>
    <cellStyle name="Comma 8 3 4 2 2" xfId="3539"/>
    <cellStyle name="Comma 8 3 4 2 2 2" xfId="6987"/>
    <cellStyle name="Comma 8 3 4 2 3" xfId="6988"/>
    <cellStyle name="Comma 8 3 4 3" xfId="3540"/>
    <cellStyle name="Comma 8 3 4 3 2" xfId="6989"/>
    <cellStyle name="Comma 8 3 4 4" xfId="6990"/>
    <cellStyle name="Comma 8 3 5" xfId="3541"/>
    <cellStyle name="Comma 8 3 5 2" xfId="3542"/>
    <cellStyle name="Comma 8 3 5 2 2" xfId="6991"/>
    <cellStyle name="Comma 8 3 5 3" xfId="6992"/>
    <cellStyle name="Comma 8 3 6" xfId="3543"/>
    <cellStyle name="Comma 8 3 6 2" xfId="6993"/>
    <cellStyle name="Comma 8 3 7" xfId="6994"/>
    <cellStyle name="Comma 8 4" xfId="3544"/>
    <cellStyle name="Comma 8 4 2" xfId="3545"/>
    <cellStyle name="Comma 8 4 2 2" xfId="3546"/>
    <cellStyle name="Comma 8 4 2 2 2" xfId="3547"/>
    <cellStyle name="Comma 8 4 2 2 2 2" xfId="3548"/>
    <cellStyle name="Comma 8 4 2 2 2 2 2" xfId="6995"/>
    <cellStyle name="Comma 8 4 2 2 2 3" xfId="6996"/>
    <cellStyle name="Comma 8 4 2 2 3" xfId="3549"/>
    <cellStyle name="Comma 8 4 2 2 3 2" xfId="6997"/>
    <cellStyle name="Comma 8 4 2 2 4" xfId="6998"/>
    <cellStyle name="Comma 8 4 2 3" xfId="3550"/>
    <cellStyle name="Comma 8 4 2 3 2" xfId="3551"/>
    <cellStyle name="Comma 8 4 2 3 2 2" xfId="6999"/>
    <cellStyle name="Comma 8 4 2 3 3" xfId="7000"/>
    <cellStyle name="Comma 8 4 2 4" xfId="3552"/>
    <cellStyle name="Comma 8 4 2 4 2" xfId="7001"/>
    <cellStyle name="Comma 8 4 2 5" xfId="7002"/>
    <cellStyle name="Comma 8 4 3" xfId="3553"/>
    <cellStyle name="Comma 8 4 3 2" xfId="3554"/>
    <cellStyle name="Comma 8 4 3 2 2" xfId="3555"/>
    <cellStyle name="Comma 8 4 3 2 2 2" xfId="7003"/>
    <cellStyle name="Comma 8 4 3 2 3" xfId="7004"/>
    <cellStyle name="Comma 8 4 3 3" xfId="3556"/>
    <cellStyle name="Comma 8 4 3 3 2" xfId="7005"/>
    <cellStyle name="Comma 8 4 3 4" xfId="7006"/>
    <cellStyle name="Comma 8 4 4" xfId="3557"/>
    <cellStyle name="Comma 8 4 4 2" xfId="3558"/>
    <cellStyle name="Comma 8 4 4 2 2" xfId="7007"/>
    <cellStyle name="Comma 8 4 4 3" xfId="7008"/>
    <cellStyle name="Comma 8 4 5" xfId="3559"/>
    <cellStyle name="Comma 8 4 5 2" xfId="7009"/>
    <cellStyle name="Comma 8 4 6" xfId="7010"/>
    <cellStyle name="Comma 8 5" xfId="3560"/>
    <cellStyle name="Comma 8 5 2" xfId="3561"/>
    <cellStyle name="Comma 8 5 2 2" xfId="3562"/>
    <cellStyle name="Comma 8 5 2 2 2" xfId="3563"/>
    <cellStyle name="Comma 8 5 2 2 2 2" xfId="7011"/>
    <cellStyle name="Comma 8 5 2 2 3" xfId="7012"/>
    <cellStyle name="Comma 8 5 2 3" xfId="3564"/>
    <cellStyle name="Comma 8 5 2 3 2" xfId="7013"/>
    <cellStyle name="Comma 8 5 2 4" xfId="7014"/>
    <cellStyle name="Comma 8 5 3" xfId="3565"/>
    <cellStyle name="Comma 8 5 3 2" xfId="3566"/>
    <cellStyle name="Comma 8 5 3 2 2" xfId="7015"/>
    <cellStyle name="Comma 8 5 3 3" xfId="7016"/>
    <cellStyle name="Comma 8 5 4" xfId="3567"/>
    <cellStyle name="Comma 8 5 4 2" xfId="7017"/>
    <cellStyle name="Comma 8 5 5" xfId="7018"/>
    <cellStyle name="Comma 8 6" xfId="3568"/>
    <cellStyle name="Comma 8 6 2" xfId="3569"/>
    <cellStyle name="Comma 8 6 2 2" xfId="3570"/>
    <cellStyle name="Comma 8 6 2 2 2" xfId="7019"/>
    <cellStyle name="Comma 8 6 2 3" xfId="7020"/>
    <cellStyle name="Comma 8 6 3" xfId="3571"/>
    <cellStyle name="Comma 8 6 3 2" xfId="7021"/>
    <cellStyle name="Comma 8 6 4" xfId="7022"/>
    <cellStyle name="Comma 8 7" xfId="3572"/>
    <cellStyle name="Comma 8 7 2" xfId="3573"/>
    <cellStyle name="Comma 8 7 2 2" xfId="7023"/>
    <cellStyle name="Comma 8 7 3" xfId="7024"/>
    <cellStyle name="Comma 8 8" xfId="3574"/>
    <cellStyle name="Comma 8 8 2" xfId="7025"/>
    <cellStyle name="Comma 8 9" xfId="7026"/>
    <cellStyle name="Comma 9" xfId="123"/>
    <cellStyle name="Comma 9 2" xfId="124"/>
    <cellStyle name="Comma 9 2 2" xfId="3575"/>
    <cellStyle name="Comma 9 2 2 2" xfId="3576"/>
    <cellStyle name="Comma 9 2 2 2 2" xfId="3577"/>
    <cellStyle name="Comma 9 2 2 2 2 2" xfId="3578"/>
    <cellStyle name="Comma 9 2 2 2 2 2 2" xfId="3579"/>
    <cellStyle name="Comma 9 2 2 2 2 2 2 2" xfId="3580"/>
    <cellStyle name="Comma 9 2 2 2 2 2 2 2 2" xfId="7027"/>
    <cellStyle name="Comma 9 2 2 2 2 2 2 3" xfId="7028"/>
    <cellStyle name="Comma 9 2 2 2 2 2 3" xfId="3581"/>
    <cellStyle name="Comma 9 2 2 2 2 2 3 2" xfId="7029"/>
    <cellStyle name="Comma 9 2 2 2 2 2 4" xfId="7030"/>
    <cellStyle name="Comma 9 2 2 2 2 3" xfId="3582"/>
    <cellStyle name="Comma 9 2 2 2 2 3 2" xfId="3583"/>
    <cellStyle name="Comma 9 2 2 2 2 3 2 2" xfId="7031"/>
    <cellStyle name="Comma 9 2 2 2 2 3 3" xfId="7032"/>
    <cellStyle name="Comma 9 2 2 2 2 4" xfId="3584"/>
    <cellStyle name="Comma 9 2 2 2 2 4 2" xfId="7033"/>
    <cellStyle name="Comma 9 2 2 2 2 5" xfId="7034"/>
    <cellStyle name="Comma 9 2 2 2 3" xfId="3585"/>
    <cellStyle name="Comma 9 2 2 2 3 2" xfId="3586"/>
    <cellStyle name="Comma 9 2 2 2 3 2 2" xfId="3587"/>
    <cellStyle name="Comma 9 2 2 2 3 2 2 2" xfId="7035"/>
    <cellStyle name="Comma 9 2 2 2 3 2 3" xfId="7036"/>
    <cellStyle name="Comma 9 2 2 2 3 3" xfId="3588"/>
    <cellStyle name="Comma 9 2 2 2 3 3 2" xfId="7037"/>
    <cellStyle name="Comma 9 2 2 2 3 4" xfId="7038"/>
    <cellStyle name="Comma 9 2 2 2 4" xfId="3589"/>
    <cellStyle name="Comma 9 2 2 2 4 2" xfId="3590"/>
    <cellStyle name="Comma 9 2 2 2 4 2 2" xfId="7039"/>
    <cellStyle name="Comma 9 2 2 2 4 3" xfId="7040"/>
    <cellStyle name="Comma 9 2 2 2 5" xfId="3591"/>
    <cellStyle name="Comma 9 2 2 2 5 2" xfId="7041"/>
    <cellStyle name="Comma 9 2 2 2 6" xfId="7042"/>
    <cellStyle name="Comma 9 2 2 3" xfId="3592"/>
    <cellStyle name="Comma 9 2 2 3 2" xfId="3593"/>
    <cellStyle name="Comma 9 2 2 3 2 2" xfId="3594"/>
    <cellStyle name="Comma 9 2 2 3 2 2 2" xfId="3595"/>
    <cellStyle name="Comma 9 2 2 3 2 2 2 2" xfId="7043"/>
    <cellStyle name="Comma 9 2 2 3 2 2 3" xfId="7044"/>
    <cellStyle name="Comma 9 2 2 3 2 3" xfId="3596"/>
    <cellStyle name="Comma 9 2 2 3 2 3 2" xfId="7045"/>
    <cellStyle name="Comma 9 2 2 3 2 4" xfId="7046"/>
    <cellStyle name="Comma 9 2 2 3 3" xfId="3597"/>
    <cellStyle name="Comma 9 2 2 3 3 2" xfId="3598"/>
    <cellStyle name="Comma 9 2 2 3 3 2 2" xfId="7047"/>
    <cellStyle name="Comma 9 2 2 3 3 3" xfId="7048"/>
    <cellStyle name="Comma 9 2 2 3 4" xfId="3599"/>
    <cellStyle name="Comma 9 2 2 3 4 2" xfId="7049"/>
    <cellStyle name="Comma 9 2 2 3 5" xfId="7050"/>
    <cellStyle name="Comma 9 2 2 4" xfId="3600"/>
    <cellStyle name="Comma 9 2 2 4 2" xfId="3601"/>
    <cellStyle name="Comma 9 2 2 4 2 2" xfId="3602"/>
    <cellStyle name="Comma 9 2 2 4 2 2 2" xfId="7051"/>
    <cellStyle name="Comma 9 2 2 4 2 3" xfId="7052"/>
    <cellStyle name="Comma 9 2 2 4 3" xfId="3603"/>
    <cellStyle name="Comma 9 2 2 4 3 2" xfId="7053"/>
    <cellStyle name="Comma 9 2 2 4 4" xfId="7054"/>
    <cellStyle name="Comma 9 2 2 5" xfId="3604"/>
    <cellStyle name="Comma 9 2 2 5 2" xfId="3605"/>
    <cellStyle name="Comma 9 2 2 5 2 2" xfId="7055"/>
    <cellStyle name="Comma 9 2 2 5 3" xfId="7056"/>
    <cellStyle name="Comma 9 2 2 6" xfId="3606"/>
    <cellStyle name="Comma 9 2 2 6 2" xfId="7057"/>
    <cellStyle name="Comma 9 2 2 7" xfId="7058"/>
    <cellStyle name="Comma 9 2 3" xfId="3607"/>
    <cellStyle name="Comma 9 2 3 2" xfId="3608"/>
    <cellStyle name="Comma 9 2 3 2 2" xfId="3609"/>
    <cellStyle name="Comma 9 2 3 2 2 2" xfId="3610"/>
    <cellStyle name="Comma 9 2 3 2 2 2 2" xfId="3611"/>
    <cellStyle name="Comma 9 2 3 2 2 2 2 2" xfId="7059"/>
    <cellStyle name="Comma 9 2 3 2 2 2 3" xfId="7060"/>
    <cellStyle name="Comma 9 2 3 2 2 3" xfId="3612"/>
    <cellStyle name="Comma 9 2 3 2 2 3 2" xfId="7061"/>
    <cellStyle name="Comma 9 2 3 2 2 4" xfId="7062"/>
    <cellStyle name="Comma 9 2 3 2 3" xfId="3613"/>
    <cellStyle name="Comma 9 2 3 2 3 2" xfId="3614"/>
    <cellStyle name="Comma 9 2 3 2 3 2 2" xfId="7063"/>
    <cellStyle name="Comma 9 2 3 2 3 3" xfId="7064"/>
    <cellStyle name="Comma 9 2 3 2 4" xfId="3615"/>
    <cellStyle name="Comma 9 2 3 2 4 2" xfId="7065"/>
    <cellStyle name="Comma 9 2 3 2 5" xfId="7066"/>
    <cellStyle name="Comma 9 2 3 3" xfId="3616"/>
    <cellStyle name="Comma 9 2 3 3 2" xfId="3617"/>
    <cellStyle name="Comma 9 2 3 3 2 2" xfId="3618"/>
    <cellStyle name="Comma 9 2 3 3 2 2 2" xfId="7067"/>
    <cellStyle name="Comma 9 2 3 3 2 3" xfId="7068"/>
    <cellStyle name="Comma 9 2 3 3 3" xfId="3619"/>
    <cellStyle name="Comma 9 2 3 3 3 2" xfId="7069"/>
    <cellStyle name="Comma 9 2 3 3 4" xfId="7070"/>
    <cellStyle name="Comma 9 2 3 4" xfId="3620"/>
    <cellStyle name="Comma 9 2 3 4 2" xfId="3621"/>
    <cellStyle name="Comma 9 2 3 4 2 2" xfId="7071"/>
    <cellStyle name="Comma 9 2 3 4 3" xfId="7072"/>
    <cellStyle name="Comma 9 2 3 5" xfId="3622"/>
    <cellStyle name="Comma 9 2 3 5 2" xfId="7073"/>
    <cellStyle name="Comma 9 2 3 6" xfId="7074"/>
    <cellStyle name="Comma 9 2 4" xfId="3623"/>
    <cellStyle name="Comma 9 2 4 2" xfId="3624"/>
    <cellStyle name="Comma 9 2 4 2 2" xfId="3625"/>
    <cellStyle name="Comma 9 2 4 2 2 2" xfId="3626"/>
    <cellStyle name="Comma 9 2 4 2 2 2 2" xfId="7075"/>
    <cellStyle name="Comma 9 2 4 2 2 3" xfId="7076"/>
    <cellStyle name="Comma 9 2 4 2 3" xfId="3627"/>
    <cellStyle name="Comma 9 2 4 2 3 2" xfId="7077"/>
    <cellStyle name="Comma 9 2 4 2 4" xfId="7078"/>
    <cellStyle name="Comma 9 2 4 3" xfId="3628"/>
    <cellStyle name="Comma 9 2 4 3 2" xfId="3629"/>
    <cellStyle name="Comma 9 2 4 3 2 2" xfId="7079"/>
    <cellStyle name="Comma 9 2 4 3 3" xfId="7080"/>
    <cellStyle name="Comma 9 2 4 4" xfId="3630"/>
    <cellStyle name="Comma 9 2 4 4 2" xfId="7081"/>
    <cellStyle name="Comma 9 2 4 5" xfId="7082"/>
    <cellStyle name="Comma 9 2 5" xfId="3631"/>
    <cellStyle name="Comma 9 2 5 2" xfId="3632"/>
    <cellStyle name="Comma 9 2 5 2 2" xfId="3633"/>
    <cellStyle name="Comma 9 2 5 2 2 2" xfId="7083"/>
    <cellStyle name="Comma 9 2 5 2 3" xfId="7084"/>
    <cellStyle name="Comma 9 2 5 3" xfId="3634"/>
    <cellStyle name="Comma 9 2 5 3 2" xfId="7085"/>
    <cellStyle name="Comma 9 2 5 4" xfId="7086"/>
    <cellStyle name="Comma 9 2 6" xfId="3635"/>
    <cellStyle name="Comma 9 2 6 2" xfId="3636"/>
    <cellStyle name="Comma 9 2 6 2 2" xfId="7087"/>
    <cellStyle name="Comma 9 2 6 3" xfId="7088"/>
    <cellStyle name="Comma 9 2 7" xfId="3637"/>
    <cellStyle name="Comma 9 2 7 2" xfId="7089"/>
    <cellStyle name="Comma 9 2 8" xfId="7090"/>
    <cellStyle name="Comma 9 3" xfId="287"/>
    <cellStyle name="Comma 9 3 2" xfId="3638"/>
    <cellStyle name="Comma 9 3 2 2" xfId="3639"/>
    <cellStyle name="Comma 9 3 2 2 2" xfId="3640"/>
    <cellStyle name="Comma 9 3 2 2 2 2" xfId="3641"/>
    <cellStyle name="Comma 9 3 2 2 2 2 2" xfId="3642"/>
    <cellStyle name="Comma 9 3 2 2 2 2 2 2" xfId="7091"/>
    <cellStyle name="Comma 9 3 2 2 2 2 3" xfId="7092"/>
    <cellStyle name="Comma 9 3 2 2 2 3" xfId="3643"/>
    <cellStyle name="Comma 9 3 2 2 2 3 2" xfId="7093"/>
    <cellStyle name="Comma 9 3 2 2 2 4" xfId="7094"/>
    <cellStyle name="Comma 9 3 2 2 3" xfId="3644"/>
    <cellStyle name="Comma 9 3 2 2 3 2" xfId="3645"/>
    <cellStyle name="Comma 9 3 2 2 3 2 2" xfId="7095"/>
    <cellStyle name="Comma 9 3 2 2 3 3" xfId="7096"/>
    <cellStyle name="Comma 9 3 2 2 4" xfId="3646"/>
    <cellStyle name="Comma 9 3 2 2 4 2" xfId="7097"/>
    <cellStyle name="Comma 9 3 2 2 5" xfId="7098"/>
    <cellStyle name="Comma 9 3 2 3" xfId="3647"/>
    <cellStyle name="Comma 9 3 2 3 2" xfId="3648"/>
    <cellStyle name="Comma 9 3 2 3 2 2" xfId="3649"/>
    <cellStyle name="Comma 9 3 2 3 2 2 2" xfId="7099"/>
    <cellStyle name="Comma 9 3 2 3 2 3" xfId="7100"/>
    <cellStyle name="Comma 9 3 2 3 3" xfId="3650"/>
    <cellStyle name="Comma 9 3 2 3 3 2" xfId="7101"/>
    <cellStyle name="Comma 9 3 2 3 4" xfId="7102"/>
    <cellStyle name="Comma 9 3 2 4" xfId="3651"/>
    <cellStyle name="Comma 9 3 2 4 2" xfId="3652"/>
    <cellStyle name="Comma 9 3 2 4 2 2" xfId="7103"/>
    <cellStyle name="Comma 9 3 2 4 3" xfId="7104"/>
    <cellStyle name="Comma 9 3 2 5" xfId="3653"/>
    <cellStyle name="Comma 9 3 2 5 2" xfId="7105"/>
    <cellStyle name="Comma 9 3 2 6" xfId="7106"/>
    <cellStyle name="Comma 9 3 3" xfId="3654"/>
    <cellStyle name="Comma 9 3 3 2" xfId="3655"/>
    <cellStyle name="Comma 9 3 3 2 2" xfId="3656"/>
    <cellStyle name="Comma 9 3 3 2 2 2" xfId="3657"/>
    <cellStyle name="Comma 9 3 3 2 2 2 2" xfId="7107"/>
    <cellStyle name="Comma 9 3 3 2 2 3" xfId="7108"/>
    <cellStyle name="Comma 9 3 3 2 3" xfId="3658"/>
    <cellStyle name="Comma 9 3 3 2 3 2" xfId="7109"/>
    <cellStyle name="Comma 9 3 3 2 4" xfId="7110"/>
    <cellStyle name="Comma 9 3 3 3" xfId="3659"/>
    <cellStyle name="Comma 9 3 3 3 2" xfId="3660"/>
    <cellStyle name="Comma 9 3 3 3 2 2" xfId="7111"/>
    <cellStyle name="Comma 9 3 3 3 3" xfId="7112"/>
    <cellStyle name="Comma 9 3 3 4" xfId="3661"/>
    <cellStyle name="Comma 9 3 3 4 2" xfId="7113"/>
    <cellStyle name="Comma 9 3 3 5" xfId="7114"/>
    <cellStyle name="Comma 9 3 4" xfId="3662"/>
    <cellStyle name="Comma 9 3 4 2" xfId="3663"/>
    <cellStyle name="Comma 9 3 4 2 2" xfId="3664"/>
    <cellStyle name="Comma 9 3 4 2 2 2" xfId="7115"/>
    <cellStyle name="Comma 9 3 4 2 3" xfId="7116"/>
    <cellStyle name="Comma 9 3 4 3" xfId="3665"/>
    <cellStyle name="Comma 9 3 4 3 2" xfId="7117"/>
    <cellStyle name="Comma 9 3 4 4" xfId="7118"/>
    <cellStyle name="Comma 9 3 5" xfId="3666"/>
    <cellStyle name="Comma 9 3 5 2" xfId="3667"/>
    <cellStyle name="Comma 9 3 5 2 2" xfId="7119"/>
    <cellStyle name="Comma 9 3 5 3" xfId="7120"/>
    <cellStyle name="Comma 9 3 6" xfId="3668"/>
    <cellStyle name="Comma 9 3 6 2" xfId="7121"/>
    <cellStyle name="Comma 9 3 7" xfId="7122"/>
    <cellStyle name="Comma 9 4" xfId="3669"/>
    <cellStyle name="Comma 9 4 2" xfId="3670"/>
    <cellStyle name="Comma 9 4 2 2" xfId="3671"/>
    <cellStyle name="Comma 9 4 2 2 2" xfId="3672"/>
    <cellStyle name="Comma 9 4 2 2 2 2" xfId="3673"/>
    <cellStyle name="Comma 9 4 2 2 2 2 2" xfId="7123"/>
    <cellStyle name="Comma 9 4 2 2 2 3" xfId="7124"/>
    <cellStyle name="Comma 9 4 2 2 3" xfId="3674"/>
    <cellStyle name="Comma 9 4 2 2 3 2" xfId="7125"/>
    <cellStyle name="Comma 9 4 2 2 4" xfId="7126"/>
    <cellStyle name="Comma 9 4 2 3" xfId="3675"/>
    <cellStyle name="Comma 9 4 2 3 2" xfId="3676"/>
    <cellStyle name="Comma 9 4 2 3 2 2" xfId="7127"/>
    <cellStyle name="Comma 9 4 2 3 3" xfId="7128"/>
    <cellStyle name="Comma 9 4 2 4" xfId="3677"/>
    <cellStyle name="Comma 9 4 2 4 2" xfId="7129"/>
    <cellStyle name="Comma 9 4 2 5" xfId="7130"/>
    <cellStyle name="Comma 9 4 3" xfId="3678"/>
    <cellStyle name="Comma 9 4 3 2" xfId="3679"/>
    <cellStyle name="Comma 9 4 3 2 2" xfId="3680"/>
    <cellStyle name="Comma 9 4 3 2 2 2" xfId="7131"/>
    <cellStyle name="Comma 9 4 3 2 3" xfId="7132"/>
    <cellStyle name="Comma 9 4 3 3" xfId="3681"/>
    <cellStyle name="Comma 9 4 3 3 2" xfId="7133"/>
    <cellStyle name="Comma 9 4 3 4" xfId="7134"/>
    <cellStyle name="Comma 9 4 4" xfId="3682"/>
    <cellStyle name="Comma 9 4 4 2" xfId="3683"/>
    <cellStyle name="Comma 9 4 4 2 2" xfId="7135"/>
    <cellStyle name="Comma 9 4 4 3" xfId="7136"/>
    <cellStyle name="Comma 9 4 5" xfId="3684"/>
    <cellStyle name="Comma 9 4 5 2" xfId="7137"/>
    <cellStyle name="Comma 9 4 6" xfId="7138"/>
    <cellStyle name="Comma 9 5" xfId="3685"/>
    <cellStyle name="Comma 9 5 2" xfId="3686"/>
    <cellStyle name="Comma 9 5 2 2" xfId="3687"/>
    <cellStyle name="Comma 9 5 2 2 2" xfId="3688"/>
    <cellStyle name="Comma 9 5 2 2 2 2" xfId="7139"/>
    <cellStyle name="Comma 9 5 2 2 3" xfId="7140"/>
    <cellStyle name="Comma 9 5 2 3" xfId="3689"/>
    <cellStyle name="Comma 9 5 2 3 2" xfId="7141"/>
    <cellStyle name="Comma 9 5 2 4" xfId="7142"/>
    <cellStyle name="Comma 9 5 3" xfId="3690"/>
    <cellStyle name="Comma 9 5 3 2" xfId="3691"/>
    <cellStyle name="Comma 9 5 3 2 2" xfId="7143"/>
    <cellStyle name="Comma 9 5 3 3" xfId="7144"/>
    <cellStyle name="Comma 9 5 4" xfId="3692"/>
    <cellStyle name="Comma 9 5 4 2" xfId="7145"/>
    <cellStyle name="Comma 9 5 5" xfId="7146"/>
    <cellStyle name="Comma 9 6" xfId="3693"/>
    <cellStyle name="Comma 9 6 2" xfId="3694"/>
    <cellStyle name="Comma 9 6 2 2" xfId="3695"/>
    <cellStyle name="Comma 9 6 2 2 2" xfId="7147"/>
    <cellStyle name="Comma 9 6 2 3" xfId="7148"/>
    <cellStyle name="Comma 9 6 3" xfId="3696"/>
    <cellStyle name="Comma 9 6 3 2" xfId="7149"/>
    <cellStyle name="Comma 9 6 4" xfId="7150"/>
    <cellStyle name="Comma 9 7" xfId="3697"/>
    <cellStyle name="Comma 9 7 2" xfId="3698"/>
    <cellStyle name="Comma 9 7 2 2" xfId="7151"/>
    <cellStyle name="Comma 9 7 3" xfId="7152"/>
    <cellStyle name="Comma 9 8" xfId="3699"/>
    <cellStyle name="Comma 9 8 2" xfId="7153"/>
    <cellStyle name="Comma 9 9" xfId="7154"/>
    <cellStyle name="Eronat" xfId="125"/>
    <cellStyle name="Explanatory Text 2" xfId="126"/>
    <cellStyle name="Explanatory Text 3" xfId="127"/>
    <cellStyle name="Good 2" xfId="128"/>
    <cellStyle name="Good 2 2" xfId="129"/>
    <cellStyle name="Good 3" xfId="130"/>
    <cellStyle name="Good 4" xfId="131"/>
    <cellStyle name="Heading 1 2" xfId="132"/>
    <cellStyle name="Heading 1 3" xfId="133"/>
    <cellStyle name="Heading 2 2" xfId="134"/>
    <cellStyle name="Heading 2 3" xfId="135"/>
    <cellStyle name="Heading 3 2" xfId="136"/>
    <cellStyle name="Heading 3 2 2" xfId="288"/>
    <cellStyle name="Heading 3 2 3" xfId="289"/>
    <cellStyle name="Heading 3 3" xfId="137"/>
    <cellStyle name="Heading 3 3 2" xfId="290"/>
    <cellStyle name="Heading 3 3 3" xfId="291"/>
    <cellStyle name="Heading 4 2" xfId="138"/>
    <cellStyle name="Heading 4 3" xfId="139"/>
    <cellStyle name="Hyperlink 2" xfId="140"/>
    <cellStyle name="Hyperlink 2 2" xfId="141"/>
    <cellStyle name="Hyperlink 2_Anexa 2" xfId="142"/>
    <cellStyle name="Ieșire" xfId="143"/>
    <cellStyle name="Ieșire 2" xfId="239"/>
    <cellStyle name="Ieșire 2 2" xfId="7155"/>
    <cellStyle name="Ieșire 2 3" xfId="7156"/>
    <cellStyle name="Ieșire 2 4" xfId="7157"/>
    <cellStyle name="Ieșire 3" xfId="292"/>
    <cellStyle name="Ieșire 3 2" xfId="7158"/>
    <cellStyle name="Ieșire 3 3" xfId="7159"/>
    <cellStyle name="Ieșire 4" xfId="7160"/>
    <cellStyle name="Ieșire 5" xfId="7161"/>
    <cellStyle name="Input 2" xfId="144"/>
    <cellStyle name="Input 2 2" xfId="240"/>
    <cellStyle name="Input 2 2 2" xfId="7162"/>
    <cellStyle name="Input 2 2 3" xfId="7163"/>
    <cellStyle name="Input 2 2 4" xfId="7164"/>
    <cellStyle name="Input 2 3" xfId="293"/>
    <cellStyle name="Input 2 3 2" xfId="7165"/>
    <cellStyle name="Input 2 3 3" xfId="7166"/>
    <cellStyle name="Input 2 4" xfId="7167"/>
    <cellStyle name="Input 2 5" xfId="7168"/>
    <cellStyle name="Input 3" xfId="145"/>
    <cellStyle name="Input 3 2" xfId="241"/>
    <cellStyle name="Input 3 2 2" xfId="7169"/>
    <cellStyle name="Input 3 2 3" xfId="7170"/>
    <cellStyle name="Input 3 2 4" xfId="7171"/>
    <cellStyle name="Input 3 3" xfId="294"/>
    <cellStyle name="Input 3 3 2" xfId="7172"/>
    <cellStyle name="Input 3 3 3" xfId="7173"/>
    <cellStyle name="Input 3 4" xfId="7174"/>
    <cellStyle name="Input 3 5" xfId="7175"/>
    <cellStyle name="Intrare" xfId="146"/>
    <cellStyle name="Intrare 2" xfId="242"/>
    <cellStyle name="Intrare 2 2" xfId="7176"/>
    <cellStyle name="Intrare 2 3" xfId="7177"/>
    <cellStyle name="Intrare 2 4" xfId="7178"/>
    <cellStyle name="Intrare 3" xfId="295"/>
    <cellStyle name="Intrare 3 2" xfId="7179"/>
    <cellStyle name="Intrare 3 3" xfId="7180"/>
    <cellStyle name="Intrare 4" xfId="7181"/>
    <cellStyle name="Intrare 5" xfId="7182"/>
    <cellStyle name="Linked Cell 2" xfId="147"/>
    <cellStyle name="Linked Cell 3" xfId="148"/>
    <cellStyle name="Neutral 2" xfId="149"/>
    <cellStyle name="Neutral 3" xfId="150"/>
    <cellStyle name="Neutru" xfId="151"/>
    <cellStyle name="Normal" xfId="0" builtinId="0"/>
    <cellStyle name="Normal 10" xfId="152"/>
    <cellStyle name="Normal 10 2" xfId="296"/>
    <cellStyle name="Normal 10 3" xfId="297"/>
    <cellStyle name="Normal 11" xfId="153"/>
    <cellStyle name="Normal 11 2" xfId="298"/>
    <cellStyle name="Normal 11 3" xfId="299"/>
    <cellStyle name="Normal 12" xfId="154"/>
    <cellStyle name="Normal 12 2" xfId="300"/>
    <cellStyle name="Normal 12 3" xfId="301"/>
    <cellStyle name="Normal 13" xfId="155"/>
    <cellStyle name="Normal 13 2" xfId="302"/>
    <cellStyle name="Normal 13 3" xfId="303"/>
    <cellStyle name="Normal 14" xfId="156"/>
    <cellStyle name="Normal 14 2" xfId="304"/>
    <cellStyle name="Normal 14 3" xfId="305"/>
    <cellStyle name="Normal 15" xfId="157"/>
    <cellStyle name="Normal 15 2" xfId="306"/>
    <cellStyle name="Normal 15 3" xfId="307"/>
    <cellStyle name="Normal 16" xfId="158"/>
    <cellStyle name="Normal 16 2" xfId="308"/>
    <cellStyle name="Normal 16 3" xfId="309"/>
    <cellStyle name="Normal 17" xfId="159"/>
    <cellStyle name="Normal 17 2" xfId="310"/>
    <cellStyle name="Normal 17 3" xfId="311"/>
    <cellStyle name="Normal 18" xfId="160"/>
    <cellStyle name="Normal 18 2" xfId="312"/>
    <cellStyle name="Normal 18 3" xfId="313"/>
    <cellStyle name="Normal 19" xfId="161"/>
    <cellStyle name="Normal 19 2" xfId="314"/>
    <cellStyle name="Normal 19 3" xfId="315"/>
    <cellStyle name="Normal 2" xfId="1"/>
    <cellStyle name="Normal 2 2" xfId="163"/>
    <cellStyle name="Normal 2 2 2" xfId="164"/>
    <cellStyle name="Normal 2 2 2 2" xfId="228"/>
    <cellStyle name="Normal 2 2 2 2 2" xfId="7183"/>
    <cellStyle name="Normal 2 2 2 3" xfId="316"/>
    <cellStyle name="Normal 2 2 3" xfId="229"/>
    <cellStyle name="Normal 2 2 3 2" xfId="7184"/>
    <cellStyle name="Normal 2 3" xfId="165"/>
    <cellStyle name="Normal 2 3 2" xfId="230"/>
    <cellStyle name="Normal 2 3 2 2" xfId="7185"/>
    <cellStyle name="Normal 2 3 3" xfId="260"/>
    <cellStyle name="Normal 2 3 3 2" xfId="7186"/>
    <cellStyle name="Normal 2 3 4" xfId="370"/>
    <cellStyle name="Normal 2 3 4 2" xfId="7187"/>
    <cellStyle name="Normal 2 3 5" xfId="3701"/>
    <cellStyle name="Normal 2 3 5 2" xfId="3709"/>
    <cellStyle name="Normal 2 3 5 2 2" xfId="3724"/>
    <cellStyle name="Normal 2 3 5 2 2 2" xfId="3728"/>
    <cellStyle name="Normal 2 3 5 2 3" xfId="3726"/>
    <cellStyle name="Normal 2 3 5 2 3 2" xfId="3733"/>
    <cellStyle name="Normal 2 3 5 2 3 3" xfId="3735"/>
    <cellStyle name="Normal 2 3 5 2 3 3 2" xfId="7317"/>
    <cellStyle name="Normal 2 3 5 2 3 4" xfId="7312"/>
    <cellStyle name="Normal 2 3 5 2 3 5" xfId="7315"/>
    <cellStyle name="Normal 2 3 5 2 4" xfId="3731"/>
    <cellStyle name="Normal 2 3 5 3" xfId="7188"/>
    <cellStyle name="Normal 2 3 6" xfId="3703"/>
    <cellStyle name="Normal 2 3 6 2" xfId="3711"/>
    <cellStyle name="Normal 2 3 6 3" xfId="3712"/>
    <cellStyle name="Normal 2 3 6 4" xfId="3736"/>
    <cellStyle name="Normal 2 3 6 4 2" xfId="7318"/>
    <cellStyle name="Normal 2 3 7" xfId="3705"/>
    <cellStyle name="Normal 2 3 7 2" xfId="3713"/>
    <cellStyle name="Normal 2 3 7 3" xfId="3714"/>
    <cellStyle name="Normal 2 3 7 4" xfId="7189"/>
    <cellStyle name="Normal 2 3 7 5" xfId="7313"/>
    <cellStyle name="Normal 2 3 8" xfId="3707"/>
    <cellStyle name="Normal 2 3 8 2" xfId="3715"/>
    <cellStyle name="Normal 2 3 8 3" xfId="3716"/>
    <cellStyle name="Normal 2 3 8 4" xfId="3717"/>
    <cellStyle name="Normal 2 3 8 5" xfId="7190"/>
    <cellStyle name="Normal 2 4" xfId="166"/>
    <cellStyle name="Normal 2 5" xfId="162"/>
    <cellStyle name="Normal 2 5 2" xfId="7191"/>
    <cellStyle name="Normal 2 6" xfId="226"/>
    <cellStyle name="Normal 2 6 2" xfId="7192"/>
    <cellStyle name="Normal 2 7" xfId="381"/>
    <cellStyle name="Normal 2 7 2" xfId="7193"/>
    <cellStyle name="Normal 2 8" xfId="7194"/>
    <cellStyle name="Normal 2_10 feb 2012 vs 31 ian 2012" xfId="167"/>
    <cellStyle name="Normal 20" xfId="168"/>
    <cellStyle name="Normal 20 2" xfId="317"/>
    <cellStyle name="Normal 20 3" xfId="318"/>
    <cellStyle name="Normal 21" xfId="169"/>
    <cellStyle name="Normal 21 2" xfId="319"/>
    <cellStyle name="Normal 21 3" xfId="320"/>
    <cellStyle name="Normal 22" xfId="170"/>
    <cellStyle name="Normal 22 2" xfId="321"/>
    <cellStyle name="Normal 22 3" xfId="322"/>
    <cellStyle name="Normal 23" xfId="171"/>
    <cellStyle name="Normal 23 2" xfId="323"/>
    <cellStyle name="Normal 23 3" xfId="324"/>
    <cellStyle name="Normal 24" xfId="172"/>
    <cellStyle name="Normal 24 2" xfId="325"/>
    <cellStyle name="Normal 24 3" xfId="326"/>
    <cellStyle name="Normal 25" xfId="173"/>
    <cellStyle name="Normal 26" xfId="174"/>
    <cellStyle name="Normal 26 2" xfId="235"/>
    <cellStyle name="Normal 26 2 2" xfId="327"/>
    <cellStyle name="Normal 26 2 3" xfId="328"/>
    <cellStyle name="Normal 26 3" xfId="329"/>
    <cellStyle name="Normal 26 4" xfId="330"/>
    <cellStyle name="Normal 26 5" xfId="7195"/>
    <cellStyle name="Normal 27" xfId="175"/>
    <cellStyle name="Normal 27 2" xfId="331"/>
    <cellStyle name="Normal 27 3" xfId="332"/>
    <cellStyle name="Normal 27 4" xfId="7196"/>
    <cellStyle name="Normal 28" xfId="333"/>
    <cellStyle name="Normal 28 2" xfId="334"/>
    <cellStyle name="Normal 28 3" xfId="335"/>
    <cellStyle name="Normal 29" xfId="336"/>
    <cellStyle name="Normal 29 2" xfId="337"/>
    <cellStyle name="Normal 29 3" xfId="338"/>
    <cellStyle name="Normal 3" xfId="176"/>
    <cellStyle name="Normal 3 2" xfId="177"/>
    <cellStyle name="Normal 3 2 2" xfId="231"/>
    <cellStyle name="Normal 3 2 2 2" xfId="232"/>
    <cellStyle name="Normal 3 2 2 2 2" xfId="7197"/>
    <cellStyle name="Normal 3 2 2 3" xfId="7198"/>
    <cellStyle name="Normal 3 2 3" xfId="233"/>
    <cellStyle name="Normal 3 2 3 2" xfId="7199"/>
    <cellStyle name="Normal 3 2 4" xfId="3702"/>
    <cellStyle name="Normal 3 2 4 2" xfId="3710"/>
    <cellStyle name="Normal 3 2 4 2 2" xfId="3725"/>
    <cellStyle name="Normal 3 2 4 2 2 2" xfId="3729"/>
    <cellStyle name="Normal 3 2 4 2 3" xfId="3727"/>
    <cellStyle name="Normal 3 2 4 2 3 2" xfId="3734"/>
    <cellStyle name="Normal 3 2 4 2 3 3" xfId="3739"/>
    <cellStyle name="Normal 3 2 4 2 3 4" xfId="7314"/>
    <cellStyle name="Normal 3 2 4 2 3 5" xfId="7316"/>
    <cellStyle name="Normal 3 2 4 2 4" xfId="3738"/>
    <cellStyle name="Normal 3 2 4 2 4 2" xfId="7320"/>
    <cellStyle name="Normal 3 2 4 3" xfId="7200"/>
    <cellStyle name="Normal 3 2 5" xfId="3704"/>
    <cellStyle name="Normal 3 2 5 2" xfId="3718"/>
    <cellStyle name="Normal 3 2 5 3" xfId="3719"/>
    <cellStyle name="Normal 3 2 5 4" xfId="3737"/>
    <cellStyle name="Normal 3 2 5 4 2" xfId="7319"/>
    <cellStyle name="Normal 3 2 6" xfId="3706"/>
    <cellStyle name="Normal 3 2 6 2" xfId="3720"/>
    <cellStyle name="Normal 3 2 6 3" xfId="3721"/>
    <cellStyle name="Normal 3 2 6 4" xfId="7201"/>
    <cellStyle name="Normal 3 2 7" xfId="3708"/>
    <cellStyle name="Normal 3 2 7 2" xfId="3722"/>
    <cellStyle name="Normal 3 2 7 3" xfId="3723"/>
    <cellStyle name="Normal 3 2 7 4" xfId="7202"/>
    <cellStyle name="Normal 3 2 8" xfId="7203"/>
    <cellStyle name="Normal 3 3" xfId="178"/>
    <cellStyle name="Normal 3 3 2" xfId="234"/>
    <cellStyle name="Normal 3 3 2 2" xfId="7204"/>
    <cellStyle name="Normal 3 3 3" xfId="339"/>
    <cellStyle name="Normal 3 4" xfId="227"/>
    <cellStyle name="Normal 3 4 2" xfId="7205"/>
    <cellStyle name="Normal 3 5" xfId="340"/>
    <cellStyle name="Normal 30" xfId="259"/>
    <cellStyle name="Normal 30 2" xfId="341"/>
    <cellStyle name="Normal 30 3" xfId="342"/>
    <cellStyle name="Normal 31" xfId="343"/>
    <cellStyle name="Normal 4" xfId="179"/>
    <cellStyle name="Normal 4 2" xfId="180"/>
    <cellStyle name="Normal 4 2 2" xfId="7206"/>
    <cellStyle name="Normal 4 3" xfId="243"/>
    <cellStyle name="Normal 4 4" xfId="344"/>
    <cellStyle name="Normal 5" xfId="181"/>
    <cellStyle name="Normal 5 2" xfId="182"/>
    <cellStyle name="Normal 5 3" xfId="183"/>
    <cellStyle name="Normal 5 3 2" xfId="7207"/>
    <cellStyle name="Normal 5 4" xfId="3700"/>
    <cellStyle name="Normal 6" xfId="184"/>
    <cellStyle name="Normal 6 2" xfId="185"/>
    <cellStyle name="Normal 6 2 2" xfId="7208"/>
    <cellStyle name="Normal 6 3" xfId="186"/>
    <cellStyle name="Normal 6 3 2" xfId="187"/>
    <cellStyle name="Normal 6 4" xfId="188"/>
    <cellStyle name="Normal 7" xfId="189"/>
    <cellStyle name="Normal 7 2" xfId="345"/>
    <cellStyle name="Normal 7 3" xfId="346"/>
    <cellStyle name="Normal 8" xfId="190"/>
    <cellStyle name="Normal 8 2" xfId="191"/>
    <cellStyle name="Normal 8 2 2" xfId="7209"/>
    <cellStyle name="Normal 9" xfId="192"/>
    <cellStyle name="Normal 9 2" xfId="347"/>
    <cellStyle name="Normal 9 3" xfId="348"/>
    <cellStyle name="Notă" xfId="193"/>
    <cellStyle name="Notă 2" xfId="194"/>
    <cellStyle name="Notă 2 2" xfId="244"/>
    <cellStyle name="Notă 2 2 2" xfId="372"/>
    <cellStyle name="Notă 2 2 2 2" xfId="7210"/>
    <cellStyle name="Notă 2 2 2 3" xfId="7211"/>
    <cellStyle name="Notă 2 2 3" xfId="7212"/>
    <cellStyle name="Notă 2 2 4" xfId="7213"/>
    <cellStyle name="Notă 2 3" xfId="349"/>
    <cellStyle name="Notă 2 3 2" xfId="7214"/>
    <cellStyle name="Notă 2 3 3" xfId="7215"/>
    <cellStyle name="Notă 2 4" xfId="7216"/>
    <cellStyle name="Notă 2 5" xfId="7217"/>
    <cellStyle name="Notă 3" xfId="245"/>
    <cellStyle name="Notă 3 2" xfId="373"/>
    <cellStyle name="Notă 3 2 2" xfId="7218"/>
    <cellStyle name="Notă 3 2 3" xfId="7219"/>
    <cellStyle name="Notă 3 3" xfId="7220"/>
    <cellStyle name="Notă 3 4" xfId="7221"/>
    <cellStyle name="Notă 4" xfId="350"/>
    <cellStyle name="Notă 4 2" xfId="7222"/>
    <cellStyle name="Notă 4 3" xfId="7223"/>
    <cellStyle name="Notă 5" xfId="7224"/>
    <cellStyle name="Notă 6" xfId="7225"/>
    <cellStyle name="Note 2" xfId="195"/>
    <cellStyle name="Note 2 2" xfId="196"/>
    <cellStyle name="Note 2 2 2" xfId="246"/>
    <cellStyle name="Note 2 2 2 2" xfId="374"/>
    <cellStyle name="Note 2 2 2 2 2" xfId="7226"/>
    <cellStyle name="Note 2 2 2 2 3" xfId="7227"/>
    <cellStyle name="Note 2 2 2 3" xfId="7228"/>
    <cellStyle name="Note 2 2 2 4" xfId="7229"/>
    <cellStyle name="Note 2 2 3" xfId="351"/>
    <cellStyle name="Note 2 2 3 2" xfId="7230"/>
    <cellStyle name="Note 2 2 3 3" xfId="7231"/>
    <cellStyle name="Note 2 2 4" xfId="7232"/>
    <cellStyle name="Note 2 2 5" xfId="7233"/>
    <cellStyle name="Note 2 3" xfId="247"/>
    <cellStyle name="Note 2 3 2" xfId="375"/>
    <cellStyle name="Note 2 3 2 2" xfId="7234"/>
    <cellStyle name="Note 2 3 2 3" xfId="7235"/>
    <cellStyle name="Note 2 3 3" xfId="7236"/>
    <cellStyle name="Note 2 3 4" xfId="7237"/>
    <cellStyle name="Note 2 4" xfId="352"/>
    <cellStyle name="Note 2 4 2" xfId="7238"/>
    <cellStyle name="Note 2 4 3" xfId="7239"/>
    <cellStyle name="Note 2 5" xfId="7240"/>
    <cellStyle name="Note 2 6" xfId="7241"/>
    <cellStyle name="Note 3" xfId="197"/>
    <cellStyle name="Note 3 2" xfId="198"/>
    <cellStyle name="Note 3 2 2" xfId="248"/>
    <cellStyle name="Note 3 2 2 2" xfId="376"/>
    <cellStyle name="Note 3 2 2 2 2" xfId="7242"/>
    <cellStyle name="Note 3 2 2 2 3" xfId="7243"/>
    <cellStyle name="Note 3 2 2 3" xfId="7244"/>
    <cellStyle name="Note 3 2 2 4" xfId="7245"/>
    <cellStyle name="Note 3 2 3" xfId="353"/>
    <cellStyle name="Note 3 2 3 2" xfId="7246"/>
    <cellStyle name="Note 3 2 3 3" xfId="7247"/>
    <cellStyle name="Note 3 2 4" xfId="7248"/>
    <cellStyle name="Note 3 2 5" xfId="7249"/>
    <cellStyle name="Note 3 3" xfId="249"/>
    <cellStyle name="Note 3 3 2" xfId="377"/>
    <cellStyle name="Note 3 3 2 2" xfId="7250"/>
    <cellStyle name="Note 3 3 2 3" xfId="7251"/>
    <cellStyle name="Note 3 3 3" xfId="7252"/>
    <cellStyle name="Note 3 3 4" xfId="7253"/>
    <cellStyle name="Note 3 4" xfId="354"/>
    <cellStyle name="Note 3 4 2" xfId="7254"/>
    <cellStyle name="Note 3 4 3" xfId="7255"/>
    <cellStyle name="Note 3 5" xfId="7256"/>
    <cellStyle name="Note 3 6" xfId="7257"/>
    <cellStyle name="Note 4" xfId="199"/>
    <cellStyle name="Note 4 2" xfId="250"/>
    <cellStyle name="Note 4 2 2" xfId="378"/>
    <cellStyle name="Note 4 2 2 2" xfId="7258"/>
    <cellStyle name="Note 4 2 2 3" xfId="7259"/>
    <cellStyle name="Note 4 2 3" xfId="7260"/>
    <cellStyle name="Note 4 2 4" xfId="7261"/>
    <cellStyle name="Note 4 3" xfId="355"/>
    <cellStyle name="Note 4 3 2" xfId="7262"/>
    <cellStyle name="Note 4 3 3" xfId="7263"/>
    <cellStyle name="Note 4 4" xfId="7264"/>
    <cellStyle name="Note 4 5" xfId="7265"/>
    <cellStyle name="Note 5" xfId="200"/>
    <cellStyle name="Note 5 2" xfId="251"/>
    <cellStyle name="Note 5 2 2" xfId="379"/>
    <cellStyle name="Note 5 2 2 2" xfId="7266"/>
    <cellStyle name="Note 5 2 2 3" xfId="7267"/>
    <cellStyle name="Note 5 2 3" xfId="7268"/>
    <cellStyle name="Note 5 2 4" xfId="7269"/>
    <cellStyle name="Note 5 3" xfId="356"/>
    <cellStyle name="Note 5 3 2" xfId="7270"/>
    <cellStyle name="Note 5 3 3" xfId="7271"/>
    <cellStyle name="Note 5 4" xfId="7272"/>
    <cellStyle name="Note 5 5" xfId="7273"/>
    <cellStyle name="Note 6" xfId="201"/>
    <cellStyle name="Note 6 2" xfId="252"/>
    <cellStyle name="Note 6 2 2" xfId="380"/>
    <cellStyle name="Note 6 2 2 2" xfId="7274"/>
    <cellStyle name="Note 6 2 2 3" xfId="7275"/>
    <cellStyle name="Note 6 2 3" xfId="7276"/>
    <cellStyle name="Note 6 2 4" xfId="7277"/>
    <cellStyle name="Note 6 3" xfId="357"/>
    <cellStyle name="Note 6 3 2" xfId="7278"/>
    <cellStyle name="Note 6 3 3" xfId="7279"/>
    <cellStyle name="Note 6 4" xfId="7280"/>
    <cellStyle name="Note 6 5" xfId="7281"/>
    <cellStyle name="Note 7" xfId="253"/>
    <cellStyle name="Output 2" xfId="202"/>
    <cellStyle name="Output 2 2" xfId="254"/>
    <cellStyle name="Output 2 2 2" xfId="7282"/>
    <cellStyle name="Output 2 2 3" xfId="7283"/>
    <cellStyle name="Output 2 2 4" xfId="7284"/>
    <cellStyle name="Output 2 3" xfId="358"/>
    <cellStyle name="Output 2 3 2" xfId="7285"/>
    <cellStyle name="Output 2 3 3" xfId="7286"/>
    <cellStyle name="Output 2 3 4" xfId="7287"/>
    <cellStyle name="Output 2 4" xfId="7288"/>
    <cellStyle name="Output 2 5" xfId="7289"/>
    <cellStyle name="Output 2 6" xfId="7290"/>
    <cellStyle name="Output 3" xfId="203"/>
    <cellStyle name="Output 3 2" xfId="255"/>
    <cellStyle name="Output 3 2 2" xfId="7291"/>
    <cellStyle name="Output 3 2 3" xfId="7292"/>
    <cellStyle name="Output 3 2 4" xfId="7293"/>
    <cellStyle name="Output 3 3" xfId="359"/>
    <cellStyle name="Output 3 3 2" xfId="7294"/>
    <cellStyle name="Output 3 3 3" xfId="7295"/>
    <cellStyle name="Output 3 3 4" xfId="7296"/>
    <cellStyle name="Output 3 4" xfId="7297"/>
    <cellStyle name="Output 3 5" xfId="7298"/>
    <cellStyle name="Output 3 6" xfId="7299"/>
    <cellStyle name="Percent 2" xfId="204"/>
    <cellStyle name="Percent 2 2" xfId="205"/>
    <cellStyle name="Percent 3" xfId="206"/>
    <cellStyle name="Percent 3 2" xfId="360"/>
    <cellStyle name="Percent 3 3" xfId="361"/>
    <cellStyle name="Percent 4" xfId="207"/>
    <cellStyle name="Percent 4 2" xfId="362"/>
    <cellStyle name="Percent 4 3" xfId="363"/>
    <cellStyle name="Percent 5" xfId="208"/>
    <cellStyle name="Percent 5 2" xfId="364"/>
    <cellStyle name="Percent 5 3" xfId="365"/>
    <cellStyle name="Percent 6" xfId="209"/>
    <cellStyle name="Style 1" xfId="210"/>
    <cellStyle name="Style 1 2" xfId="211"/>
    <cellStyle name="Text avertisment" xfId="212"/>
    <cellStyle name="Text explicativ" xfId="213"/>
    <cellStyle name="Title 2" xfId="214"/>
    <cellStyle name="Title 3" xfId="215"/>
    <cellStyle name="Titlu" xfId="216"/>
    <cellStyle name="Titlu 1" xfId="217"/>
    <cellStyle name="Titlu 2" xfId="218"/>
    <cellStyle name="Titlu 3" xfId="219"/>
    <cellStyle name="Titlu 3 2" xfId="366"/>
    <cellStyle name="Titlu 3 3" xfId="367"/>
    <cellStyle name="Titlu 4" xfId="220"/>
    <cellStyle name="Total 2" xfId="221"/>
    <cellStyle name="Total 2 2" xfId="256"/>
    <cellStyle name="Total 2 2 2" xfId="7300"/>
    <cellStyle name="Total 2 2 3" xfId="7301"/>
    <cellStyle name="Total 2 3" xfId="368"/>
    <cellStyle name="Total 2 3 2" xfId="7302"/>
    <cellStyle name="Total 2 3 3" xfId="7303"/>
    <cellStyle name="Total 2 4" xfId="7304"/>
    <cellStyle name="Total 2 5" xfId="7305"/>
    <cellStyle name="Total 3" xfId="222"/>
    <cellStyle name="Total 3 2" xfId="257"/>
    <cellStyle name="Total 3 2 2" xfId="7306"/>
    <cellStyle name="Total 3 2 3" xfId="7307"/>
    <cellStyle name="Total 3 3" xfId="369"/>
    <cellStyle name="Total 3 3 2" xfId="7308"/>
    <cellStyle name="Total 3 3 3" xfId="7309"/>
    <cellStyle name="Total 3 4" xfId="7310"/>
    <cellStyle name="Total 3 5" xfId="7311"/>
    <cellStyle name="Verificare celulă" xfId="223"/>
    <cellStyle name="Virgulă 2" xfId="258"/>
    <cellStyle name="Warning Text 2" xfId="224"/>
    <cellStyle name="Warning Text 3" xfId="225"/>
  </cellStyles>
  <dxfs count="0"/>
  <tableStyles count="0" defaultTableStyle="TableStyleMedium2" defaultPivotStyle="PivotStyleMedium9"/>
  <colors>
    <mruColors>
      <color rgb="FFFF00FF"/>
      <color rgb="FF40BA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a.cirlig/Downloads/Rezumat%20program%20POCU%2030.12.2019_raporta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zumat POCU 30.12.2019"/>
      <sheetName val="Foaie1"/>
    </sheetNames>
    <sheetDataSet>
      <sheetData sheetId="0" refreshError="1">
        <row r="32">
          <cell r="AP32">
            <v>209842090.17439306</v>
          </cell>
        </row>
        <row r="174">
          <cell r="J174">
            <v>103196052.63157895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52"/>
  <sheetViews>
    <sheetView topLeftCell="B4" zoomScale="70" zoomScaleNormal="70" workbookViewId="0">
      <selection activeCell="G10" sqref="G10"/>
    </sheetView>
  </sheetViews>
  <sheetFormatPr defaultColWidth="9.109375" defaultRowHeight="14.4"/>
  <cols>
    <col min="1" max="1" width="10" style="38" hidden="1" customWidth="1"/>
    <col min="2" max="2" width="22.6640625" style="38" customWidth="1"/>
    <col min="3" max="3" width="13" style="38" customWidth="1"/>
    <col min="4" max="4" width="13.6640625" style="19" customWidth="1"/>
    <col min="5" max="5" width="24.6640625" style="38" customWidth="1"/>
    <col min="6" max="6" width="167.44140625" style="19" customWidth="1"/>
    <col min="7" max="7" width="24" style="45" customWidth="1"/>
    <col min="8" max="8" width="19.6640625" style="45" customWidth="1"/>
    <col min="9" max="9" width="14.109375" style="38" customWidth="1"/>
    <col min="10" max="10" width="16.6640625" style="38" customWidth="1"/>
    <col min="11" max="11" width="14.5546875" style="38" customWidth="1"/>
    <col min="12" max="12" width="14.44140625" style="38" customWidth="1"/>
    <col min="13" max="13" width="33.44140625" style="38" customWidth="1"/>
    <col min="14" max="16384" width="9.109375" style="38"/>
  </cols>
  <sheetData>
    <row r="2" spans="1:14">
      <c r="C2" s="165" t="s">
        <v>2</v>
      </c>
      <c r="D2" s="166"/>
      <c r="E2" s="166"/>
      <c r="F2" s="166"/>
      <c r="G2" s="167"/>
      <c r="H2" s="167"/>
      <c r="I2" s="166"/>
      <c r="J2" s="166"/>
      <c r="K2" s="166"/>
    </row>
    <row r="3" spans="1:14">
      <c r="C3" s="165" t="s">
        <v>15</v>
      </c>
      <c r="D3" s="166"/>
      <c r="E3" s="166"/>
      <c r="F3" s="166"/>
      <c r="G3" s="167"/>
      <c r="H3" s="167"/>
      <c r="I3" s="166"/>
      <c r="J3" s="166"/>
      <c r="K3" s="166"/>
    </row>
    <row r="4" spans="1:14">
      <c r="C4" s="77"/>
      <c r="D4" s="78"/>
      <c r="E4" s="78"/>
      <c r="F4" s="78"/>
      <c r="G4" s="79"/>
      <c r="H4" s="79"/>
      <c r="I4" s="78"/>
      <c r="J4" s="78"/>
      <c r="K4" s="78"/>
    </row>
    <row r="5" spans="1:14">
      <c r="C5" s="77"/>
      <c r="D5" s="78"/>
      <c r="E5" s="78"/>
      <c r="F5" s="78"/>
      <c r="G5" s="79"/>
      <c r="H5" s="79"/>
      <c r="I5" s="78"/>
      <c r="J5" s="78"/>
      <c r="K5" s="78"/>
    </row>
    <row r="6" spans="1:14" s="39" customFormat="1" ht="54.75" customHeight="1">
      <c r="A6" s="151" t="s">
        <v>3</v>
      </c>
      <c r="B6" s="153" t="s">
        <v>4</v>
      </c>
      <c r="C6" s="153" t="s">
        <v>1</v>
      </c>
      <c r="D6" s="155" t="s">
        <v>5</v>
      </c>
      <c r="E6" s="153" t="s">
        <v>11</v>
      </c>
      <c r="F6" s="155" t="s">
        <v>109</v>
      </c>
      <c r="G6" s="168" t="s">
        <v>14</v>
      </c>
      <c r="H6" s="168"/>
      <c r="I6" s="169" t="s">
        <v>6</v>
      </c>
      <c r="J6" s="155" t="s">
        <v>7</v>
      </c>
      <c r="K6" s="155" t="s">
        <v>13</v>
      </c>
      <c r="L6" s="161" t="s">
        <v>8</v>
      </c>
      <c r="M6" s="163" t="s">
        <v>0</v>
      </c>
    </row>
    <row r="7" spans="1:14" s="39" customFormat="1" ht="24.75" customHeight="1">
      <c r="A7" s="152"/>
      <c r="B7" s="154"/>
      <c r="C7" s="155"/>
      <c r="D7" s="155"/>
      <c r="E7" s="156"/>
      <c r="F7" s="162"/>
      <c r="G7" s="37" t="s">
        <v>9</v>
      </c>
      <c r="H7" s="36" t="s">
        <v>10</v>
      </c>
      <c r="I7" s="162"/>
      <c r="J7" s="155"/>
      <c r="K7" s="162"/>
      <c r="L7" s="162"/>
      <c r="M7" s="164"/>
    </row>
    <row r="8" spans="1:14" ht="369.75" customHeight="1">
      <c r="A8" s="8"/>
      <c r="B8" s="158" t="s">
        <v>83</v>
      </c>
      <c r="C8" s="80" t="s">
        <v>16</v>
      </c>
      <c r="D8" s="80" t="s">
        <v>17</v>
      </c>
      <c r="E8" s="81" t="s">
        <v>18</v>
      </c>
      <c r="F8" s="46" t="s">
        <v>84</v>
      </c>
      <c r="G8" s="82">
        <v>231916820.60368419</v>
      </c>
      <c r="H8" s="82">
        <v>213363474.95538947</v>
      </c>
      <c r="I8" s="47" t="s">
        <v>52</v>
      </c>
      <c r="J8" s="47" t="s">
        <v>54</v>
      </c>
      <c r="K8" s="34" t="s">
        <v>55</v>
      </c>
      <c r="L8" s="34" t="s">
        <v>21</v>
      </c>
      <c r="M8" s="34"/>
    </row>
    <row r="9" spans="1:14" ht="28.8">
      <c r="A9" s="8"/>
      <c r="B9" s="159"/>
      <c r="C9" s="83" t="s">
        <v>19</v>
      </c>
      <c r="D9" s="83" t="s">
        <v>17</v>
      </c>
      <c r="E9" s="83" t="s">
        <v>20</v>
      </c>
      <c r="F9" s="170" t="s">
        <v>85</v>
      </c>
      <c r="G9" s="82">
        <v>89961579.790000007</v>
      </c>
      <c r="H9" s="84">
        <v>76467342.821500003</v>
      </c>
      <c r="I9" s="47" t="s">
        <v>52</v>
      </c>
      <c r="J9" s="47" t="s">
        <v>54</v>
      </c>
      <c r="K9" s="34" t="s">
        <v>55</v>
      </c>
      <c r="L9" s="34" t="s">
        <v>21</v>
      </c>
      <c r="M9" s="34"/>
    </row>
    <row r="10" spans="1:14" ht="338.25" customHeight="1">
      <c r="A10" s="8"/>
      <c r="B10" s="159"/>
      <c r="C10" s="83" t="s">
        <v>19</v>
      </c>
      <c r="D10" s="83" t="s">
        <v>17</v>
      </c>
      <c r="E10" s="83" t="s">
        <v>20</v>
      </c>
      <c r="F10" s="170"/>
      <c r="G10" s="82">
        <v>2457673.54</v>
      </c>
      <c r="H10" s="84">
        <v>1966138.8320000002</v>
      </c>
      <c r="I10" s="47" t="s">
        <v>52</v>
      </c>
      <c r="J10" s="47" t="s">
        <v>54</v>
      </c>
      <c r="K10" s="34" t="s">
        <v>55</v>
      </c>
      <c r="L10" s="34" t="s">
        <v>21</v>
      </c>
      <c r="M10" s="34"/>
    </row>
    <row r="11" spans="1:14" ht="408.75" customHeight="1">
      <c r="A11" s="8"/>
      <c r="B11" s="159"/>
      <c r="C11" s="83" t="s">
        <v>22</v>
      </c>
      <c r="D11" s="85" t="s">
        <v>23</v>
      </c>
      <c r="E11" s="83" t="s">
        <v>24</v>
      </c>
      <c r="F11" s="46" t="s">
        <v>86</v>
      </c>
      <c r="G11" s="83">
        <f>2000000*7</f>
        <v>14000000</v>
      </c>
      <c r="H11" s="83">
        <f>G11*0.85</f>
        <v>11900000</v>
      </c>
      <c r="I11" s="47" t="s">
        <v>52</v>
      </c>
      <c r="J11" s="47" t="s">
        <v>54</v>
      </c>
      <c r="K11" s="34" t="s">
        <v>55</v>
      </c>
      <c r="L11" s="34" t="s">
        <v>21</v>
      </c>
      <c r="M11" s="34"/>
    </row>
    <row r="12" spans="1:14" ht="222.75" customHeight="1">
      <c r="A12" s="8"/>
      <c r="B12" s="159"/>
      <c r="C12" s="83" t="s">
        <v>22</v>
      </c>
      <c r="D12" s="85" t="s">
        <v>25</v>
      </c>
      <c r="E12" s="83" t="s">
        <v>26</v>
      </c>
      <c r="F12" s="46" t="s">
        <v>87</v>
      </c>
      <c r="G12" s="86">
        <v>20000000</v>
      </c>
      <c r="H12" s="83">
        <v>17000000</v>
      </c>
      <c r="I12" s="47" t="s">
        <v>57</v>
      </c>
      <c r="J12" s="34" t="s">
        <v>58</v>
      </c>
      <c r="K12" s="34" t="s">
        <v>59</v>
      </c>
      <c r="L12" s="34" t="s">
        <v>21</v>
      </c>
      <c r="M12" s="34"/>
    </row>
    <row r="13" spans="1:14" ht="222.75" customHeight="1">
      <c r="A13" s="8"/>
      <c r="B13" s="159"/>
      <c r="C13" s="83" t="s">
        <v>22</v>
      </c>
      <c r="D13" s="85" t="s">
        <v>27</v>
      </c>
      <c r="E13" s="83" t="s">
        <v>29</v>
      </c>
      <c r="F13" s="46" t="s">
        <v>88</v>
      </c>
      <c r="G13" s="86">
        <v>10000000</v>
      </c>
      <c r="H13" s="83">
        <f>0.85*G13</f>
        <v>8500000</v>
      </c>
      <c r="I13" s="47" t="s">
        <v>60</v>
      </c>
      <c r="J13" s="34" t="s">
        <v>56</v>
      </c>
      <c r="K13" s="34" t="s">
        <v>61</v>
      </c>
      <c r="L13" s="34" t="s">
        <v>21</v>
      </c>
      <c r="M13" s="34"/>
    </row>
    <row r="14" spans="1:14" ht="208.5" customHeight="1">
      <c r="A14" s="48"/>
      <c r="B14" s="159"/>
      <c r="C14" s="80" t="s">
        <v>22</v>
      </c>
      <c r="D14" s="87" t="s">
        <v>27</v>
      </c>
      <c r="E14" s="80" t="s">
        <v>28</v>
      </c>
      <c r="F14" s="46" t="s">
        <v>89</v>
      </c>
      <c r="G14" s="86">
        <v>20000000</v>
      </c>
      <c r="H14" s="83">
        <f>0.85*G14</f>
        <v>17000000</v>
      </c>
      <c r="I14" s="47" t="s">
        <v>60</v>
      </c>
      <c r="J14" s="34" t="s">
        <v>56</v>
      </c>
      <c r="K14" s="34" t="s">
        <v>61</v>
      </c>
      <c r="L14" s="34" t="s">
        <v>21</v>
      </c>
      <c r="M14" s="34"/>
    </row>
    <row r="15" spans="1:14" ht="125.25" customHeight="1">
      <c r="A15" s="48"/>
      <c r="B15" s="159"/>
      <c r="C15" s="80" t="s">
        <v>30</v>
      </c>
      <c r="D15" s="80" t="s">
        <v>43</v>
      </c>
      <c r="E15" s="88" t="s">
        <v>44</v>
      </c>
      <c r="F15" s="46" t="s">
        <v>90</v>
      </c>
      <c r="G15" s="86">
        <v>8625450</v>
      </c>
      <c r="H15" s="89">
        <v>7282927.9195271507</v>
      </c>
      <c r="I15" s="47"/>
      <c r="J15" s="34"/>
      <c r="K15" s="34"/>
      <c r="L15" s="34" t="s">
        <v>49</v>
      </c>
      <c r="M15" s="34"/>
    </row>
    <row r="16" spans="1:14" s="49" customFormat="1" ht="57.75" customHeight="1">
      <c r="A16" s="8"/>
      <c r="B16" s="159"/>
      <c r="C16" s="80" t="s">
        <v>30</v>
      </c>
      <c r="D16" s="87" t="s">
        <v>31</v>
      </c>
      <c r="E16" s="90" t="s">
        <v>32</v>
      </c>
      <c r="F16" s="171" t="s">
        <v>91</v>
      </c>
      <c r="G16" s="89">
        <v>14000000</v>
      </c>
      <c r="H16" s="86">
        <v>11900000</v>
      </c>
      <c r="I16" s="47" t="s">
        <v>57</v>
      </c>
      <c r="J16" s="34" t="s">
        <v>58</v>
      </c>
      <c r="K16" s="34" t="s">
        <v>59</v>
      </c>
      <c r="L16" s="34" t="s">
        <v>62</v>
      </c>
      <c r="M16" s="34"/>
      <c r="N16" s="114"/>
    </row>
    <row r="17" spans="1:13" ht="68.25" customHeight="1">
      <c r="A17" s="50"/>
      <c r="B17" s="159"/>
      <c r="C17" s="80" t="s">
        <v>30</v>
      </c>
      <c r="D17" s="87" t="s">
        <v>31</v>
      </c>
      <c r="E17" s="90" t="s">
        <v>32</v>
      </c>
      <c r="F17" s="172"/>
      <c r="G17" s="89">
        <v>2000000</v>
      </c>
      <c r="H17" s="86">
        <v>1600000</v>
      </c>
      <c r="I17" s="47" t="s">
        <v>57</v>
      </c>
      <c r="J17" s="34" t="s">
        <v>58</v>
      </c>
      <c r="K17" s="34" t="s">
        <v>59</v>
      </c>
      <c r="L17" s="34" t="s">
        <v>62</v>
      </c>
      <c r="M17" s="34"/>
    </row>
    <row r="18" spans="1:13" ht="84.75" customHeight="1">
      <c r="A18" s="50"/>
      <c r="B18" s="159"/>
      <c r="C18" s="80" t="s">
        <v>33</v>
      </c>
      <c r="D18" s="80" t="s">
        <v>34</v>
      </c>
      <c r="E18" s="88" t="s">
        <v>35</v>
      </c>
      <c r="F18" s="171" t="s">
        <v>92</v>
      </c>
      <c r="G18" s="86">
        <f>'[1]Rezumat POCU 30.12.2019'!$J$174-174475188/4.644</f>
        <v>65626029.375765003</v>
      </c>
      <c r="H18" s="89">
        <f>0.85*G18</f>
        <v>55782124.969400249</v>
      </c>
      <c r="I18" s="47"/>
      <c r="J18" s="34" t="s">
        <v>63</v>
      </c>
      <c r="K18" s="34" t="s">
        <v>64</v>
      </c>
      <c r="L18" s="34" t="s">
        <v>62</v>
      </c>
      <c r="M18" s="34"/>
    </row>
    <row r="19" spans="1:13" ht="125.25" customHeight="1">
      <c r="A19" s="50"/>
      <c r="B19" s="159"/>
      <c r="C19" s="80" t="s">
        <v>33</v>
      </c>
      <c r="D19" s="80" t="s">
        <v>34</v>
      </c>
      <c r="E19" s="88" t="s">
        <v>35</v>
      </c>
      <c r="F19" s="172"/>
      <c r="G19" s="86">
        <v>2793055.5555555555</v>
      </c>
      <c r="H19" s="89">
        <v>2513750</v>
      </c>
      <c r="I19" s="47"/>
      <c r="J19" s="34" t="s">
        <v>63</v>
      </c>
      <c r="K19" s="34" t="s">
        <v>64</v>
      </c>
      <c r="L19" s="34" t="s">
        <v>62</v>
      </c>
      <c r="M19" s="34"/>
    </row>
    <row r="20" spans="1:13" ht="236.25" customHeight="1">
      <c r="A20" s="50"/>
      <c r="B20" s="159"/>
      <c r="C20" s="80" t="s">
        <v>36</v>
      </c>
      <c r="D20" s="80" t="s">
        <v>37</v>
      </c>
      <c r="E20" s="80" t="s">
        <v>38</v>
      </c>
      <c r="F20" s="51" t="s">
        <v>93</v>
      </c>
      <c r="G20" s="83">
        <v>10000000</v>
      </c>
      <c r="H20" s="83">
        <v>8500000</v>
      </c>
      <c r="I20" s="47"/>
      <c r="J20" s="34" t="s">
        <v>65</v>
      </c>
      <c r="K20" s="34" t="s">
        <v>64</v>
      </c>
      <c r="L20" s="34" t="s">
        <v>21</v>
      </c>
      <c r="M20" s="34"/>
    </row>
    <row r="21" spans="1:13" ht="296.25" customHeight="1">
      <c r="A21" s="50"/>
      <c r="B21" s="159"/>
      <c r="C21" s="80" t="s">
        <v>36</v>
      </c>
      <c r="D21" s="80" t="s">
        <v>37</v>
      </c>
      <c r="E21" s="80" t="s">
        <v>39</v>
      </c>
      <c r="F21" s="51" t="s">
        <v>94</v>
      </c>
      <c r="G21" s="83">
        <v>20000000</v>
      </c>
      <c r="H21" s="83">
        <f>0.85*G21</f>
        <v>17000000</v>
      </c>
      <c r="I21" s="47" t="s">
        <v>57</v>
      </c>
      <c r="J21" s="34" t="s">
        <v>66</v>
      </c>
      <c r="K21" s="34" t="s">
        <v>68</v>
      </c>
      <c r="L21" s="34" t="s">
        <v>21</v>
      </c>
      <c r="M21" s="34"/>
    </row>
    <row r="22" spans="1:13" ht="180.75" customHeight="1">
      <c r="A22" s="50"/>
      <c r="B22" s="159"/>
      <c r="C22" s="91" t="s">
        <v>36</v>
      </c>
      <c r="D22" s="91" t="s">
        <v>37</v>
      </c>
      <c r="E22" s="80" t="s">
        <v>40</v>
      </c>
      <c r="F22" s="51" t="s">
        <v>95</v>
      </c>
      <c r="G22" s="83">
        <v>19000000</v>
      </c>
      <c r="H22" s="83">
        <v>16043599.999999998</v>
      </c>
      <c r="I22" s="47" t="s">
        <v>54</v>
      </c>
      <c r="J22" s="34" t="s">
        <v>66</v>
      </c>
      <c r="K22" s="34" t="s">
        <v>67</v>
      </c>
      <c r="L22" s="34" t="s">
        <v>49</v>
      </c>
      <c r="M22" s="34"/>
    </row>
    <row r="23" spans="1:13" ht="243.75" customHeight="1">
      <c r="A23" s="50"/>
      <c r="B23" s="159"/>
      <c r="C23" s="80" t="s">
        <v>36</v>
      </c>
      <c r="D23" s="80" t="s">
        <v>41</v>
      </c>
      <c r="E23" s="90" t="s">
        <v>42</v>
      </c>
      <c r="F23" s="51" t="s">
        <v>96</v>
      </c>
      <c r="G23" s="86">
        <v>33000000</v>
      </c>
      <c r="H23" s="83">
        <v>28050000</v>
      </c>
      <c r="I23" s="47" t="s">
        <v>65</v>
      </c>
      <c r="J23" s="34" t="s">
        <v>57</v>
      </c>
      <c r="K23" s="34" t="s">
        <v>58</v>
      </c>
      <c r="L23" s="34" t="s">
        <v>21</v>
      </c>
      <c r="M23" s="34"/>
    </row>
    <row r="24" spans="1:13" ht="213" customHeight="1">
      <c r="A24" s="50"/>
      <c r="B24" s="159"/>
      <c r="C24" s="80" t="s">
        <v>36</v>
      </c>
      <c r="D24" s="80" t="s">
        <v>41</v>
      </c>
      <c r="E24" s="90" t="s">
        <v>45</v>
      </c>
      <c r="F24" s="51" t="s">
        <v>97</v>
      </c>
      <c r="G24" s="83">
        <v>50000000</v>
      </c>
      <c r="H24" s="83">
        <v>42500000</v>
      </c>
      <c r="I24" s="47" t="s">
        <v>65</v>
      </c>
      <c r="J24" s="34" t="s">
        <v>57</v>
      </c>
      <c r="K24" s="34" t="s">
        <v>58</v>
      </c>
      <c r="L24" s="34" t="s">
        <v>21</v>
      </c>
      <c r="M24" s="34"/>
    </row>
    <row r="25" spans="1:13" ht="171" customHeight="1">
      <c r="A25" s="50"/>
      <c r="B25" s="159"/>
      <c r="C25" s="80" t="s">
        <v>36</v>
      </c>
      <c r="D25" s="80" t="s">
        <v>41</v>
      </c>
      <c r="E25" s="90" t="s">
        <v>51</v>
      </c>
      <c r="F25" s="51" t="s">
        <v>98</v>
      </c>
      <c r="G25" s="83">
        <v>50000000</v>
      </c>
      <c r="H25" s="83">
        <v>42500000</v>
      </c>
      <c r="I25" s="47" t="s">
        <v>54</v>
      </c>
      <c r="J25" s="34" t="s">
        <v>55</v>
      </c>
      <c r="K25" s="34" t="s">
        <v>67</v>
      </c>
      <c r="L25" s="34" t="s">
        <v>21</v>
      </c>
      <c r="M25" s="34"/>
    </row>
    <row r="26" spans="1:13" ht="237.75" customHeight="1">
      <c r="A26" s="50"/>
      <c r="B26" s="159"/>
      <c r="C26" s="80" t="s">
        <v>36</v>
      </c>
      <c r="D26" s="80" t="s">
        <v>46</v>
      </c>
      <c r="E26" s="90" t="s">
        <v>48</v>
      </c>
      <c r="F26" s="51" t="s">
        <v>99</v>
      </c>
      <c r="G26" s="83">
        <v>59000000</v>
      </c>
      <c r="H26" s="83">
        <v>50150000</v>
      </c>
      <c r="I26" s="47" t="s">
        <v>65</v>
      </c>
      <c r="J26" s="34" t="s">
        <v>57</v>
      </c>
      <c r="K26" s="34" t="s">
        <v>58</v>
      </c>
      <c r="L26" s="34" t="s">
        <v>21</v>
      </c>
      <c r="M26" s="34"/>
    </row>
    <row r="27" spans="1:13" ht="204" customHeight="1">
      <c r="A27" s="50"/>
      <c r="B27" s="159"/>
      <c r="C27" s="80" t="s">
        <v>36</v>
      </c>
      <c r="D27" s="80" t="s">
        <v>46</v>
      </c>
      <c r="E27" s="80" t="s">
        <v>50</v>
      </c>
      <c r="F27" s="51" t="s">
        <v>100</v>
      </c>
      <c r="G27" s="83">
        <v>60000000</v>
      </c>
      <c r="H27" s="83">
        <v>51000000</v>
      </c>
      <c r="I27" s="47" t="s">
        <v>56</v>
      </c>
      <c r="J27" s="34" t="s">
        <v>53</v>
      </c>
      <c r="K27" s="34" t="s">
        <v>69</v>
      </c>
      <c r="L27" s="34" t="s">
        <v>49</v>
      </c>
      <c r="M27" s="34"/>
    </row>
    <row r="28" spans="1:13" ht="357" customHeight="1">
      <c r="A28" s="50"/>
      <c r="B28" s="160"/>
      <c r="C28" s="80" t="s">
        <v>36</v>
      </c>
      <c r="D28" s="80" t="s">
        <v>46</v>
      </c>
      <c r="E28" s="80" t="s">
        <v>47</v>
      </c>
      <c r="F28" s="51" t="s">
        <v>101</v>
      </c>
      <c r="G28" s="83">
        <v>4000000</v>
      </c>
      <c r="H28" s="83">
        <v>3377599.9999999995</v>
      </c>
      <c r="I28" s="47" t="s">
        <v>65</v>
      </c>
      <c r="J28" s="34" t="s">
        <v>53</v>
      </c>
      <c r="K28" s="34" t="s">
        <v>70</v>
      </c>
      <c r="L28" s="34" t="s">
        <v>21</v>
      </c>
      <c r="M28" s="34"/>
    </row>
    <row r="29" spans="1:13">
      <c r="A29" s="8"/>
      <c r="B29" s="157" t="s">
        <v>12</v>
      </c>
      <c r="C29" s="157"/>
      <c r="D29" s="157"/>
      <c r="E29" s="157"/>
      <c r="F29" s="157"/>
      <c r="G29" s="110">
        <f>SUM(G8:G28)</f>
        <v>786380608.86500478</v>
      </c>
      <c r="H29" s="110">
        <f>SUM(H8:H28)</f>
        <v>684396959.4978168</v>
      </c>
      <c r="I29" s="111"/>
      <c r="J29" s="112"/>
      <c r="K29" s="35"/>
      <c r="L29" s="35"/>
      <c r="M29" s="113"/>
    </row>
    <row r="30" spans="1:13">
      <c r="A30" s="8"/>
      <c r="B30" s="4"/>
      <c r="C30" s="2"/>
      <c r="D30" s="52"/>
      <c r="E30" s="2"/>
      <c r="F30" s="53"/>
      <c r="G30" s="54"/>
      <c r="H30" s="54"/>
      <c r="I30" s="19"/>
      <c r="J30" s="52"/>
      <c r="K30" s="4"/>
      <c r="L30" s="4"/>
    </row>
    <row r="31" spans="1:13">
      <c r="A31" s="8"/>
      <c r="B31" s="4"/>
      <c r="C31" s="2"/>
      <c r="D31" s="52"/>
      <c r="E31" s="2"/>
      <c r="F31" s="55"/>
      <c r="G31" s="54"/>
      <c r="H31" s="54"/>
      <c r="I31" s="19"/>
      <c r="J31" s="52"/>
      <c r="K31" s="4"/>
      <c r="L31" s="4"/>
      <c r="M31" s="40"/>
    </row>
    <row r="32" spans="1:13">
      <c r="A32" s="8"/>
      <c r="B32" s="4"/>
      <c r="C32" s="2"/>
      <c r="D32" s="52"/>
      <c r="E32" s="2"/>
      <c r="F32" s="53"/>
      <c r="G32" s="54"/>
      <c r="H32" s="54"/>
      <c r="I32" s="19"/>
      <c r="J32" s="52"/>
      <c r="K32" s="4"/>
      <c r="L32" s="4"/>
      <c r="M32" s="56"/>
    </row>
    <row r="33" spans="1:13">
      <c r="A33" s="8"/>
      <c r="B33" s="4"/>
      <c r="C33" s="2"/>
      <c r="D33" s="52"/>
      <c r="E33" s="2"/>
      <c r="F33" s="57"/>
      <c r="G33" s="54"/>
      <c r="H33" s="54"/>
      <c r="I33" s="19"/>
      <c r="J33" s="52"/>
      <c r="K33" s="4"/>
      <c r="L33" s="4"/>
    </row>
    <row r="34" spans="1:13">
      <c r="A34" s="8"/>
      <c r="B34" s="4"/>
      <c r="C34" s="2"/>
      <c r="D34" s="57"/>
      <c r="E34" s="2"/>
      <c r="F34" s="55"/>
      <c r="G34" s="54"/>
      <c r="H34" s="54"/>
      <c r="I34" s="19"/>
      <c r="J34" s="52"/>
      <c r="K34" s="4"/>
      <c r="L34" s="4"/>
    </row>
    <row r="35" spans="1:13">
      <c r="A35" s="8"/>
      <c r="B35" s="4"/>
      <c r="C35" s="2"/>
      <c r="D35" s="52"/>
      <c r="E35" s="2"/>
      <c r="F35" s="57"/>
      <c r="G35" s="54"/>
      <c r="H35" s="54"/>
      <c r="I35" s="52"/>
      <c r="J35" s="52"/>
      <c r="K35" s="4"/>
      <c r="L35" s="4"/>
    </row>
    <row r="36" spans="1:13">
      <c r="A36" s="8"/>
      <c r="B36" s="4"/>
      <c r="C36" s="2"/>
      <c r="D36" s="52"/>
      <c r="E36" s="2"/>
      <c r="F36" s="57"/>
      <c r="G36" s="54"/>
      <c r="H36" s="54"/>
      <c r="I36" s="52"/>
      <c r="J36" s="4"/>
      <c r="K36" s="58"/>
      <c r="L36" s="4"/>
    </row>
    <row r="37" spans="1:13">
      <c r="A37" s="8"/>
      <c r="B37" s="4"/>
      <c r="C37" s="2"/>
      <c r="D37" s="52"/>
      <c r="E37" s="2"/>
      <c r="F37" s="57"/>
      <c r="G37" s="54"/>
      <c r="H37" s="54"/>
      <c r="I37" s="52"/>
      <c r="J37" s="4"/>
      <c r="K37" s="58"/>
      <c r="L37" s="4"/>
    </row>
    <row r="38" spans="1:13">
      <c r="A38" s="8"/>
      <c r="B38" s="4"/>
      <c r="C38" s="52"/>
      <c r="D38" s="52"/>
      <c r="E38" s="2"/>
      <c r="F38" s="53"/>
      <c r="G38" s="54"/>
      <c r="H38" s="54"/>
      <c r="J38" s="4"/>
      <c r="K38" s="4"/>
      <c r="L38" s="4"/>
    </row>
    <row r="39" spans="1:13">
      <c r="A39" s="8"/>
      <c r="B39" s="4"/>
      <c r="C39" s="52"/>
      <c r="D39" s="52"/>
      <c r="E39" s="2"/>
      <c r="F39" s="57"/>
      <c r="G39" s="54"/>
      <c r="H39" s="54"/>
      <c r="I39" s="52"/>
      <c r="J39" s="52"/>
      <c r="K39" s="4"/>
      <c r="L39" s="4"/>
      <c r="M39" s="40"/>
    </row>
    <row r="40" spans="1:13">
      <c r="A40" s="8"/>
      <c r="B40" s="4"/>
      <c r="C40" s="52"/>
      <c r="D40" s="52"/>
      <c r="E40" s="2"/>
      <c r="F40" s="57"/>
      <c r="G40" s="54"/>
      <c r="H40" s="54"/>
      <c r="I40" s="52"/>
      <c r="J40" s="52"/>
      <c r="K40" s="4"/>
      <c r="L40" s="4"/>
      <c r="M40" s="40"/>
    </row>
    <row r="41" spans="1:13">
      <c r="A41" s="8"/>
      <c r="B41" s="4"/>
      <c r="C41" s="52"/>
      <c r="D41" s="52"/>
      <c r="E41" s="2"/>
      <c r="F41" s="57"/>
      <c r="G41" s="54"/>
      <c r="H41" s="54"/>
      <c r="I41" s="52"/>
      <c r="J41" s="52"/>
      <c r="K41" s="4"/>
      <c r="L41" s="4"/>
      <c r="M41" s="40"/>
    </row>
    <row r="42" spans="1:13">
      <c r="A42" s="8"/>
      <c r="B42" s="4"/>
      <c r="C42" s="52"/>
      <c r="D42" s="52"/>
      <c r="E42" s="2"/>
      <c r="F42" s="53"/>
      <c r="G42" s="54"/>
      <c r="H42" s="54"/>
      <c r="I42" s="52"/>
      <c r="J42" s="4"/>
      <c r="K42" s="4"/>
      <c r="L42" s="4"/>
    </row>
    <row r="43" spans="1:13">
      <c r="A43" s="8"/>
      <c r="B43" s="4"/>
      <c r="C43" s="57"/>
      <c r="D43" s="57"/>
      <c r="E43" s="52"/>
      <c r="F43" s="57"/>
      <c r="G43" s="59"/>
      <c r="H43" s="31"/>
      <c r="I43" s="32"/>
      <c r="J43" s="60"/>
      <c r="K43" s="60"/>
      <c r="L43" s="4"/>
      <c r="M43" s="41"/>
    </row>
    <row r="44" spans="1:13">
      <c r="A44" s="8"/>
      <c r="B44" s="4"/>
      <c r="C44" s="57"/>
      <c r="D44" s="57"/>
      <c r="E44" s="52"/>
      <c r="F44" s="57"/>
      <c r="G44" s="57"/>
      <c r="H44" s="31"/>
      <c r="I44" s="32"/>
      <c r="J44" s="61"/>
      <c r="K44" s="60"/>
      <c r="L44" s="4"/>
      <c r="M44" s="41"/>
    </row>
    <row r="45" spans="1:13">
      <c r="A45" s="8"/>
      <c r="B45" s="4"/>
      <c r="C45" s="57"/>
      <c r="D45" s="2"/>
      <c r="E45" s="7"/>
      <c r="F45" s="2"/>
      <c r="G45" s="31"/>
      <c r="H45" s="31"/>
      <c r="I45" s="32"/>
      <c r="J45" s="61"/>
      <c r="K45" s="60"/>
      <c r="L45" s="4"/>
      <c r="M45" s="41"/>
    </row>
    <row r="46" spans="1:13">
      <c r="A46" s="8"/>
      <c r="B46" s="4"/>
      <c r="C46" s="57"/>
      <c r="D46" s="2"/>
      <c r="E46" s="7"/>
      <c r="F46" s="2"/>
      <c r="G46" s="59"/>
      <c r="H46" s="31"/>
      <c r="I46" s="32"/>
      <c r="J46" s="61"/>
      <c r="K46" s="2"/>
      <c r="L46" s="4"/>
      <c r="M46" s="41"/>
    </row>
    <row r="47" spans="1:13">
      <c r="A47" s="8"/>
      <c r="B47" s="4"/>
      <c r="C47" s="2"/>
      <c r="D47" s="2"/>
      <c r="E47" s="7"/>
      <c r="F47" s="2"/>
      <c r="G47" s="2"/>
      <c r="H47" s="62"/>
      <c r="I47" s="32"/>
      <c r="J47" s="61"/>
      <c r="K47" s="2"/>
      <c r="L47" s="4"/>
      <c r="M47" s="41"/>
    </row>
    <row r="48" spans="1:13">
      <c r="A48" s="8"/>
      <c r="B48" s="4"/>
      <c r="C48" s="2"/>
      <c r="D48" s="2"/>
      <c r="E48" s="7"/>
      <c r="F48" s="2"/>
      <c r="G48" s="31"/>
      <c r="H48" s="31"/>
      <c r="I48" s="32"/>
      <c r="J48" s="61"/>
      <c r="K48" s="2"/>
      <c r="L48" s="4"/>
      <c r="M48" s="41"/>
    </row>
    <row r="49" spans="1:13">
      <c r="A49" s="8"/>
      <c r="B49" s="7"/>
      <c r="C49" s="2"/>
      <c r="D49" s="57"/>
      <c r="E49" s="57"/>
      <c r="F49" s="2"/>
      <c r="G49" s="31"/>
      <c r="H49" s="31"/>
      <c r="I49" s="32"/>
      <c r="J49" s="7"/>
      <c r="K49" s="7"/>
      <c r="L49" s="4"/>
    </row>
    <row r="50" spans="1:13">
      <c r="A50" s="8"/>
      <c r="B50" s="7"/>
      <c r="C50" s="2"/>
      <c r="D50" s="57"/>
      <c r="E50" s="57"/>
      <c r="F50" s="2"/>
      <c r="G50" s="31"/>
      <c r="H50" s="31"/>
      <c r="I50" s="2"/>
      <c r="J50" s="7"/>
      <c r="K50" s="7"/>
      <c r="L50" s="4"/>
      <c r="M50" s="63"/>
    </row>
    <row r="51" spans="1:13">
      <c r="A51" s="8"/>
      <c r="B51" s="7"/>
      <c r="C51" s="2"/>
      <c r="D51" s="57"/>
      <c r="E51" s="63"/>
      <c r="F51" s="7"/>
      <c r="G51" s="31"/>
      <c r="H51" s="31"/>
      <c r="I51" s="2"/>
      <c r="J51" s="7"/>
      <c r="K51" s="7"/>
      <c r="L51" s="4"/>
      <c r="M51" s="63"/>
    </row>
    <row r="52" spans="1:13">
      <c r="A52" s="8"/>
      <c r="B52" s="7"/>
      <c r="C52" s="2"/>
      <c r="D52" s="57"/>
      <c r="E52" s="64"/>
      <c r="F52" s="2"/>
      <c r="G52" s="31"/>
      <c r="H52" s="31"/>
      <c r="I52" s="2"/>
      <c r="J52" s="7"/>
      <c r="K52" s="7"/>
      <c r="L52" s="4"/>
      <c r="M52" s="63"/>
    </row>
    <row r="53" spans="1:13">
      <c r="A53" s="8"/>
      <c r="B53" s="7"/>
      <c r="C53" s="2"/>
      <c r="D53" s="57"/>
      <c r="E53" s="64"/>
      <c r="F53" s="2"/>
      <c r="G53" s="31"/>
      <c r="H53" s="31"/>
      <c r="I53" s="31"/>
      <c r="J53" s="7"/>
      <c r="K53" s="7"/>
      <c r="L53" s="4"/>
    </row>
    <row r="54" spans="1:13">
      <c r="A54" s="8"/>
      <c r="B54" s="7"/>
      <c r="C54" s="57"/>
      <c r="D54" s="57"/>
      <c r="E54" s="57"/>
      <c r="F54" s="57"/>
      <c r="G54" s="31"/>
      <c r="H54" s="31"/>
      <c r="I54" s="7"/>
      <c r="J54" s="7"/>
      <c r="K54" s="7"/>
      <c r="L54" s="4"/>
      <c r="M54" s="63"/>
    </row>
    <row r="55" spans="1:13">
      <c r="A55" s="8"/>
      <c r="B55" s="7"/>
      <c r="C55" s="57"/>
      <c r="D55" s="57"/>
      <c r="E55" s="57"/>
      <c r="F55" s="57"/>
      <c r="G55" s="31"/>
      <c r="H55" s="31"/>
      <c r="I55" s="7"/>
      <c r="J55" s="7"/>
      <c r="K55" s="7"/>
      <c r="L55" s="4"/>
    </row>
    <row r="56" spans="1:13">
      <c r="A56" s="8"/>
      <c r="B56" s="7"/>
      <c r="C56" s="57"/>
      <c r="D56" s="57"/>
      <c r="E56" s="57"/>
      <c r="F56" s="57"/>
      <c r="G56" s="31"/>
      <c r="H56" s="31"/>
      <c r="I56" s="7"/>
      <c r="J56" s="7"/>
      <c r="K56" s="7"/>
      <c r="L56" s="4"/>
      <c r="M56" s="63"/>
    </row>
    <row r="57" spans="1:13">
      <c r="A57" s="8"/>
      <c r="B57" s="7"/>
      <c r="C57" s="57"/>
      <c r="D57" s="57"/>
      <c r="E57" s="57"/>
      <c r="F57" s="57"/>
      <c r="G57" s="31"/>
      <c r="H57" s="31"/>
      <c r="I57" s="7"/>
      <c r="J57" s="7"/>
      <c r="K57" s="7"/>
      <c r="L57" s="4"/>
    </row>
    <row r="58" spans="1:13">
      <c r="A58" s="8"/>
      <c r="B58" s="7"/>
      <c r="C58" s="57"/>
      <c r="D58" s="57"/>
      <c r="E58" s="57"/>
      <c r="F58" s="57"/>
      <c r="G58" s="31"/>
      <c r="H58" s="31"/>
      <c r="I58" s="7"/>
      <c r="J58" s="7"/>
      <c r="K58" s="7"/>
      <c r="L58" s="4"/>
    </row>
    <row r="59" spans="1:13">
      <c r="A59" s="8"/>
      <c r="B59" s="7"/>
      <c r="C59" s="57"/>
      <c r="D59" s="57"/>
      <c r="E59" s="57"/>
      <c r="F59" s="57"/>
      <c r="G59" s="31"/>
      <c r="H59" s="31"/>
      <c r="I59" s="7"/>
      <c r="J59" s="7"/>
      <c r="K59" s="7"/>
      <c r="L59" s="4"/>
    </row>
    <row r="60" spans="1:13">
      <c r="A60" s="8"/>
      <c r="B60" s="7"/>
      <c r="C60" s="57"/>
      <c r="D60" s="57"/>
      <c r="E60" s="57"/>
      <c r="F60" s="57"/>
      <c r="G60" s="31"/>
      <c r="H60" s="31"/>
      <c r="I60" s="7"/>
      <c r="J60" s="7"/>
      <c r="K60" s="7"/>
      <c r="L60" s="4"/>
    </row>
    <row r="61" spans="1:13">
      <c r="A61" s="8"/>
      <c r="B61" s="57"/>
      <c r="C61" s="28"/>
      <c r="D61" s="30"/>
      <c r="E61" s="28"/>
      <c r="F61" s="13"/>
      <c r="G61" s="27"/>
      <c r="H61" s="27"/>
      <c r="I61" s="29"/>
      <c r="J61" s="10"/>
      <c r="K61" s="10"/>
      <c r="L61" s="4"/>
    </row>
    <row r="62" spans="1:13">
      <c r="A62" s="8"/>
      <c r="B62" s="57"/>
      <c r="C62" s="28"/>
      <c r="D62" s="30"/>
      <c r="E62" s="28"/>
      <c r="F62" s="13"/>
      <c r="G62" s="27"/>
      <c r="H62" s="27"/>
      <c r="I62" s="29"/>
      <c r="J62" s="10"/>
      <c r="K62" s="10"/>
      <c r="L62" s="4"/>
    </row>
    <row r="63" spans="1:13">
      <c r="A63" s="8"/>
      <c r="B63" s="57"/>
      <c r="C63" s="57"/>
      <c r="D63" s="13"/>
      <c r="E63" s="28"/>
      <c r="F63" s="13"/>
      <c r="G63" s="27"/>
      <c r="H63" s="27"/>
      <c r="I63" s="54"/>
      <c r="J63" s="54"/>
      <c r="K63" s="10"/>
      <c r="L63" s="4"/>
    </row>
    <row r="64" spans="1:13">
      <c r="A64" s="8"/>
      <c r="B64" s="57"/>
      <c r="C64" s="57"/>
      <c r="D64" s="13"/>
      <c r="E64" s="28"/>
      <c r="F64" s="13"/>
      <c r="G64" s="27"/>
      <c r="H64" s="27"/>
      <c r="I64" s="54"/>
      <c r="J64" s="10"/>
      <c r="K64" s="10"/>
      <c r="L64" s="2"/>
    </row>
    <row r="65" spans="1:12">
      <c r="A65" s="8"/>
      <c r="B65" s="57"/>
      <c r="C65" s="57"/>
      <c r="D65" s="13"/>
      <c r="E65" s="28"/>
      <c r="F65" s="13"/>
      <c r="G65" s="27"/>
      <c r="H65" s="27"/>
      <c r="I65" s="54"/>
      <c r="J65" s="10"/>
      <c r="K65" s="10"/>
      <c r="L65" s="4"/>
    </row>
    <row r="66" spans="1:12">
      <c r="A66" s="8"/>
      <c r="B66" s="57"/>
      <c r="C66" s="57"/>
      <c r="D66" s="13"/>
      <c r="E66" s="57"/>
      <c r="F66" s="13"/>
      <c r="G66" s="27"/>
      <c r="H66" s="27"/>
      <c r="I66" s="54"/>
      <c r="J66" s="10"/>
      <c r="K66" s="10"/>
      <c r="L66" s="4"/>
    </row>
    <row r="67" spans="1:12">
      <c r="A67" s="8"/>
      <c r="B67" s="57"/>
      <c r="C67" s="57"/>
      <c r="D67" s="13"/>
      <c r="E67" s="57"/>
      <c r="F67" s="13"/>
      <c r="G67" s="27"/>
      <c r="H67" s="27"/>
      <c r="I67" s="55"/>
      <c r="J67" s="10"/>
      <c r="K67" s="4"/>
      <c r="L67" s="4"/>
    </row>
    <row r="68" spans="1:12">
      <c r="A68" s="8"/>
      <c r="B68" s="57"/>
      <c r="C68" s="57"/>
      <c r="D68" s="13"/>
      <c r="E68" s="52"/>
      <c r="F68" s="13"/>
      <c r="G68" s="27"/>
      <c r="H68" s="27"/>
      <c r="I68" s="54"/>
      <c r="J68" s="10"/>
      <c r="K68" s="10"/>
      <c r="L68" s="4"/>
    </row>
    <row r="69" spans="1:12">
      <c r="A69" s="8"/>
      <c r="B69" s="57"/>
      <c r="C69" s="57"/>
      <c r="D69" s="13"/>
      <c r="E69" s="52"/>
      <c r="F69" s="13"/>
      <c r="G69" s="65"/>
      <c r="H69" s="66"/>
      <c r="I69" s="67"/>
      <c r="J69" s="10"/>
      <c r="K69" s="10"/>
      <c r="L69" s="4"/>
    </row>
    <row r="70" spans="1:12">
      <c r="A70" s="8"/>
      <c r="B70" s="57"/>
      <c r="C70" s="57"/>
      <c r="D70" s="13"/>
      <c r="E70" s="57"/>
      <c r="F70" s="13"/>
      <c r="G70" s="65"/>
      <c r="H70" s="66"/>
      <c r="I70" s="54"/>
      <c r="J70" s="10"/>
      <c r="K70" s="54"/>
      <c r="L70" s="4"/>
    </row>
    <row r="71" spans="1:12">
      <c r="A71" s="8"/>
      <c r="B71" s="57"/>
      <c r="C71" s="68"/>
      <c r="D71" s="57"/>
      <c r="E71" s="69"/>
      <c r="F71" s="13"/>
      <c r="G71" s="65"/>
      <c r="H71" s="25"/>
      <c r="I71" s="54"/>
      <c r="J71" s="10"/>
      <c r="K71" s="10"/>
      <c r="L71" s="4"/>
    </row>
    <row r="72" spans="1:12">
      <c r="A72" s="8"/>
      <c r="B72" s="57"/>
      <c r="C72" s="68"/>
      <c r="D72" s="57"/>
      <c r="E72" s="69"/>
      <c r="F72" s="13"/>
      <c r="G72" s="65"/>
      <c r="H72" s="25"/>
      <c r="I72" s="54"/>
      <c r="J72" s="10"/>
      <c r="K72" s="10"/>
      <c r="L72" s="4"/>
    </row>
    <row r="73" spans="1:12">
      <c r="A73" s="8"/>
      <c r="B73" s="57"/>
      <c r="C73" s="68"/>
      <c r="D73" s="57"/>
      <c r="E73" s="69"/>
      <c r="F73" s="13"/>
      <c r="G73" s="65"/>
      <c r="H73" s="66"/>
      <c r="I73" s="54"/>
      <c r="J73" s="10"/>
      <c r="K73" s="10"/>
      <c r="L73" s="4"/>
    </row>
    <row r="74" spans="1:12">
      <c r="A74" s="8"/>
      <c r="B74" s="57"/>
      <c r="C74" s="68"/>
      <c r="D74" s="57"/>
      <c r="E74" s="69"/>
      <c r="F74" s="13"/>
      <c r="G74" s="65"/>
      <c r="H74" s="66"/>
      <c r="I74" s="54"/>
      <c r="J74" s="10"/>
      <c r="K74" s="10"/>
      <c r="L74" s="4"/>
    </row>
    <row r="75" spans="1:12">
      <c r="A75" s="8"/>
      <c r="B75" s="57"/>
      <c r="C75" s="68"/>
      <c r="D75" s="57"/>
      <c r="E75" s="69"/>
      <c r="F75" s="13"/>
      <c r="G75" s="25"/>
      <c r="H75" s="25"/>
      <c r="I75" s="10"/>
      <c r="J75" s="10"/>
      <c r="K75" s="10"/>
      <c r="L75" s="4"/>
    </row>
    <row r="76" spans="1:12">
      <c r="A76" s="8"/>
      <c r="B76" s="57"/>
      <c r="C76" s="68"/>
      <c r="D76" s="57"/>
      <c r="E76" s="69"/>
      <c r="F76" s="13"/>
      <c r="G76" s="25"/>
      <c r="H76" s="25"/>
      <c r="I76" s="54"/>
      <c r="J76" s="10"/>
      <c r="K76" s="10"/>
      <c r="L76" s="4"/>
    </row>
    <row r="77" spans="1:12">
      <c r="A77" s="8"/>
      <c r="B77" s="57"/>
      <c r="C77" s="68"/>
      <c r="D77" s="57"/>
      <c r="E77" s="69"/>
      <c r="F77" s="13"/>
      <c r="G77" s="66"/>
      <c r="H77" s="25"/>
      <c r="I77" s="10"/>
      <c r="J77" s="57"/>
      <c r="K77" s="10"/>
      <c r="L77" s="4"/>
    </row>
    <row r="78" spans="1:12">
      <c r="A78" s="8"/>
      <c r="B78" s="57"/>
      <c r="C78" s="68"/>
      <c r="D78" s="57"/>
      <c r="E78" s="69"/>
      <c r="F78" s="13"/>
      <c r="G78" s="25"/>
      <c r="H78" s="65"/>
      <c r="I78" s="10"/>
      <c r="J78" s="10"/>
      <c r="K78" s="10"/>
      <c r="L78" s="4"/>
    </row>
    <row r="79" spans="1:12">
      <c r="A79" s="8"/>
      <c r="B79" s="57"/>
      <c r="C79" s="68"/>
      <c r="D79" s="57"/>
      <c r="E79" s="69"/>
      <c r="F79" s="13"/>
      <c r="G79" s="25"/>
      <c r="H79" s="25"/>
      <c r="I79" s="10"/>
      <c r="J79" s="10"/>
      <c r="K79" s="10"/>
      <c r="L79" s="4"/>
    </row>
    <row r="80" spans="1:12">
      <c r="A80" s="8"/>
      <c r="B80" s="57"/>
      <c r="C80" s="68"/>
      <c r="D80" s="57"/>
      <c r="E80" s="69"/>
      <c r="F80" s="13"/>
      <c r="G80" s="25"/>
      <c r="H80" s="65"/>
      <c r="I80" s="10"/>
      <c r="J80" s="10"/>
      <c r="K80" s="10"/>
      <c r="L80" s="4"/>
    </row>
    <row r="81" spans="1:12">
      <c r="A81" s="8"/>
      <c r="B81" s="57"/>
      <c r="C81" s="68"/>
      <c r="D81" s="57"/>
      <c r="E81" s="69"/>
      <c r="F81" s="13"/>
      <c r="G81" s="25"/>
      <c r="H81" s="65"/>
      <c r="I81" s="10"/>
      <c r="J81" s="10"/>
      <c r="K81" s="10"/>
      <c r="L81" s="4"/>
    </row>
    <row r="82" spans="1:12">
      <c r="A82" s="8"/>
      <c r="B82" s="57"/>
      <c r="C82" s="68"/>
      <c r="D82" s="57"/>
      <c r="E82" s="69"/>
      <c r="F82" s="13"/>
      <c r="G82" s="25"/>
      <c r="H82" s="65"/>
      <c r="I82" s="10"/>
      <c r="J82" s="10"/>
      <c r="K82" s="10"/>
      <c r="L82" s="4"/>
    </row>
    <row r="83" spans="1:12">
      <c r="A83" s="8"/>
      <c r="B83" s="57"/>
      <c r="C83" s="68"/>
      <c r="D83" s="57"/>
      <c r="E83" s="69"/>
      <c r="F83" s="13"/>
      <c r="G83" s="25"/>
      <c r="H83" s="66"/>
      <c r="I83" s="24"/>
      <c r="J83" s="10"/>
      <c r="K83" s="10"/>
      <c r="L83" s="4"/>
    </row>
    <row r="84" spans="1:12">
      <c r="A84" s="8"/>
      <c r="B84" s="57"/>
      <c r="C84" s="68"/>
      <c r="D84" s="57"/>
      <c r="E84" s="69"/>
      <c r="F84" s="13"/>
      <c r="G84" s="65"/>
      <c r="H84" s="66"/>
      <c r="I84" s="54"/>
      <c r="J84" s="10"/>
      <c r="K84" s="10"/>
      <c r="L84" s="4"/>
    </row>
    <row r="85" spans="1:12">
      <c r="A85" s="8"/>
      <c r="B85" s="57"/>
      <c r="C85" s="57"/>
      <c r="D85" s="13"/>
      <c r="E85" s="13"/>
      <c r="F85" s="13"/>
      <c r="G85" s="65"/>
      <c r="H85" s="66"/>
      <c r="I85" s="54"/>
      <c r="J85" s="10"/>
      <c r="K85" s="10"/>
      <c r="L85" s="4"/>
    </row>
    <row r="86" spans="1:12">
      <c r="A86" s="8"/>
      <c r="B86" s="57"/>
      <c r="C86" s="57"/>
      <c r="D86" s="13"/>
      <c r="E86" s="13"/>
      <c r="F86" s="57"/>
      <c r="G86" s="65"/>
      <c r="H86" s="66"/>
      <c r="I86" s="54"/>
      <c r="J86" s="10"/>
      <c r="K86" s="10"/>
      <c r="L86" s="4"/>
    </row>
    <row r="87" spans="1:12">
      <c r="A87" s="8"/>
      <c r="B87" s="57"/>
      <c r="C87" s="68"/>
      <c r="D87" s="57"/>
      <c r="E87" s="52"/>
      <c r="F87" s="69"/>
      <c r="G87" s="66"/>
      <c r="H87" s="66"/>
      <c r="I87" s="55"/>
      <c r="J87" s="10"/>
      <c r="K87" s="55"/>
      <c r="L87" s="4"/>
    </row>
    <row r="88" spans="1:12">
      <c r="A88" s="8"/>
      <c r="B88" s="57"/>
      <c r="C88" s="68"/>
      <c r="D88" s="57"/>
      <c r="E88" s="57"/>
      <c r="F88" s="13"/>
      <c r="G88" s="66"/>
      <c r="H88" s="66"/>
      <c r="I88" s="55"/>
      <c r="J88" s="10"/>
      <c r="K88" s="10"/>
      <c r="L88" s="4"/>
    </row>
    <row r="89" spans="1:12">
      <c r="A89" s="8"/>
      <c r="B89" s="57"/>
      <c r="C89" s="68"/>
      <c r="D89" s="57"/>
      <c r="E89" s="57"/>
      <c r="F89" s="13"/>
      <c r="G89" s="66"/>
      <c r="H89" s="66"/>
      <c r="I89" s="55"/>
      <c r="J89" s="10"/>
      <c r="K89" s="10"/>
      <c r="L89" s="4"/>
    </row>
    <row r="90" spans="1:12">
      <c r="A90" s="8"/>
      <c r="B90" s="57"/>
      <c r="C90" s="68"/>
      <c r="D90" s="57"/>
      <c r="E90" s="57"/>
      <c r="F90" s="13"/>
      <c r="G90" s="66"/>
      <c r="H90" s="66"/>
      <c r="I90" s="55"/>
      <c r="J90" s="10"/>
      <c r="K90" s="10"/>
      <c r="L90" s="4"/>
    </row>
    <row r="91" spans="1:12">
      <c r="A91" s="8"/>
      <c r="B91" s="57"/>
      <c r="C91" s="68"/>
      <c r="D91" s="57"/>
      <c r="E91" s="7"/>
      <c r="F91" s="13"/>
      <c r="G91" s="65"/>
      <c r="H91" s="66"/>
      <c r="I91" s="55"/>
      <c r="J91" s="10"/>
      <c r="K91" s="10"/>
      <c r="L91" s="4"/>
    </row>
    <row r="92" spans="1:12">
      <c r="A92" s="8"/>
      <c r="B92" s="57"/>
      <c r="C92" s="68"/>
      <c r="D92" s="57"/>
      <c r="E92" s="69"/>
      <c r="F92" s="13"/>
      <c r="G92" s="65"/>
      <c r="H92" s="66"/>
      <c r="I92" s="55"/>
      <c r="J92" s="10"/>
      <c r="K92" s="10"/>
      <c r="L92" s="4"/>
    </row>
    <row r="93" spans="1:12">
      <c r="A93" s="8"/>
      <c r="B93" s="57"/>
      <c r="C93" s="68"/>
      <c r="D93" s="57"/>
      <c r="E93" s="69"/>
      <c r="F93" s="13"/>
      <c r="G93" s="65"/>
      <c r="H93" s="66"/>
      <c r="I93" s="55"/>
      <c r="J93" s="10"/>
      <c r="K93" s="10"/>
      <c r="L93" s="4"/>
    </row>
    <row r="94" spans="1:12">
      <c r="A94" s="8"/>
      <c r="B94" s="57"/>
      <c r="C94" s="68"/>
      <c r="D94" s="57"/>
      <c r="E94" s="69"/>
      <c r="F94" s="13"/>
      <c r="G94" s="65"/>
      <c r="H94" s="66"/>
      <c r="I94" s="55"/>
      <c r="J94" s="10"/>
      <c r="K94" s="10"/>
      <c r="L94" s="4"/>
    </row>
    <row r="95" spans="1:12">
      <c r="A95" s="8"/>
      <c r="B95" s="57"/>
      <c r="C95" s="68"/>
      <c r="D95" s="57"/>
      <c r="E95" s="52"/>
      <c r="F95" s="13"/>
      <c r="G95" s="65"/>
      <c r="H95" s="66"/>
      <c r="I95" s="10"/>
      <c r="J95" s="10"/>
      <c r="K95" s="10"/>
      <c r="L95" s="4"/>
    </row>
    <row r="96" spans="1:12">
      <c r="A96" s="8"/>
      <c r="B96" s="57"/>
      <c r="C96" s="68"/>
      <c r="D96" s="57"/>
      <c r="E96" s="52"/>
      <c r="F96" s="13"/>
      <c r="G96" s="66"/>
      <c r="H96" s="66"/>
      <c r="I96" s="55"/>
      <c r="J96" s="10"/>
      <c r="K96" s="10"/>
      <c r="L96" s="4"/>
    </row>
    <row r="97" spans="1:12">
      <c r="A97" s="8"/>
      <c r="B97" s="57"/>
      <c r="C97" s="68"/>
      <c r="D97" s="57"/>
      <c r="E97" s="52"/>
      <c r="F97" s="13"/>
      <c r="G97" s="66"/>
      <c r="H97" s="66"/>
      <c r="I97" s="55"/>
      <c r="J97" s="14"/>
      <c r="K97" s="14"/>
      <c r="L97" s="4"/>
    </row>
    <row r="98" spans="1:12">
      <c r="A98" s="8"/>
      <c r="B98" s="57"/>
      <c r="C98" s="68"/>
      <c r="D98" s="57"/>
      <c r="E98" s="57"/>
      <c r="G98" s="70"/>
      <c r="H98" s="71"/>
      <c r="I98" s="72"/>
      <c r="J98" s="14"/>
      <c r="K98" s="14"/>
      <c r="L98" s="4"/>
    </row>
    <row r="99" spans="1:12">
      <c r="A99" s="8"/>
      <c r="B99" s="57"/>
      <c r="C99" s="68"/>
      <c r="D99" s="57"/>
      <c r="E99" s="52"/>
      <c r="F99" s="13"/>
      <c r="G99" s="12"/>
      <c r="H99" s="12"/>
      <c r="I99" s="72"/>
      <c r="J99" s="14"/>
      <c r="K99" s="14"/>
      <c r="L99" s="4"/>
    </row>
    <row r="100" spans="1:12">
      <c r="A100" s="8"/>
      <c r="B100" s="57"/>
      <c r="C100" s="68"/>
      <c r="D100" s="57"/>
      <c r="E100" s="57"/>
      <c r="F100" s="13"/>
      <c r="G100" s="12"/>
      <c r="H100" s="12"/>
      <c r="I100" s="55"/>
      <c r="J100" s="10"/>
      <c r="K100" s="10"/>
      <c r="L100" s="4"/>
    </row>
    <row r="101" spans="1:12">
      <c r="A101" s="8"/>
      <c r="B101" s="7"/>
      <c r="C101" s="68"/>
      <c r="D101" s="57"/>
      <c r="E101" s="57"/>
      <c r="F101" s="68"/>
      <c r="G101" s="42"/>
      <c r="H101" s="42"/>
      <c r="I101" s="73"/>
      <c r="J101" s="1"/>
      <c r="K101" s="1"/>
      <c r="L101" s="4"/>
    </row>
    <row r="102" spans="1:12">
      <c r="A102" s="8"/>
      <c r="B102" s="7"/>
      <c r="C102" s="68"/>
      <c r="D102" s="57"/>
      <c r="E102" s="57"/>
      <c r="F102" s="74"/>
      <c r="G102" s="42"/>
      <c r="H102" s="42"/>
      <c r="I102" s="73"/>
      <c r="J102" s="1"/>
      <c r="K102" s="1"/>
      <c r="L102" s="4"/>
    </row>
    <row r="103" spans="1:12">
      <c r="A103" s="8"/>
      <c r="B103" s="7"/>
      <c r="C103" s="68"/>
      <c r="D103" s="57"/>
      <c r="E103" s="57"/>
      <c r="F103" s="68"/>
      <c r="G103" s="42"/>
      <c r="H103" s="42"/>
      <c r="I103" s="73"/>
      <c r="J103" s="1"/>
      <c r="K103" s="1"/>
      <c r="L103" s="4"/>
    </row>
    <row r="104" spans="1:12">
      <c r="A104" s="8"/>
      <c r="B104" s="7"/>
      <c r="C104" s="68"/>
      <c r="D104" s="57"/>
      <c r="E104" s="57"/>
      <c r="F104" s="68"/>
      <c r="G104" s="42"/>
      <c r="H104" s="42"/>
      <c r="I104" s="73"/>
      <c r="J104" s="1"/>
      <c r="K104" s="1"/>
      <c r="L104" s="4"/>
    </row>
    <row r="105" spans="1:12">
      <c r="A105" s="8"/>
      <c r="B105" s="7"/>
      <c r="C105" s="2"/>
      <c r="D105" s="57"/>
      <c r="E105" s="57"/>
      <c r="F105" s="75"/>
      <c r="G105" s="42"/>
      <c r="H105" s="42"/>
      <c r="I105" s="1"/>
      <c r="J105" s="73"/>
      <c r="K105" s="1"/>
      <c r="L105" s="4"/>
    </row>
    <row r="106" spans="1:12">
      <c r="A106" s="8"/>
      <c r="B106" s="7"/>
      <c r="C106" s="2"/>
      <c r="D106" s="68"/>
      <c r="E106" s="57"/>
      <c r="F106" s="57"/>
      <c r="G106" s="42"/>
      <c r="H106" s="42"/>
      <c r="I106" s="73"/>
      <c r="J106" s="73"/>
      <c r="K106" s="73"/>
      <c r="L106" s="4"/>
    </row>
    <row r="107" spans="1:12">
      <c r="A107" s="8"/>
      <c r="B107" s="7"/>
      <c r="C107" s="2"/>
      <c r="D107" s="57"/>
      <c r="E107" s="57"/>
      <c r="F107" s="68"/>
      <c r="G107" s="42"/>
      <c r="H107" s="42"/>
      <c r="I107" s="73"/>
      <c r="J107" s="1"/>
      <c r="K107" s="1"/>
      <c r="L107" s="4"/>
    </row>
    <row r="108" spans="1:12">
      <c r="A108" s="8"/>
      <c r="B108" s="7"/>
      <c r="C108" s="2"/>
      <c r="D108" s="57"/>
      <c r="E108" s="57"/>
      <c r="F108" s="68"/>
      <c r="G108" s="42"/>
      <c r="H108" s="42"/>
      <c r="I108" s="73"/>
      <c r="J108" s="1"/>
      <c r="K108" s="1"/>
      <c r="L108" s="4"/>
    </row>
    <row r="109" spans="1:12">
      <c r="A109" s="4"/>
      <c r="B109" s="3"/>
      <c r="C109" s="2"/>
      <c r="D109" s="2"/>
      <c r="E109" s="2"/>
      <c r="F109" s="2"/>
      <c r="G109" s="76"/>
      <c r="H109" s="76"/>
      <c r="I109" s="42"/>
      <c r="J109" s="42"/>
      <c r="K109" s="42"/>
      <c r="L109" s="1"/>
    </row>
    <row r="110" spans="1:12">
      <c r="A110" s="4"/>
      <c r="B110" s="3"/>
      <c r="C110" s="2"/>
      <c r="D110" s="2"/>
      <c r="E110" s="2"/>
      <c r="F110" s="2"/>
      <c r="G110" s="76"/>
      <c r="H110" s="76"/>
      <c r="I110" s="42"/>
      <c r="J110" s="42"/>
      <c r="K110" s="42"/>
      <c r="L110" s="1"/>
    </row>
    <row r="111" spans="1:12">
      <c r="A111" s="4"/>
      <c r="B111" s="3"/>
      <c r="C111" s="2"/>
      <c r="D111" s="2"/>
      <c r="E111" s="2"/>
      <c r="F111" s="2"/>
      <c r="G111" s="76"/>
      <c r="H111" s="76"/>
      <c r="I111" s="42"/>
      <c r="J111" s="42"/>
      <c r="K111" s="42"/>
      <c r="L111" s="1"/>
    </row>
    <row r="112" spans="1:12">
      <c r="A112" s="4"/>
      <c r="B112" s="3"/>
      <c r="C112" s="2"/>
      <c r="D112" s="2"/>
      <c r="E112" s="2"/>
      <c r="F112" s="2"/>
      <c r="G112" s="76"/>
      <c r="H112" s="76"/>
      <c r="I112" s="42"/>
      <c r="J112" s="42"/>
      <c r="K112" s="42"/>
      <c r="L112" s="1"/>
    </row>
    <row r="113" spans="1:12">
      <c r="A113" s="4"/>
      <c r="B113" s="3"/>
      <c r="C113" s="2"/>
      <c r="D113" s="2"/>
      <c r="E113" s="2"/>
      <c r="F113" s="2"/>
      <c r="G113" s="76"/>
      <c r="H113" s="76"/>
      <c r="I113" s="42"/>
      <c r="J113" s="42"/>
      <c r="K113" s="42"/>
      <c r="L113" s="1"/>
    </row>
    <row r="114" spans="1:12">
      <c r="A114" s="4"/>
      <c r="B114" s="3"/>
      <c r="C114" s="2"/>
      <c r="D114" s="2"/>
      <c r="E114" s="2"/>
      <c r="F114" s="2"/>
      <c r="G114" s="76"/>
      <c r="H114" s="76"/>
      <c r="I114" s="42"/>
      <c r="J114" s="42"/>
      <c r="K114" s="42"/>
      <c r="L114" s="1"/>
    </row>
    <row r="115" spans="1:12">
      <c r="A115" s="4"/>
      <c r="B115" s="3"/>
      <c r="C115" s="2"/>
      <c r="D115" s="2"/>
      <c r="E115" s="2"/>
      <c r="F115" s="2"/>
      <c r="G115" s="76"/>
      <c r="H115" s="76"/>
      <c r="I115" s="42"/>
      <c r="J115" s="42"/>
      <c r="K115" s="42"/>
      <c r="L115" s="1"/>
    </row>
    <row r="116" spans="1:12">
      <c r="A116" s="4"/>
      <c r="B116" s="3"/>
      <c r="C116" s="2"/>
      <c r="D116" s="2"/>
      <c r="E116" s="2"/>
      <c r="F116" s="2"/>
      <c r="G116" s="76"/>
      <c r="H116" s="76"/>
      <c r="I116" s="42"/>
      <c r="J116" s="42"/>
      <c r="K116" s="42"/>
      <c r="L116" s="1"/>
    </row>
    <row r="117" spans="1:12">
      <c r="A117" s="4"/>
      <c r="B117" s="3"/>
      <c r="C117" s="2"/>
      <c r="D117" s="2"/>
      <c r="E117" s="2"/>
      <c r="F117" s="2"/>
      <c r="G117" s="76"/>
      <c r="H117" s="76"/>
      <c r="I117" s="42"/>
      <c r="J117" s="42"/>
      <c r="K117" s="42"/>
      <c r="L117" s="1"/>
    </row>
    <row r="118" spans="1:12">
      <c r="A118" s="4"/>
      <c r="B118" s="3"/>
      <c r="C118" s="2"/>
      <c r="D118" s="2"/>
      <c r="E118" s="2"/>
      <c r="F118" s="2"/>
      <c r="G118" s="76"/>
      <c r="H118" s="76"/>
      <c r="I118" s="42"/>
      <c r="J118" s="42"/>
      <c r="K118" s="42"/>
      <c r="L118" s="1"/>
    </row>
    <row r="119" spans="1:12">
      <c r="A119" s="4"/>
      <c r="B119" s="3"/>
      <c r="C119" s="2"/>
      <c r="D119" s="2"/>
      <c r="E119" s="2"/>
      <c r="F119" s="2"/>
      <c r="G119" s="76"/>
      <c r="H119" s="76"/>
      <c r="I119" s="42"/>
      <c r="J119" s="42"/>
      <c r="K119" s="42"/>
      <c r="L119" s="1"/>
    </row>
    <row r="120" spans="1:12">
      <c r="A120" s="4"/>
      <c r="B120" s="3"/>
      <c r="C120" s="2"/>
      <c r="D120" s="2"/>
      <c r="E120" s="2"/>
      <c r="F120" s="2"/>
      <c r="G120" s="76"/>
      <c r="H120" s="76"/>
      <c r="I120" s="42"/>
      <c r="J120" s="42"/>
      <c r="K120" s="42"/>
      <c r="L120" s="1"/>
    </row>
    <row r="121" spans="1:12">
      <c r="A121" s="4"/>
      <c r="B121" s="3"/>
      <c r="C121" s="2"/>
      <c r="D121" s="2"/>
      <c r="E121" s="2"/>
      <c r="F121" s="2"/>
      <c r="G121" s="76"/>
      <c r="H121" s="76"/>
      <c r="I121" s="42"/>
      <c r="J121" s="42"/>
      <c r="K121" s="42"/>
      <c r="L121" s="1"/>
    </row>
    <row r="122" spans="1:12">
      <c r="A122" s="4"/>
      <c r="B122" s="3"/>
      <c r="C122" s="2"/>
      <c r="D122" s="2"/>
      <c r="E122" s="2"/>
      <c r="F122" s="2"/>
      <c r="G122" s="76"/>
      <c r="H122" s="76"/>
      <c r="I122" s="42"/>
      <c r="J122" s="42"/>
      <c r="K122" s="42"/>
      <c r="L122" s="1"/>
    </row>
    <row r="123" spans="1:12">
      <c r="A123" s="4"/>
      <c r="B123" s="3"/>
      <c r="C123" s="2"/>
      <c r="D123" s="2"/>
      <c r="E123" s="2"/>
      <c r="F123" s="2"/>
      <c r="G123" s="76"/>
      <c r="H123" s="76"/>
      <c r="I123" s="42"/>
      <c r="J123" s="42"/>
      <c r="K123" s="42"/>
      <c r="L123" s="1"/>
    </row>
    <row r="124" spans="1:12">
      <c r="A124" s="4"/>
      <c r="B124" s="3"/>
      <c r="C124" s="2"/>
      <c r="D124" s="2"/>
      <c r="E124" s="2"/>
      <c r="F124" s="2"/>
      <c r="G124" s="76"/>
      <c r="H124" s="76"/>
      <c r="I124" s="42"/>
      <c r="J124" s="42"/>
      <c r="K124" s="42"/>
      <c r="L124" s="1"/>
    </row>
    <row r="125" spans="1:12">
      <c r="A125" s="4"/>
      <c r="B125" s="3"/>
      <c r="C125" s="2"/>
      <c r="D125" s="2"/>
      <c r="E125" s="2"/>
      <c r="F125" s="2"/>
      <c r="G125" s="76"/>
      <c r="H125" s="76"/>
      <c r="I125" s="42"/>
      <c r="J125" s="42"/>
      <c r="K125" s="42"/>
      <c r="L125" s="1"/>
    </row>
    <row r="126" spans="1:12">
      <c r="A126" s="4"/>
      <c r="B126" s="3"/>
      <c r="C126" s="2"/>
      <c r="D126" s="2"/>
      <c r="E126" s="2"/>
      <c r="F126" s="2"/>
      <c r="G126" s="76"/>
      <c r="H126" s="76"/>
      <c r="I126" s="42"/>
      <c r="J126" s="42"/>
      <c r="K126" s="42"/>
      <c r="L126" s="1"/>
    </row>
    <row r="127" spans="1:12">
      <c r="A127" s="4"/>
      <c r="B127" s="3"/>
      <c r="C127" s="2"/>
      <c r="D127" s="2"/>
      <c r="E127" s="2"/>
      <c r="F127" s="2"/>
      <c r="G127" s="76"/>
      <c r="H127" s="76"/>
      <c r="I127" s="42"/>
      <c r="J127" s="42"/>
      <c r="K127" s="42"/>
      <c r="L127" s="1"/>
    </row>
    <row r="128" spans="1:12">
      <c r="A128" s="4"/>
      <c r="B128" s="3"/>
      <c r="C128" s="2"/>
      <c r="D128" s="2"/>
      <c r="E128" s="2"/>
      <c r="F128" s="2"/>
      <c r="G128" s="76"/>
      <c r="H128" s="76"/>
      <c r="I128" s="42"/>
      <c r="J128" s="42"/>
      <c r="K128" s="42"/>
      <c r="L128" s="1"/>
    </row>
    <row r="129" spans="1:12">
      <c r="A129" s="4"/>
      <c r="B129" s="3"/>
      <c r="C129" s="2"/>
      <c r="D129" s="2"/>
      <c r="E129" s="2"/>
      <c r="F129" s="2"/>
      <c r="G129" s="76"/>
      <c r="H129" s="76"/>
      <c r="I129" s="42"/>
      <c r="J129" s="42"/>
      <c r="K129" s="42"/>
      <c r="L129" s="1"/>
    </row>
    <row r="130" spans="1:12">
      <c r="A130" s="4"/>
      <c r="B130" s="3"/>
      <c r="C130" s="2"/>
      <c r="D130" s="2"/>
      <c r="E130" s="2"/>
      <c r="F130" s="2"/>
      <c r="G130" s="76"/>
      <c r="H130" s="76"/>
      <c r="I130" s="42"/>
      <c r="J130" s="42"/>
      <c r="K130" s="42"/>
      <c r="L130" s="1"/>
    </row>
    <row r="131" spans="1:12">
      <c r="A131" s="4"/>
      <c r="B131" s="3"/>
      <c r="C131" s="2"/>
      <c r="D131" s="2"/>
      <c r="E131" s="2"/>
      <c r="F131" s="2"/>
      <c r="G131" s="76"/>
      <c r="H131" s="76"/>
      <c r="I131" s="42"/>
      <c r="J131" s="42"/>
      <c r="K131" s="42"/>
      <c r="L131" s="1"/>
    </row>
    <row r="132" spans="1:12">
      <c r="A132" s="4"/>
      <c r="B132" s="3"/>
      <c r="C132" s="2"/>
      <c r="D132" s="2"/>
      <c r="E132" s="2"/>
      <c r="F132" s="2"/>
      <c r="G132" s="76"/>
      <c r="H132" s="76"/>
      <c r="I132" s="42"/>
      <c r="J132" s="42"/>
      <c r="K132" s="42"/>
      <c r="L132" s="1"/>
    </row>
    <row r="133" spans="1:12">
      <c r="A133" s="4"/>
      <c r="B133" s="3"/>
      <c r="C133" s="2"/>
      <c r="D133" s="2"/>
      <c r="E133" s="2"/>
      <c r="F133" s="2"/>
      <c r="G133" s="76"/>
      <c r="H133" s="76"/>
      <c r="I133" s="42"/>
      <c r="J133" s="42"/>
      <c r="K133" s="42"/>
      <c r="L133" s="1"/>
    </row>
    <row r="134" spans="1:12">
      <c r="A134" s="4"/>
      <c r="B134" s="3"/>
      <c r="C134" s="2"/>
      <c r="D134" s="2"/>
      <c r="E134" s="2"/>
      <c r="F134" s="2"/>
      <c r="G134" s="76"/>
      <c r="H134" s="76"/>
      <c r="I134" s="42"/>
      <c r="J134" s="42"/>
      <c r="K134" s="42"/>
      <c r="L134" s="1"/>
    </row>
    <row r="135" spans="1:12">
      <c r="A135" s="4"/>
      <c r="B135" s="3"/>
      <c r="C135" s="2"/>
      <c r="D135" s="2"/>
      <c r="E135" s="2"/>
      <c r="F135" s="2"/>
      <c r="G135" s="76"/>
      <c r="H135" s="76"/>
      <c r="I135" s="42"/>
      <c r="J135" s="42"/>
      <c r="K135" s="42"/>
      <c r="L135" s="1"/>
    </row>
    <row r="136" spans="1:12">
      <c r="A136" s="4"/>
      <c r="B136" s="3"/>
      <c r="C136" s="2"/>
      <c r="D136" s="2"/>
      <c r="E136" s="2"/>
      <c r="F136" s="2"/>
      <c r="G136" s="76"/>
      <c r="H136" s="76"/>
      <c r="I136" s="42"/>
      <c r="J136" s="42"/>
      <c r="K136" s="42"/>
      <c r="L136" s="1"/>
    </row>
    <row r="137" spans="1:12">
      <c r="A137" s="4"/>
      <c r="B137" s="3"/>
      <c r="C137" s="2"/>
      <c r="D137" s="2"/>
      <c r="E137" s="2"/>
      <c r="F137" s="2"/>
      <c r="G137" s="76"/>
      <c r="H137" s="76"/>
      <c r="I137" s="42"/>
      <c r="J137" s="42"/>
      <c r="K137" s="42"/>
      <c r="L137" s="1"/>
    </row>
    <row r="138" spans="1:12">
      <c r="A138" s="4"/>
      <c r="B138" s="3"/>
      <c r="C138" s="2"/>
      <c r="D138" s="2"/>
      <c r="E138" s="2"/>
      <c r="F138" s="2"/>
      <c r="G138" s="76"/>
      <c r="H138" s="76"/>
      <c r="I138" s="42"/>
      <c r="J138" s="42"/>
      <c r="K138" s="42"/>
      <c r="L138" s="1"/>
    </row>
    <row r="139" spans="1:12">
      <c r="A139" s="4"/>
      <c r="B139" s="3"/>
      <c r="C139" s="2"/>
      <c r="D139" s="2"/>
      <c r="E139" s="2"/>
      <c r="F139" s="2"/>
      <c r="G139" s="76"/>
      <c r="H139" s="76"/>
      <c r="I139" s="42"/>
      <c r="J139" s="42"/>
      <c r="K139" s="42"/>
      <c r="L139" s="1"/>
    </row>
    <row r="140" spans="1:12">
      <c r="A140" s="4"/>
      <c r="B140" s="3"/>
      <c r="C140" s="2"/>
      <c r="D140" s="2"/>
      <c r="E140" s="2"/>
      <c r="F140" s="2"/>
      <c r="G140" s="76"/>
      <c r="H140" s="76"/>
      <c r="I140" s="42"/>
      <c r="J140" s="42"/>
      <c r="K140" s="42"/>
      <c r="L140" s="1"/>
    </row>
    <row r="141" spans="1:12">
      <c r="A141" s="4"/>
      <c r="B141" s="3"/>
      <c r="C141" s="2"/>
      <c r="D141" s="2"/>
      <c r="E141" s="2"/>
      <c r="F141" s="2"/>
      <c r="G141" s="76"/>
      <c r="H141" s="76"/>
      <c r="I141" s="42"/>
      <c r="J141" s="42"/>
      <c r="K141" s="42"/>
      <c r="L141" s="1"/>
    </row>
    <row r="142" spans="1:12">
      <c r="A142" s="4"/>
      <c r="B142" s="3"/>
      <c r="C142" s="2"/>
      <c r="D142" s="2"/>
      <c r="E142" s="2"/>
      <c r="F142" s="2"/>
      <c r="G142" s="76"/>
      <c r="H142" s="76"/>
      <c r="I142" s="42"/>
      <c r="J142" s="42"/>
      <c r="K142" s="42"/>
      <c r="L142" s="1"/>
    </row>
    <row r="143" spans="1:12">
      <c r="A143" s="4"/>
      <c r="B143" s="3"/>
      <c r="C143" s="2"/>
      <c r="D143" s="2"/>
      <c r="E143" s="2"/>
      <c r="F143" s="2"/>
      <c r="G143" s="76"/>
      <c r="H143" s="76"/>
      <c r="I143" s="42"/>
      <c r="J143" s="42"/>
      <c r="K143" s="42"/>
      <c r="L143" s="1"/>
    </row>
    <row r="144" spans="1:12">
      <c r="A144" s="4"/>
      <c r="B144" s="3"/>
      <c r="C144" s="2"/>
      <c r="D144" s="2"/>
      <c r="E144" s="2"/>
      <c r="F144" s="2"/>
      <c r="G144" s="76"/>
      <c r="H144" s="76"/>
      <c r="I144" s="42"/>
      <c r="J144" s="42"/>
      <c r="K144" s="42"/>
      <c r="L144" s="1"/>
    </row>
    <row r="145" spans="1:12">
      <c r="A145" s="4"/>
      <c r="B145" s="3"/>
      <c r="C145" s="2"/>
      <c r="D145" s="2"/>
      <c r="E145" s="2"/>
      <c r="F145" s="2"/>
      <c r="G145" s="76"/>
      <c r="H145" s="76"/>
      <c r="I145" s="42"/>
      <c r="J145" s="42"/>
      <c r="K145" s="42"/>
      <c r="L145" s="1"/>
    </row>
    <row r="146" spans="1:12">
      <c r="A146" s="4"/>
      <c r="B146" s="3"/>
      <c r="C146" s="2"/>
      <c r="D146" s="2"/>
      <c r="E146" s="2"/>
      <c r="F146" s="2"/>
      <c r="G146" s="76"/>
      <c r="H146" s="76"/>
      <c r="I146" s="42"/>
      <c r="J146" s="42"/>
      <c r="K146" s="42"/>
      <c r="L146" s="1"/>
    </row>
    <row r="147" spans="1:12">
      <c r="A147" s="4"/>
      <c r="B147" s="3"/>
      <c r="C147" s="2"/>
      <c r="D147" s="2"/>
      <c r="E147" s="2"/>
      <c r="F147" s="2"/>
      <c r="G147" s="76"/>
      <c r="H147" s="76"/>
      <c r="I147" s="42"/>
      <c r="J147" s="42"/>
      <c r="K147" s="42"/>
      <c r="L147" s="1"/>
    </row>
    <row r="148" spans="1:12">
      <c r="A148" s="4"/>
      <c r="B148" s="3"/>
      <c r="C148" s="2"/>
      <c r="D148" s="2"/>
      <c r="E148" s="2"/>
      <c r="F148" s="2"/>
      <c r="G148" s="76"/>
      <c r="H148" s="76"/>
      <c r="I148" s="42"/>
      <c r="J148" s="42"/>
      <c r="K148" s="42"/>
      <c r="L148" s="1"/>
    </row>
    <row r="149" spans="1:12">
      <c r="A149" s="4"/>
      <c r="B149" s="3"/>
      <c r="C149" s="2"/>
      <c r="D149" s="2"/>
      <c r="E149" s="2"/>
      <c r="F149" s="2"/>
      <c r="G149" s="76"/>
      <c r="H149" s="76"/>
      <c r="I149" s="42"/>
      <c r="J149" s="42"/>
      <c r="K149" s="42"/>
      <c r="L149" s="1"/>
    </row>
    <row r="150" spans="1:12">
      <c r="A150" s="4"/>
      <c r="B150" s="3"/>
      <c r="C150" s="2"/>
      <c r="D150" s="2"/>
      <c r="E150" s="2"/>
      <c r="F150" s="2"/>
      <c r="G150" s="76"/>
      <c r="H150" s="76"/>
      <c r="I150" s="42"/>
      <c r="J150" s="42"/>
      <c r="K150" s="42"/>
      <c r="L150" s="1"/>
    </row>
    <row r="151" spans="1:12">
      <c r="A151" s="4"/>
      <c r="B151" s="3"/>
      <c r="C151" s="2"/>
      <c r="D151" s="2"/>
      <c r="E151" s="2"/>
      <c r="F151" s="2"/>
      <c r="G151" s="76"/>
      <c r="H151" s="76"/>
      <c r="I151" s="42"/>
      <c r="J151" s="42"/>
      <c r="K151" s="42"/>
      <c r="L151" s="1"/>
    </row>
    <row r="152" spans="1:12">
      <c r="A152" s="4"/>
      <c r="B152" s="3"/>
      <c r="C152" s="2"/>
      <c r="D152" s="2"/>
      <c r="E152" s="2"/>
      <c r="F152" s="2"/>
      <c r="G152" s="76"/>
      <c r="H152" s="76"/>
      <c r="I152" s="42"/>
      <c r="J152" s="42"/>
      <c r="K152" s="42"/>
      <c r="L152" s="1"/>
    </row>
  </sheetData>
  <mergeCells count="19">
    <mergeCell ref="B29:F29"/>
    <mergeCell ref="B8:B28"/>
    <mergeCell ref="L6:L7"/>
    <mergeCell ref="M6:M7"/>
    <mergeCell ref="C2:K2"/>
    <mergeCell ref="C3:K3"/>
    <mergeCell ref="F6:F7"/>
    <mergeCell ref="G6:H6"/>
    <mergeCell ref="I6:I7"/>
    <mergeCell ref="J6:J7"/>
    <mergeCell ref="K6:K7"/>
    <mergeCell ref="F9:F10"/>
    <mergeCell ref="F16:F17"/>
    <mergeCell ref="F18:F19"/>
    <mergeCell ref="A6:A7"/>
    <mergeCell ref="B6:B7"/>
    <mergeCell ref="C6:C7"/>
    <mergeCell ref="D6:D7"/>
    <mergeCell ref="E6:E7"/>
  </mergeCells>
  <pageMargins left="0.70866141732283472" right="0.70866141732283472" top="0.74803149606299213" bottom="0.74803149606299213" header="0.31496062992125984" footer="0.31496062992125984"/>
  <pageSetup paperSize="8"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35"/>
  <sheetViews>
    <sheetView topLeftCell="B1" zoomScale="85" zoomScaleNormal="85" workbookViewId="0">
      <selection activeCell="F8" sqref="F8"/>
    </sheetView>
  </sheetViews>
  <sheetFormatPr defaultColWidth="9.109375" defaultRowHeight="14.4"/>
  <cols>
    <col min="1" max="1" width="10" style="38" hidden="1" customWidth="1"/>
    <col min="2" max="2" width="22.5546875" style="38" customWidth="1"/>
    <col min="3" max="3" width="21" style="38" customWidth="1"/>
    <col min="4" max="4" width="29.5546875" style="19" customWidth="1"/>
    <col min="5" max="5" width="39" style="38" customWidth="1"/>
    <col min="6" max="6" width="85.5546875" style="19" customWidth="1"/>
    <col min="7" max="7" width="24" style="45" customWidth="1"/>
    <col min="8" max="8" width="18.88671875" style="45" customWidth="1"/>
    <col min="9" max="9" width="16.33203125" style="38" customWidth="1"/>
    <col min="10" max="10" width="16.6640625" style="38" customWidth="1"/>
    <col min="11" max="11" width="14.5546875" style="38" customWidth="1"/>
    <col min="12" max="12" width="14.44140625" style="38" customWidth="1"/>
    <col min="13" max="13" width="33.44140625" style="38" customWidth="1"/>
    <col min="14" max="16384" width="9.109375" style="38"/>
  </cols>
  <sheetData>
    <row r="2" spans="1:13">
      <c r="C2" s="165" t="s">
        <v>2</v>
      </c>
      <c r="D2" s="166"/>
      <c r="E2" s="166"/>
      <c r="F2" s="166"/>
      <c r="G2" s="167"/>
      <c r="H2" s="167"/>
      <c r="I2" s="166"/>
      <c r="J2" s="166"/>
      <c r="K2" s="166"/>
    </row>
    <row r="3" spans="1:13">
      <c r="C3" s="165" t="s">
        <v>15</v>
      </c>
      <c r="D3" s="166"/>
      <c r="E3" s="166"/>
      <c r="F3" s="166"/>
      <c r="G3" s="167"/>
      <c r="H3" s="167"/>
      <c r="I3" s="166"/>
      <c r="J3" s="166"/>
      <c r="K3" s="166"/>
    </row>
    <row r="6" spans="1:13" s="39" customFormat="1" ht="54.75" customHeight="1">
      <c r="A6" s="173" t="s">
        <v>3</v>
      </c>
      <c r="B6" s="175" t="s">
        <v>4</v>
      </c>
      <c r="C6" s="175" t="s">
        <v>1</v>
      </c>
      <c r="D6" s="177" t="s">
        <v>5</v>
      </c>
      <c r="E6" s="175" t="s">
        <v>11</v>
      </c>
      <c r="F6" s="177" t="s">
        <v>109</v>
      </c>
      <c r="G6" s="180" t="s">
        <v>14</v>
      </c>
      <c r="H6" s="180"/>
      <c r="I6" s="181" t="s">
        <v>6</v>
      </c>
      <c r="J6" s="177" t="s">
        <v>7</v>
      </c>
      <c r="K6" s="177" t="s">
        <v>13</v>
      </c>
      <c r="L6" s="161" t="s">
        <v>8</v>
      </c>
      <c r="M6" s="163" t="s">
        <v>0</v>
      </c>
    </row>
    <row r="7" spans="1:13" s="39" customFormat="1" ht="67.5" customHeight="1">
      <c r="A7" s="174"/>
      <c r="B7" s="176"/>
      <c r="C7" s="177"/>
      <c r="D7" s="177"/>
      <c r="E7" s="178"/>
      <c r="F7" s="179"/>
      <c r="G7" s="37" t="s">
        <v>9</v>
      </c>
      <c r="H7" s="36" t="s">
        <v>10</v>
      </c>
      <c r="I7" s="179"/>
      <c r="J7" s="177"/>
      <c r="K7" s="179"/>
      <c r="L7" s="179"/>
      <c r="M7" s="164"/>
    </row>
    <row r="8" spans="1:13" ht="73.5" customHeight="1">
      <c r="A8" s="35"/>
      <c r="B8" s="106" t="s">
        <v>102</v>
      </c>
      <c r="C8" s="106" t="s">
        <v>103</v>
      </c>
      <c r="D8" s="107" t="s">
        <v>104</v>
      </c>
      <c r="E8" s="108" t="s">
        <v>108</v>
      </c>
      <c r="F8" s="108" t="s">
        <v>107</v>
      </c>
      <c r="G8" s="120">
        <v>125788236</v>
      </c>
      <c r="H8" s="120">
        <v>106920000</v>
      </c>
      <c r="I8" s="121" t="s">
        <v>128</v>
      </c>
      <c r="J8" s="121" t="s">
        <v>128</v>
      </c>
      <c r="K8" s="117">
        <v>2021</v>
      </c>
      <c r="L8" s="109" t="s">
        <v>105</v>
      </c>
      <c r="M8" s="109"/>
    </row>
    <row r="9" spans="1:13" ht="303" customHeight="1">
      <c r="A9" s="8"/>
      <c r="B9" s="106" t="s">
        <v>102</v>
      </c>
      <c r="C9" s="106" t="s">
        <v>125</v>
      </c>
      <c r="D9" s="107" t="s">
        <v>126</v>
      </c>
      <c r="E9" s="108" t="s">
        <v>127</v>
      </c>
      <c r="F9" s="106" t="s">
        <v>129</v>
      </c>
      <c r="G9" s="120">
        <v>30000000</v>
      </c>
      <c r="H9" s="120">
        <f>G9*0.85</f>
        <v>25500000</v>
      </c>
      <c r="I9" s="121" t="s">
        <v>130</v>
      </c>
      <c r="J9" s="121" t="s">
        <v>128</v>
      </c>
      <c r="K9" s="117">
        <v>2021</v>
      </c>
      <c r="L9" s="109" t="s">
        <v>105</v>
      </c>
      <c r="M9" s="109"/>
    </row>
    <row r="10" spans="1:13">
      <c r="A10" s="8"/>
      <c r="B10" s="157" t="s">
        <v>12</v>
      </c>
      <c r="C10" s="157"/>
      <c r="D10" s="157"/>
      <c r="E10" s="157"/>
      <c r="F10" s="157"/>
      <c r="G10" s="122">
        <f>SUM(G8:G9)</f>
        <v>155788236</v>
      </c>
      <c r="H10" s="122">
        <f>SUM(H8:H9)</f>
        <v>132420000</v>
      </c>
      <c r="I10" s="111"/>
      <c r="J10" s="123"/>
      <c r="K10" s="35"/>
      <c r="L10" s="35"/>
      <c r="M10" s="113"/>
    </row>
    <row r="11" spans="1:13">
      <c r="A11" s="8"/>
      <c r="B11" s="4"/>
      <c r="C11" s="2"/>
      <c r="D11" s="92"/>
      <c r="E11" s="2"/>
      <c r="F11" s="93"/>
      <c r="G11" s="96"/>
      <c r="H11" s="96"/>
      <c r="I11" s="19"/>
      <c r="J11" s="92"/>
      <c r="K11" s="4"/>
      <c r="L11" s="4"/>
    </row>
    <row r="12" spans="1:13">
      <c r="A12" s="8"/>
      <c r="B12" s="4"/>
      <c r="C12" s="2"/>
      <c r="D12" s="92"/>
      <c r="E12" s="2"/>
      <c r="F12" s="94"/>
      <c r="G12" s="96"/>
      <c r="H12" s="96"/>
      <c r="I12" s="19"/>
      <c r="J12" s="92"/>
      <c r="K12" s="4"/>
      <c r="L12" s="4"/>
      <c r="M12" s="40"/>
    </row>
    <row r="13" spans="1:13">
      <c r="A13" s="8"/>
      <c r="B13" s="4"/>
      <c r="C13" s="2"/>
      <c r="D13" s="92"/>
      <c r="E13" s="2"/>
      <c r="F13" s="93"/>
      <c r="G13" s="96"/>
      <c r="H13" s="96"/>
      <c r="I13" s="19"/>
      <c r="J13" s="92"/>
      <c r="K13" s="4"/>
      <c r="L13" s="4"/>
      <c r="M13" s="56"/>
    </row>
    <row r="14" spans="1:13">
      <c r="A14" s="8"/>
      <c r="B14" s="4"/>
      <c r="C14" s="2"/>
      <c r="D14" s="92"/>
      <c r="E14" s="2"/>
      <c r="F14" s="95"/>
      <c r="G14" s="96"/>
      <c r="H14" s="96"/>
      <c r="I14" s="19"/>
      <c r="J14" s="92"/>
      <c r="K14" s="4"/>
      <c r="L14" s="4"/>
    </row>
    <row r="15" spans="1:13">
      <c r="A15" s="8"/>
      <c r="B15" s="4"/>
      <c r="C15" s="2"/>
      <c r="D15" s="95"/>
      <c r="E15" s="2"/>
      <c r="F15" s="94"/>
      <c r="G15" s="96"/>
      <c r="H15" s="96"/>
      <c r="I15" s="19"/>
      <c r="J15" s="92"/>
      <c r="K15" s="4"/>
      <c r="L15" s="4"/>
    </row>
    <row r="16" spans="1:13">
      <c r="A16" s="8"/>
      <c r="B16" s="4"/>
      <c r="C16" s="2"/>
      <c r="D16" s="92"/>
      <c r="E16" s="2"/>
      <c r="F16" s="95"/>
      <c r="G16" s="96"/>
      <c r="H16" s="96"/>
      <c r="I16" s="92"/>
      <c r="J16" s="92"/>
      <c r="K16" s="4"/>
      <c r="L16" s="4"/>
    </row>
    <row r="17" spans="1:13">
      <c r="A17" s="8"/>
      <c r="B17" s="4"/>
      <c r="C17" s="2"/>
      <c r="D17" s="92"/>
      <c r="E17" s="2"/>
      <c r="F17" s="95"/>
      <c r="G17" s="96"/>
      <c r="H17" s="96"/>
      <c r="I17" s="92"/>
      <c r="J17" s="4"/>
      <c r="K17" s="58"/>
      <c r="L17" s="4"/>
    </row>
    <row r="18" spans="1:13">
      <c r="A18" s="8"/>
      <c r="B18" s="4"/>
      <c r="C18" s="2"/>
      <c r="D18" s="92"/>
      <c r="E18" s="2"/>
      <c r="F18" s="95"/>
      <c r="G18" s="96"/>
      <c r="H18" s="96"/>
      <c r="I18" s="92"/>
      <c r="J18" s="4"/>
      <c r="K18" s="58"/>
      <c r="L18" s="4"/>
    </row>
    <row r="19" spans="1:13">
      <c r="A19" s="8"/>
      <c r="B19" s="4"/>
      <c r="C19" s="92"/>
      <c r="D19" s="92"/>
      <c r="E19" s="2"/>
      <c r="F19" s="93"/>
      <c r="G19" s="96"/>
      <c r="H19" s="96"/>
      <c r="J19" s="4"/>
      <c r="K19" s="4"/>
      <c r="L19" s="4"/>
    </row>
    <row r="20" spans="1:13">
      <c r="A20" s="8"/>
      <c r="B20" s="4"/>
      <c r="C20" s="92"/>
      <c r="D20" s="92"/>
      <c r="E20" s="2"/>
      <c r="F20" s="95"/>
      <c r="G20" s="96"/>
      <c r="H20" s="96"/>
      <c r="I20" s="92"/>
      <c r="J20" s="92"/>
      <c r="K20" s="4"/>
      <c r="L20" s="4"/>
      <c r="M20" s="40"/>
    </row>
    <row r="21" spans="1:13">
      <c r="A21" s="8"/>
      <c r="B21" s="4"/>
      <c r="C21" s="92"/>
      <c r="D21" s="92"/>
      <c r="E21" s="2"/>
      <c r="F21" s="95"/>
      <c r="G21" s="96"/>
      <c r="H21" s="96"/>
      <c r="I21" s="92"/>
      <c r="J21" s="92"/>
      <c r="K21" s="4"/>
      <c r="L21" s="4"/>
      <c r="M21" s="40"/>
    </row>
    <row r="22" spans="1:13">
      <c r="A22" s="8"/>
      <c r="B22" s="4"/>
      <c r="C22" s="92"/>
      <c r="D22" s="92"/>
      <c r="E22" s="2"/>
      <c r="F22" s="95"/>
      <c r="G22" s="96"/>
      <c r="H22" s="96"/>
      <c r="I22" s="92"/>
      <c r="J22" s="92"/>
      <c r="K22" s="4"/>
      <c r="L22" s="4"/>
      <c r="M22" s="40"/>
    </row>
    <row r="23" spans="1:13">
      <c r="A23" s="8"/>
      <c r="B23" s="4"/>
      <c r="C23" s="92"/>
      <c r="D23" s="92"/>
      <c r="E23" s="2"/>
      <c r="F23" s="93"/>
      <c r="G23" s="96"/>
      <c r="H23" s="96"/>
      <c r="I23" s="92"/>
      <c r="J23" s="4"/>
      <c r="K23" s="4"/>
      <c r="L23" s="4"/>
    </row>
    <row r="24" spans="1:13">
      <c r="A24" s="8"/>
      <c r="B24" s="4"/>
      <c r="C24" s="95"/>
      <c r="D24" s="95"/>
      <c r="E24" s="92"/>
      <c r="F24" s="95"/>
      <c r="G24" s="59"/>
      <c r="H24" s="31"/>
      <c r="I24" s="32"/>
      <c r="J24" s="124"/>
      <c r="K24" s="124"/>
      <c r="L24" s="4"/>
      <c r="M24" s="41"/>
    </row>
    <row r="25" spans="1:13">
      <c r="A25" s="8"/>
      <c r="B25" s="4"/>
      <c r="C25" s="95"/>
      <c r="D25" s="95"/>
      <c r="E25" s="92"/>
      <c r="F25" s="95"/>
      <c r="G25" s="95"/>
      <c r="H25" s="31"/>
      <c r="I25" s="32"/>
      <c r="J25" s="125"/>
      <c r="K25" s="124"/>
      <c r="L25" s="4"/>
      <c r="M25" s="41"/>
    </row>
    <row r="26" spans="1:13">
      <c r="A26" s="8"/>
      <c r="B26" s="4"/>
      <c r="C26" s="95"/>
      <c r="D26" s="2"/>
      <c r="E26" s="7"/>
      <c r="F26" s="2"/>
      <c r="G26" s="31"/>
      <c r="H26" s="31"/>
      <c r="I26" s="32"/>
      <c r="J26" s="125"/>
      <c r="K26" s="124"/>
      <c r="L26" s="4"/>
      <c r="M26" s="41"/>
    </row>
    <row r="27" spans="1:13">
      <c r="A27" s="8"/>
      <c r="B27" s="4"/>
      <c r="C27" s="95"/>
      <c r="D27" s="2"/>
      <c r="E27" s="7"/>
      <c r="F27" s="2"/>
      <c r="G27" s="59"/>
      <c r="H27" s="31"/>
      <c r="I27" s="32"/>
      <c r="J27" s="125"/>
      <c r="K27" s="2"/>
      <c r="L27" s="4"/>
      <c r="M27" s="41"/>
    </row>
    <row r="28" spans="1:13">
      <c r="A28" s="8"/>
      <c r="B28" s="4"/>
      <c r="C28" s="2"/>
      <c r="D28" s="2"/>
      <c r="E28" s="7"/>
      <c r="F28" s="2"/>
      <c r="G28" s="2"/>
      <c r="H28" s="62"/>
      <c r="I28" s="32"/>
      <c r="J28" s="125"/>
      <c r="K28" s="2"/>
      <c r="L28" s="4"/>
      <c r="M28" s="41"/>
    </row>
    <row r="29" spans="1:13">
      <c r="A29" s="8"/>
      <c r="B29" s="4"/>
      <c r="C29" s="2"/>
      <c r="D29" s="2"/>
      <c r="E29" s="7"/>
      <c r="F29" s="2"/>
      <c r="G29" s="31"/>
      <c r="H29" s="31"/>
      <c r="I29" s="32"/>
      <c r="J29" s="125"/>
      <c r="K29" s="2"/>
      <c r="L29" s="4"/>
      <c r="M29" s="41"/>
    </row>
    <row r="30" spans="1:13">
      <c r="A30" s="8"/>
      <c r="B30" s="7"/>
      <c r="C30" s="2"/>
      <c r="D30" s="95"/>
      <c r="E30" s="95"/>
      <c r="F30" s="2"/>
      <c r="G30" s="31"/>
      <c r="H30" s="31"/>
      <c r="I30" s="32"/>
      <c r="J30" s="7"/>
      <c r="K30" s="7"/>
      <c r="L30" s="4"/>
    </row>
    <row r="31" spans="1:13">
      <c r="A31" s="8"/>
      <c r="B31" s="7"/>
      <c r="C31" s="2"/>
      <c r="D31" s="95"/>
      <c r="E31" s="95"/>
      <c r="F31" s="2"/>
      <c r="G31" s="31"/>
      <c r="H31" s="31"/>
      <c r="I31" s="2"/>
      <c r="J31" s="7"/>
      <c r="K31" s="7"/>
      <c r="L31" s="4"/>
      <c r="M31" s="63"/>
    </row>
    <row r="32" spans="1:13">
      <c r="A32" s="8"/>
      <c r="B32" s="7"/>
      <c r="C32" s="2"/>
      <c r="D32" s="95"/>
      <c r="E32" s="63"/>
      <c r="F32" s="7"/>
      <c r="G32" s="31"/>
      <c r="H32" s="31"/>
      <c r="I32" s="2"/>
      <c r="J32" s="7"/>
      <c r="K32" s="7"/>
      <c r="L32" s="4"/>
      <c r="M32" s="63"/>
    </row>
    <row r="33" spans="1:13">
      <c r="A33" s="8"/>
      <c r="B33" s="7"/>
      <c r="C33" s="2"/>
      <c r="D33" s="95"/>
      <c r="E33" s="64"/>
      <c r="F33" s="2"/>
      <c r="G33" s="31"/>
      <c r="H33" s="31"/>
      <c r="I33" s="2"/>
      <c r="J33" s="7"/>
      <c r="K33" s="7"/>
      <c r="L33" s="4"/>
      <c r="M33" s="63"/>
    </row>
    <row r="34" spans="1:13">
      <c r="A34" s="8"/>
      <c r="B34" s="7"/>
      <c r="C34" s="2"/>
      <c r="D34" s="95"/>
      <c r="E34" s="64"/>
      <c r="F34" s="2"/>
      <c r="G34" s="31"/>
      <c r="H34" s="31"/>
      <c r="I34" s="31"/>
      <c r="J34" s="7"/>
      <c r="K34" s="7"/>
      <c r="L34" s="4"/>
    </row>
    <row r="35" spans="1:13">
      <c r="A35" s="8"/>
      <c r="B35" s="7"/>
      <c r="C35" s="95"/>
      <c r="D35" s="95"/>
      <c r="E35" s="95"/>
      <c r="F35" s="95"/>
      <c r="G35" s="31"/>
      <c r="H35" s="31"/>
      <c r="I35" s="7"/>
      <c r="J35" s="7"/>
      <c r="K35" s="7"/>
      <c r="L35" s="4"/>
      <c r="M35" s="63"/>
    </row>
    <row r="36" spans="1:13">
      <c r="A36" s="8"/>
      <c r="B36" s="7"/>
      <c r="C36" s="95"/>
      <c r="D36" s="95"/>
      <c r="E36" s="95"/>
      <c r="F36" s="95"/>
      <c r="G36" s="31"/>
      <c r="H36" s="31"/>
      <c r="I36" s="7"/>
      <c r="J36" s="7"/>
      <c r="K36" s="7"/>
      <c r="L36" s="4"/>
    </row>
    <row r="37" spans="1:13">
      <c r="A37" s="8"/>
      <c r="B37" s="7"/>
      <c r="C37" s="95"/>
      <c r="D37" s="95"/>
      <c r="E37" s="95"/>
      <c r="F37" s="95"/>
      <c r="G37" s="31"/>
      <c r="H37" s="31"/>
      <c r="I37" s="7"/>
      <c r="J37" s="7"/>
      <c r="K37" s="7"/>
      <c r="L37" s="4"/>
      <c r="M37" s="63"/>
    </row>
    <row r="38" spans="1:13">
      <c r="A38" s="8"/>
      <c r="B38" s="7"/>
      <c r="C38" s="95"/>
      <c r="D38" s="95"/>
      <c r="E38" s="95"/>
      <c r="F38" s="95"/>
      <c r="G38" s="31"/>
      <c r="H38" s="31"/>
      <c r="I38" s="7"/>
      <c r="J38" s="7"/>
      <c r="K38" s="7"/>
      <c r="L38" s="4"/>
    </row>
    <row r="39" spans="1:13">
      <c r="A39" s="8"/>
      <c r="B39" s="7"/>
      <c r="C39" s="95"/>
      <c r="D39" s="95"/>
      <c r="E39" s="95"/>
      <c r="F39" s="95"/>
      <c r="G39" s="31"/>
      <c r="H39" s="31"/>
      <c r="I39" s="7"/>
      <c r="J39" s="7"/>
      <c r="K39" s="7"/>
      <c r="L39" s="4"/>
    </row>
    <row r="40" spans="1:13">
      <c r="A40" s="8"/>
      <c r="B40" s="7"/>
      <c r="C40" s="95"/>
      <c r="D40" s="95"/>
      <c r="E40" s="95"/>
      <c r="F40" s="95"/>
      <c r="G40" s="31"/>
      <c r="H40" s="31"/>
      <c r="I40" s="7"/>
      <c r="J40" s="7"/>
      <c r="K40" s="7"/>
      <c r="L40" s="4"/>
    </row>
    <row r="41" spans="1:13">
      <c r="A41" s="8"/>
      <c r="B41" s="7"/>
      <c r="C41" s="95"/>
      <c r="D41" s="95"/>
      <c r="E41" s="95"/>
      <c r="F41" s="95"/>
      <c r="G41" s="31"/>
      <c r="H41" s="31"/>
      <c r="I41" s="7"/>
      <c r="J41" s="7"/>
      <c r="K41" s="7"/>
      <c r="L41" s="4"/>
    </row>
    <row r="42" spans="1:13">
      <c r="A42" s="8"/>
      <c r="B42" s="95"/>
      <c r="C42" s="28"/>
      <c r="D42" s="30"/>
      <c r="E42" s="28"/>
      <c r="F42" s="13"/>
      <c r="G42" s="27"/>
      <c r="H42" s="27"/>
      <c r="I42" s="29"/>
      <c r="J42" s="10"/>
      <c r="K42" s="10"/>
      <c r="L42" s="4"/>
    </row>
    <row r="43" spans="1:13">
      <c r="A43" s="8"/>
      <c r="B43" s="95"/>
      <c r="C43" s="28"/>
      <c r="D43" s="30"/>
      <c r="E43" s="28"/>
      <c r="F43" s="13"/>
      <c r="G43" s="27"/>
      <c r="H43" s="27"/>
      <c r="I43" s="29"/>
      <c r="J43" s="10"/>
      <c r="K43" s="10"/>
      <c r="L43" s="4"/>
    </row>
    <row r="44" spans="1:13">
      <c r="A44" s="8"/>
      <c r="B44" s="95"/>
      <c r="C44" s="95"/>
      <c r="D44" s="13"/>
      <c r="E44" s="28"/>
      <c r="F44" s="13"/>
      <c r="G44" s="27"/>
      <c r="H44" s="27"/>
      <c r="I44" s="96"/>
      <c r="J44" s="96"/>
      <c r="K44" s="10"/>
      <c r="L44" s="4"/>
    </row>
    <row r="45" spans="1:13">
      <c r="A45" s="8"/>
      <c r="B45" s="95"/>
      <c r="C45" s="95"/>
      <c r="D45" s="13"/>
      <c r="E45" s="28"/>
      <c r="F45" s="13"/>
      <c r="G45" s="27"/>
      <c r="H45" s="27"/>
      <c r="I45" s="96"/>
      <c r="J45" s="10"/>
      <c r="K45" s="10"/>
      <c r="L45" s="2"/>
    </row>
    <row r="46" spans="1:13">
      <c r="A46" s="8"/>
      <c r="B46" s="95"/>
      <c r="C46" s="95"/>
      <c r="D46" s="13"/>
      <c r="E46" s="28"/>
      <c r="F46" s="13"/>
      <c r="G46" s="27"/>
      <c r="H46" s="27"/>
      <c r="I46" s="96"/>
      <c r="J46" s="10"/>
      <c r="K46" s="10"/>
      <c r="L46" s="4"/>
    </row>
    <row r="47" spans="1:13">
      <c r="A47" s="8"/>
      <c r="B47" s="95"/>
      <c r="C47" s="95"/>
      <c r="D47" s="13"/>
      <c r="E47" s="95"/>
      <c r="F47" s="13"/>
      <c r="G47" s="27"/>
      <c r="H47" s="27"/>
      <c r="I47" s="96"/>
      <c r="J47" s="10"/>
      <c r="K47" s="10"/>
      <c r="L47" s="4"/>
    </row>
    <row r="48" spans="1:13">
      <c r="A48" s="8"/>
      <c r="B48" s="95"/>
      <c r="C48" s="95"/>
      <c r="D48" s="13"/>
      <c r="E48" s="95"/>
      <c r="F48" s="13"/>
      <c r="G48" s="27"/>
      <c r="H48" s="27"/>
      <c r="I48" s="94"/>
      <c r="J48" s="10"/>
      <c r="K48" s="4"/>
      <c r="L48" s="4"/>
    </row>
    <row r="49" spans="1:12">
      <c r="A49" s="8"/>
      <c r="B49" s="95"/>
      <c r="C49" s="95"/>
      <c r="D49" s="13"/>
      <c r="E49" s="92"/>
      <c r="F49" s="13"/>
      <c r="G49" s="27"/>
      <c r="H49" s="27"/>
      <c r="I49" s="96"/>
      <c r="J49" s="10"/>
      <c r="K49" s="10"/>
      <c r="L49" s="4"/>
    </row>
    <row r="50" spans="1:12">
      <c r="A50" s="8"/>
      <c r="B50" s="95"/>
      <c r="C50" s="95"/>
      <c r="D50" s="13"/>
      <c r="E50" s="92"/>
      <c r="F50" s="13"/>
      <c r="G50" s="97"/>
      <c r="H50" s="98"/>
      <c r="I50" s="99"/>
      <c r="J50" s="10"/>
      <c r="K50" s="10"/>
      <c r="L50" s="4"/>
    </row>
    <row r="51" spans="1:12">
      <c r="A51" s="8"/>
      <c r="B51" s="95"/>
      <c r="C51" s="95"/>
      <c r="D51" s="13"/>
      <c r="E51" s="95"/>
      <c r="F51" s="13"/>
      <c r="G51" s="97"/>
      <c r="H51" s="98"/>
      <c r="I51" s="96"/>
      <c r="J51" s="10"/>
      <c r="K51" s="96"/>
      <c r="L51" s="4"/>
    </row>
    <row r="52" spans="1:12">
      <c r="A52" s="8"/>
      <c r="B52" s="95"/>
      <c r="C52" s="100"/>
      <c r="D52" s="95"/>
      <c r="E52" s="101"/>
      <c r="F52" s="13"/>
      <c r="G52" s="97"/>
      <c r="H52" s="25"/>
      <c r="I52" s="96"/>
      <c r="J52" s="10"/>
      <c r="K52" s="10"/>
      <c r="L52" s="4"/>
    </row>
    <row r="53" spans="1:12">
      <c r="A53" s="8"/>
      <c r="B53" s="95"/>
      <c r="C53" s="100"/>
      <c r="D53" s="95"/>
      <c r="E53" s="101"/>
      <c r="F53" s="13"/>
      <c r="G53" s="97"/>
      <c r="H53" s="25"/>
      <c r="I53" s="96"/>
      <c r="J53" s="10"/>
      <c r="K53" s="10"/>
      <c r="L53" s="4"/>
    </row>
    <row r="54" spans="1:12">
      <c r="A54" s="8"/>
      <c r="B54" s="95"/>
      <c r="C54" s="100"/>
      <c r="D54" s="95"/>
      <c r="E54" s="101"/>
      <c r="F54" s="13"/>
      <c r="G54" s="97"/>
      <c r="H54" s="98"/>
      <c r="I54" s="96"/>
      <c r="J54" s="10"/>
      <c r="K54" s="10"/>
      <c r="L54" s="4"/>
    </row>
    <row r="55" spans="1:12">
      <c r="A55" s="8"/>
      <c r="B55" s="95"/>
      <c r="C55" s="100"/>
      <c r="D55" s="95"/>
      <c r="E55" s="101"/>
      <c r="F55" s="13"/>
      <c r="G55" s="97"/>
      <c r="H55" s="98"/>
      <c r="I55" s="96"/>
      <c r="J55" s="10"/>
      <c r="K55" s="10"/>
      <c r="L55" s="4"/>
    </row>
    <row r="56" spans="1:12">
      <c r="A56" s="8"/>
      <c r="B56" s="95"/>
      <c r="C56" s="100"/>
      <c r="D56" s="95"/>
      <c r="E56" s="101"/>
      <c r="F56" s="13"/>
      <c r="G56" s="25"/>
      <c r="H56" s="25"/>
      <c r="I56" s="10"/>
      <c r="J56" s="10"/>
      <c r="K56" s="10"/>
      <c r="L56" s="4"/>
    </row>
    <row r="57" spans="1:12">
      <c r="A57" s="8"/>
      <c r="B57" s="95"/>
      <c r="C57" s="100"/>
      <c r="D57" s="95"/>
      <c r="E57" s="101"/>
      <c r="F57" s="13"/>
      <c r="G57" s="25"/>
      <c r="H57" s="25"/>
      <c r="I57" s="96"/>
      <c r="J57" s="10"/>
      <c r="K57" s="10"/>
      <c r="L57" s="4"/>
    </row>
    <row r="58" spans="1:12">
      <c r="A58" s="8"/>
      <c r="B58" s="95"/>
      <c r="C58" s="100"/>
      <c r="D58" s="95"/>
      <c r="E58" s="101"/>
      <c r="F58" s="13"/>
      <c r="G58" s="98"/>
      <c r="H58" s="25"/>
      <c r="I58" s="10"/>
      <c r="J58" s="95"/>
      <c r="K58" s="10"/>
      <c r="L58" s="4"/>
    </row>
    <row r="59" spans="1:12">
      <c r="A59" s="8"/>
      <c r="B59" s="95"/>
      <c r="C59" s="100"/>
      <c r="D59" s="95"/>
      <c r="E59" s="101"/>
      <c r="F59" s="13"/>
      <c r="G59" s="25"/>
      <c r="H59" s="97"/>
      <c r="I59" s="10"/>
      <c r="J59" s="10"/>
      <c r="K59" s="10"/>
      <c r="L59" s="4"/>
    </row>
    <row r="60" spans="1:12">
      <c r="A60" s="8"/>
      <c r="B60" s="95"/>
      <c r="C60" s="100"/>
      <c r="D60" s="95"/>
      <c r="E60" s="101"/>
      <c r="F60" s="13"/>
      <c r="G60" s="25"/>
      <c r="H60" s="25"/>
      <c r="I60" s="10"/>
      <c r="J60" s="10"/>
      <c r="K60" s="10"/>
      <c r="L60" s="4"/>
    </row>
    <row r="61" spans="1:12">
      <c r="A61" s="8"/>
      <c r="B61" s="95"/>
      <c r="C61" s="100"/>
      <c r="D61" s="95"/>
      <c r="E61" s="101"/>
      <c r="F61" s="13"/>
      <c r="G61" s="25"/>
      <c r="H61" s="97"/>
      <c r="I61" s="10"/>
      <c r="J61" s="10"/>
      <c r="K61" s="10"/>
      <c r="L61" s="4"/>
    </row>
    <row r="62" spans="1:12">
      <c r="A62" s="8"/>
      <c r="B62" s="95"/>
      <c r="C62" s="100"/>
      <c r="D62" s="95"/>
      <c r="E62" s="101"/>
      <c r="F62" s="13"/>
      <c r="G62" s="25"/>
      <c r="H62" s="97"/>
      <c r="I62" s="10"/>
      <c r="J62" s="10"/>
      <c r="K62" s="10"/>
      <c r="L62" s="4"/>
    </row>
    <row r="63" spans="1:12">
      <c r="A63" s="8"/>
      <c r="B63" s="95"/>
      <c r="C63" s="100"/>
      <c r="D63" s="95"/>
      <c r="E63" s="101"/>
      <c r="F63" s="13"/>
      <c r="G63" s="25"/>
      <c r="H63" s="97"/>
      <c r="I63" s="10"/>
      <c r="J63" s="10"/>
      <c r="K63" s="10"/>
      <c r="L63" s="4"/>
    </row>
    <row r="64" spans="1:12">
      <c r="A64" s="8"/>
      <c r="B64" s="95"/>
      <c r="C64" s="100"/>
      <c r="D64" s="95"/>
      <c r="E64" s="101"/>
      <c r="F64" s="13"/>
      <c r="G64" s="25"/>
      <c r="H64" s="98"/>
      <c r="I64" s="24"/>
      <c r="J64" s="10"/>
      <c r="K64" s="10"/>
      <c r="L64" s="4"/>
    </row>
    <row r="65" spans="1:12">
      <c r="A65" s="8"/>
      <c r="B65" s="95"/>
      <c r="C65" s="100"/>
      <c r="D65" s="95"/>
      <c r="E65" s="101"/>
      <c r="F65" s="13"/>
      <c r="G65" s="97"/>
      <c r="H65" s="98"/>
      <c r="I65" s="96"/>
      <c r="J65" s="10"/>
      <c r="K65" s="10"/>
      <c r="L65" s="4"/>
    </row>
    <row r="66" spans="1:12">
      <c r="A66" s="8"/>
      <c r="B66" s="95"/>
      <c r="C66" s="95"/>
      <c r="D66" s="13"/>
      <c r="E66" s="13"/>
      <c r="F66" s="13"/>
      <c r="G66" s="97"/>
      <c r="H66" s="98"/>
      <c r="I66" s="96"/>
      <c r="J66" s="10"/>
      <c r="K66" s="10"/>
      <c r="L66" s="4"/>
    </row>
    <row r="67" spans="1:12">
      <c r="A67" s="8"/>
      <c r="B67" s="95"/>
      <c r="C67" s="95"/>
      <c r="D67" s="13"/>
      <c r="E67" s="13"/>
      <c r="F67" s="95"/>
      <c r="G67" s="97"/>
      <c r="H67" s="98"/>
      <c r="I67" s="96"/>
      <c r="J67" s="10"/>
      <c r="K67" s="10"/>
      <c r="L67" s="4"/>
    </row>
    <row r="68" spans="1:12">
      <c r="A68" s="8"/>
      <c r="B68" s="95"/>
      <c r="C68" s="100"/>
      <c r="D68" s="95"/>
      <c r="E68" s="92"/>
      <c r="F68" s="101"/>
      <c r="G68" s="98"/>
      <c r="H68" s="98"/>
      <c r="I68" s="94"/>
      <c r="J68" s="10"/>
      <c r="K68" s="94"/>
      <c r="L68" s="4"/>
    </row>
    <row r="69" spans="1:12">
      <c r="A69" s="8"/>
      <c r="B69" s="95"/>
      <c r="C69" s="100"/>
      <c r="D69" s="95"/>
      <c r="E69" s="95"/>
      <c r="F69" s="13"/>
      <c r="G69" s="98"/>
      <c r="H69" s="98"/>
      <c r="I69" s="94"/>
      <c r="J69" s="10"/>
      <c r="K69" s="10"/>
      <c r="L69" s="4"/>
    </row>
    <row r="70" spans="1:12">
      <c r="A70" s="8"/>
      <c r="B70" s="95"/>
      <c r="C70" s="100"/>
      <c r="D70" s="95"/>
      <c r="E70" s="95"/>
      <c r="F70" s="13"/>
      <c r="G70" s="98"/>
      <c r="H70" s="98"/>
      <c r="I70" s="94"/>
      <c r="J70" s="10"/>
      <c r="K70" s="10"/>
      <c r="L70" s="4"/>
    </row>
    <row r="71" spans="1:12">
      <c r="A71" s="8"/>
      <c r="B71" s="95"/>
      <c r="C71" s="100"/>
      <c r="D71" s="95"/>
      <c r="E71" s="95"/>
      <c r="F71" s="13"/>
      <c r="G71" s="98"/>
      <c r="H71" s="98"/>
      <c r="I71" s="94"/>
      <c r="J71" s="10"/>
      <c r="K71" s="10"/>
      <c r="L71" s="4"/>
    </row>
    <row r="72" spans="1:12">
      <c r="A72" s="8"/>
      <c r="B72" s="95"/>
      <c r="C72" s="100"/>
      <c r="D72" s="95"/>
      <c r="E72" s="7"/>
      <c r="F72" s="13"/>
      <c r="G72" s="97"/>
      <c r="H72" s="98"/>
      <c r="I72" s="94"/>
      <c r="J72" s="10"/>
      <c r="K72" s="10"/>
      <c r="L72" s="4"/>
    </row>
    <row r="73" spans="1:12">
      <c r="A73" s="8"/>
      <c r="B73" s="95"/>
      <c r="C73" s="100"/>
      <c r="D73" s="95"/>
      <c r="E73" s="101"/>
      <c r="F73" s="13"/>
      <c r="G73" s="97"/>
      <c r="H73" s="98"/>
      <c r="I73" s="94"/>
      <c r="J73" s="10"/>
      <c r="K73" s="10"/>
      <c r="L73" s="4"/>
    </row>
    <row r="74" spans="1:12">
      <c r="A74" s="8"/>
      <c r="B74" s="95"/>
      <c r="C74" s="100"/>
      <c r="D74" s="95"/>
      <c r="E74" s="101"/>
      <c r="F74" s="13"/>
      <c r="G74" s="97"/>
      <c r="H74" s="98"/>
      <c r="I74" s="94"/>
      <c r="J74" s="10"/>
      <c r="K74" s="10"/>
      <c r="L74" s="4"/>
    </row>
    <row r="75" spans="1:12">
      <c r="A75" s="8"/>
      <c r="B75" s="95"/>
      <c r="C75" s="100"/>
      <c r="D75" s="95"/>
      <c r="E75" s="101"/>
      <c r="F75" s="13"/>
      <c r="G75" s="97"/>
      <c r="H75" s="98"/>
      <c r="I75" s="94"/>
      <c r="J75" s="10"/>
      <c r="K75" s="10"/>
      <c r="L75" s="4"/>
    </row>
    <row r="76" spans="1:12">
      <c r="A76" s="8"/>
      <c r="B76" s="95"/>
      <c r="C76" s="100"/>
      <c r="D76" s="95"/>
      <c r="E76" s="92"/>
      <c r="F76" s="13"/>
      <c r="G76" s="97"/>
      <c r="H76" s="98"/>
      <c r="I76" s="10"/>
      <c r="J76" s="10"/>
      <c r="K76" s="10"/>
      <c r="L76" s="4"/>
    </row>
    <row r="77" spans="1:12">
      <c r="A77" s="8"/>
      <c r="B77" s="95"/>
      <c r="C77" s="100"/>
      <c r="D77" s="95"/>
      <c r="E77" s="92"/>
      <c r="F77" s="13"/>
      <c r="G77" s="98"/>
      <c r="H77" s="98"/>
      <c r="I77" s="94"/>
      <c r="J77" s="10"/>
      <c r="K77" s="10"/>
      <c r="L77" s="4"/>
    </row>
    <row r="78" spans="1:12">
      <c r="A78" s="8"/>
      <c r="B78" s="95"/>
      <c r="C78" s="100"/>
      <c r="D78" s="95"/>
      <c r="E78" s="92"/>
      <c r="F78" s="13"/>
      <c r="G78" s="98"/>
      <c r="H78" s="98"/>
      <c r="I78" s="94"/>
      <c r="J78" s="14"/>
      <c r="K78" s="14"/>
      <c r="L78" s="4"/>
    </row>
    <row r="79" spans="1:12">
      <c r="A79" s="8"/>
      <c r="B79" s="95"/>
      <c r="C79" s="100"/>
      <c r="D79" s="95"/>
      <c r="E79" s="95"/>
      <c r="G79" s="102"/>
      <c r="H79" s="103"/>
      <c r="I79" s="104"/>
      <c r="J79" s="14"/>
      <c r="K79" s="14"/>
      <c r="L79" s="4"/>
    </row>
    <row r="80" spans="1:12">
      <c r="A80" s="8"/>
      <c r="B80" s="95"/>
      <c r="C80" s="100"/>
      <c r="D80" s="95"/>
      <c r="E80" s="92"/>
      <c r="F80" s="13"/>
      <c r="G80" s="12"/>
      <c r="H80" s="12"/>
      <c r="I80" s="104"/>
      <c r="J80" s="14"/>
      <c r="K80" s="14"/>
      <c r="L80" s="4"/>
    </row>
    <row r="81" spans="1:12">
      <c r="A81" s="8"/>
      <c r="B81" s="95"/>
      <c r="C81" s="100"/>
      <c r="D81" s="95"/>
      <c r="E81" s="95"/>
      <c r="F81" s="13"/>
      <c r="G81" s="12"/>
      <c r="H81" s="12"/>
      <c r="I81" s="94"/>
      <c r="J81" s="10"/>
      <c r="K81" s="10"/>
      <c r="L81" s="4"/>
    </row>
    <row r="82" spans="1:12">
      <c r="A82" s="8"/>
      <c r="B82" s="7"/>
      <c r="C82" s="100"/>
      <c r="D82" s="95"/>
      <c r="E82" s="95"/>
      <c r="F82" s="100"/>
      <c r="G82" s="42"/>
      <c r="H82" s="42"/>
      <c r="I82" s="105"/>
      <c r="J82" s="1"/>
      <c r="K82" s="1"/>
      <c r="L82" s="4"/>
    </row>
    <row r="83" spans="1:12">
      <c r="A83" s="8"/>
      <c r="B83" s="7"/>
      <c r="C83" s="100"/>
      <c r="D83" s="95"/>
      <c r="E83" s="95"/>
      <c r="F83" s="118"/>
      <c r="G83" s="42"/>
      <c r="H83" s="42"/>
      <c r="I83" s="105"/>
      <c r="J83" s="1"/>
      <c r="K83" s="1"/>
      <c r="L83" s="4"/>
    </row>
    <row r="84" spans="1:12">
      <c r="A84" s="8"/>
      <c r="B84" s="7"/>
      <c r="C84" s="100"/>
      <c r="D84" s="95"/>
      <c r="E84" s="95"/>
      <c r="F84" s="100"/>
      <c r="G84" s="42"/>
      <c r="H84" s="42"/>
      <c r="I84" s="105"/>
      <c r="J84" s="1"/>
      <c r="K84" s="1"/>
      <c r="L84" s="4"/>
    </row>
    <row r="85" spans="1:12">
      <c r="A85" s="8"/>
      <c r="B85" s="7"/>
      <c r="C85" s="100"/>
      <c r="D85" s="95"/>
      <c r="E85" s="95"/>
      <c r="F85" s="100"/>
      <c r="G85" s="42"/>
      <c r="H85" s="42"/>
      <c r="I85" s="105"/>
      <c r="J85" s="1"/>
      <c r="K85" s="1"/>
      <c r="L85" s="4"/>
    </row>
    <row r="86" spans="1:12">
      <c r="A86" s="8"/>
      <c r="B86" s="7"/>
      <c r="C86" s="2"/>
      <c r="D86" s="95"/>
      <c r="E86" s="95"/>
      <c r="F86" s="119"/>
      <c r="G86" s="42"/>
      <c r="H86" s="42"/>
      <c r="I86" s="1"/>
      <c r="J86" s="105"/>
      <c r="K86" s="1"/>
      <c r="L86" s="4"/>
    </row>
    <row r="87" spans="1:12">
      <c r="A87" s="8"/>
      <c r="B87" s="7"/>
      <c r="C87" s="2"/>
      <c r="D87" s="100"/>
      <c r="E87" s="95"/>
      <c r="F87" s="95"/>
      <c r="G87" s="42"/>
      <c r="H87" s="42"/>
      <c r="I87" s="105"/>
      <c r="J87" s="105"/>
      <c r="K87" s="105"/>
      <c r="L87" s="4"/>
    </row>
    <row r="88" spans="1:12">
      <c r="A88" s="8"/>
      <c r="B88" s="7"/>
      <c r="C88" s="2"/>
      <c r="D88" s="95"/>
      <c r="E88" s="95"/>
      <c r="F88" s="100"/>
      <c r="G88" s="42"/>
      <c r="H88" s="42"/>
      <c r="I88" s="105"/>
      <c r="J88" s="1"/>
      <c r="K88" s="1"/>
      <c r="L88" s="4"/>
    </row>
    <row r="89" spans="1:12">
      <c r="A89" s="8"/>
      <c r="B89" s="7"/>
      <c r="C89" s="2"/>
      <c r="D89" s="95"/>
      <c r="E89" s="95"/>
      <c r="F89" s="100"/>
      <c r="G89" s="42"/>
      <c r="H89" s="42"/>
      <c r="I89" s="105"/>
      <c r="J89" s="1"/>
      <c r="K89" s="1"/>
      <c r="L89" s="4"/>
    </row>
    <row r="90" spans="1:12">
      <c r="A90" s="4"/>
      <c r="B90" s="3"/>
      <c r="C90" s="2"/>
      <c r="D90" s="2"/>
      <c r="E90" s="2"/>
      <c r="F90" s="2"/>
      <c r="G90" s="76"/>
      <c r="H90" s="76"/>
      <c r="I90" s="42"/>
      <c r="J90" s="42"/>
      <c r="K90" s="42"/>
      <c r="L90" s="1"/>
    </row>
    <row r="91" spans="1:12">
      <c r="A91" s="4"/>
      <c r="B91" s="3"/>
      <c r="C91" s="2"/>
      <c r="D91" s="2"/>
      <c r="E91" s="2"/>
      <c r="F91" s="2"/>
      <c r="G91" s="76"/>
      <c r="H91" s="76"/>
      <c r="I91" s="42"/>
      <c r="J91" s="42"/>
      <c r="K91" s="42"/>
      <c r="L91" s="1"/>
    </row>
    <row r="92" spans="1:12">
      <c r="A92" s="4"/>
      <c r="B92" s="3"/>
      <c r="C92" s="2"/>
      <c r="D92" s="2"/>
      <c r="E92" s="2"/>
      <c r="F92" s="2"/>
      <c r="G92" s="76"/>
      <c r="H92" s="76"/>
      <c r="I92" s="42"/>
      <c r="J92" s="42"/>
      <c r="K92" s="42"/>
      <c r="L92" s="1"/>
    </row>
    <row r="93" spans="1:12">
      <c r="A93" s="4"/>
      <c r="B93" s="3"/>
      <c r="C93" s="2"/>
      <c r="D93" s="2"/>
      <c r="E93" s="2"/>
      <c r="F93" s="2"/>
      <c r="G93" s="76"/>
      <c r="H93" s="76"/>
      <c r="I93" s="42"/>
      <c r="J93" s="42"/>
      <c r="K93" s="42"/>
      <c r="L93" s="1"/>
    </row>
    <row r="94" spans="1:12">
      <c r="A94" s="4"/>
      <c r="B94" s="3"/>
      <c r="C94" s="2"/>
      <c r="D94" s="2"/>
      <c r="E94" s="2"/>
      <c r="F94" s="2"/>
      <c r="G94" s="76"/>
      <c r="H94" s="76"/>
      <c r="I94" s="42"/>
      <c r="J94" s="42"/>
      <c r="K94" s="42"/>
      <c r="L94" s="1"/>
    </row>
    <row r="95" spans="1:12">
      <c r="A95" s="4"/>
      <c r="B95" s="3"/>
      <c r="C95" s="2"/>
      <c r="D95" s="2"/>
      <c r="E95" s="2"/>
      <c r="F95" s="2"/>
      <c r="G95" s="76"/>
      <c r="H95" s="76"/>
      <c r="I95" s="42"/>
      <c r="J95" s="42"/>
      <c r="K95" s="42"/>
      <c r="L95" s="1"/>
    </row>
    <row r="96" spans="1:12">
      <c r="A96" s="4"/>
      <c r="B96" s="3"/>
      <c r="C96" s="2"/>
      <c r="D96" s="2"/>
      <c r="E96" s="2"/>
      <c r="F96" s="2"/>
      <c r="G96" s="76"/>
      <c r="H96" s="76"/>
      <c r="I96" s="42"/>
      <c r="J96" s="42"/>
      <c r="K96" s="42"/>
      <c r="L96" s="1"/>
    </row>
    <row r="97" spans="1:12">
      <c r="A97" s="4"/>
      <c r="B97" s="3"/>
      <c r="C97" s="2"/>
      <c r="D97" s="2"/>
      <c r="E97" s="2"/>
      <c r="F97" s="2"/>
      <c r="G97" s="76"/>
      <c r="H97" s="76"/>
      <c r="I97" s="42"/>
      <c r="J97" s="42"/>
      <c r="K97" s="42"/>
      <c r="L97" s="1"/>
    </row>
    <row r="98" spans="1:12">
      <c r="A98" s="4"/>
      <c r="B98" s="3"/>
      <c r="C98" s="2"/>
      <c r="D98" s="2"/>
      <c r="E98" s="2"/>
      <c r="F98" s="2"/>
      <c r="G98" s="76"/>
      <c r="H98" s="76"/>
      <c r="I98" s="42"/>
      <c r="J98" s="42"/>
      <c r="K98" s="42"/>
      <c r="L98" s="1"/>
    </row>
    <row r="99" spans="1:12">
      <c r="A99" s="4"/>
      <c r="B99" s="3"/>
      <c r="C99" s="2"/>
      <c r="D99" s="2"/>
      <c r="E99" s="2"/>
      <c r="F99" s="2"/>
      <c r="G99" s="76"/>
      <c r="H99" s="76"/>
      <c r="I99" s="42"/>
      <c r="J99" s="42"/>
      <c r="K99" s="42"/>
      <c r="L99" s="1"/>
    </row>
    <row r="100" spans="1:12">
      <c r="A100" s="4"/>
      <c r="B100" s="3"/>
      <c r="C100" s="2"/>
      <c r="D100" s="2"/>
      <c r="E100" s="2"/>
      <c r="F100" s="2"/>
      <c r="G100" s="76"/>
      <c r="H100" s="76"/>
      <c r="I100" s="42"/>
      <c r="J100" s="42"/>
      <c r="K100" s="42"/>
      <c r="L100" s="1"/>
    </row>
    <row r="101" spans="1:12">
      <c r="A101" s="4"/>
      <c r="B101" s="3"/>
      <c r="C101" s="2"/>
      <c r="D101" s="2"/>
      <c r="E101" s="2"/>
      <c r="F101" s="2"/>
      <c r="G101" s="76"/>
      <c r="H101" s="76"/>
      <c r="I101" s="42"/>
      <c r="J101" s="42"/>
      <c r="K101" s="42"/>
      <c r="L101" s="1"/>
    </row>
    <row r="102" spans="1:12">
      <c r="A102" s="4"/>
      <c r="B102" s="3"/>
      <c r="C102" s="2"/>
      <c r="D102" s="2"/>
      <c r="E102" s="2"/>
      <c r="F102" s="2"/>
      <c r="G102" s="76"/>
      <c r="H102" s="76"/>
      <c r="I102" s="42"/>
      <c r="J102" s="42"/>
      <c r="K102" s="42"/>
      <c r="L102" s="1"/>
    </row>
    <row r="103" spans="1:12">
      <c r="A103" s="4"/>
      <c r="B103" s="3"/>
      <c r="C103" s="2"/>
      <c r="D103" s="2"/>
      <c r="E103" s="2"/>
      <c r="F103" s="2"/>
      <c r="G103" s="76"/>
      <c r="H103" s="76"/>
      <c r="I103" s="42"/>
      <c r="J103" s="42"/>
      <c r="K103" s="42"/>
      <c r="L103" s="1"/>
    </row>
    <row r="104" spans="1:12">
      <c r="A104" s="4"/>
      <c r="B104" s="3"/>
      <c r="C104" s="2"/>
      <c r="D104" s="2"/>
      <c r="E104" s="2"/>
      <c r="F104" s="2"/>
      <c r="G104" s="76"/>
      <c r="H104" s="76"/>
      <c r="I104" s="42"/>
      <c r="J104" s="42"/>
      <c r="K104" s="42"/>
      <c r="L104" s="1"/>
    </row>
    <row r="105" spans="1:12">
      <c r="A105" s="4"/>
      <c r="B105" s="3"/>
      <c r="C105" s="2"/>
      <c r="D105" s="2"/>
      <c r="E105" s="2"/>
      <c r="F105" s="2"/>
      <c r="G105" s="76"/>
      <c r="H105" s="76"/>
      <c r="I105" s="42"/>
      <c r="J105" s="42"/>
      <c r="K105" s="42"/>
      <c r="L105" s="1"/>
    </row>
    <row r="106" spans="1:12">
      <c r="A106" s="4"/>
      <c r="B106" s="3"/>
      <c r="C106" s="2"/>
      <c r="D106" s="2"/>
      <c r="E106" s="2"/>
      <c r="F106" s="2"/>
      <c r="G106" s="76"/>
      <c r="H106" s="76"/>
      <c r="I106" s="42"/>
      <c r="J106" s="42"/>
      <c r="K106" s="42"/>
      <c r="L106" s="1"/>
    </row>
    <row r="107" spans="1:12">
      <c r="A107" s="4"/>
      <c r="B107" s="3"/>
      <c r="C107" s="2"/>
      <c r="D107" s="2"/>
      <c r="E107" s="2"/>
      <c r="F107" s="2"/>
      <c r="G107" s="76"/>
      <c r="H107" s="76"/>
      <c r="I107" s="42"/>
      <c r="J107" s="42"/>
      <c r="K107" s="42"/>
      <c r="L107" s="1"/>
    </row>
    <row r="108" spans="1:12">
      <c r="A108" s="4"/>
      <c r="B108" s="3"/>
      <c r="C108" s="2"/>
      <c r="D108" s="2"/>
      <c r="E108" s="2"/>
      <c r="F108" s="2"/>
      <c r="G108" s="76"/>
      <c r="H108" s="76"/>
      <c r="I108" s="42"/>
      <c r="J108" s="42"/>
      <c r="K108" s="42"/>
      <c r="L108" s="1"/>
    </row>
    <row r="109" spans="1:12">
      <c r="A109" s="4"/>
      <c r="B109" s="3"/>
      <c r="C109" s="2"/>
      <c r="D109" s="2"/>
      <c r="E109" s="2"/>
      <c r="F109" s="2"/>
      <c r="G109" s="76"/>
      <c r="H109" s="76"/>
      <c r="I109" s="42"/>
      <c r="J109" s="42"/>
      <c r="K109" s="42"/>
      <c r="L109" s="1"/>
    </row>
    <row r="110" spans="1:12">
      <c r="A110" s="4"/>
      <c r="B110" s="3"/>
      <c r="C110" s="2"/>
      <c r="D110" s="2"/>
      <c r="E110" s="2"/>
      <c r="F110" s="2"/>
      <c r="G110" s="76"/>
      <c r="H110" s="76"/>
      <c r="I110" s="42"/>
      <c r="J110" s="42"/>
      <c r="K110" s="42"/>
      <c r="L110" s="1"/>
    </row>
    <row r="111" spans="1:12">
      <c r="A111" s="4"/>
      <c r="B111" s="3"/>
      <c r="C111" s="2"/>
      <c r="D111" s="2"/>
      <c r="E111" s="2"/>
      <c r="F111" s="2"/>
      <c r="G111" s="76"/>
      <c r="H111" s="76"/>
      <c r="I111" s="42"/>
      <c r="J111" s="42"/>
      <c r="K111" s="42"/>
      <c r="L111" s="1"/>
    </row>
    <row r="112" spans="1:12">
      <c r="A112" s="4"/>
      <c r="B112" s="3"/>
      <c r="C112" s="2"/>
      <c r="D112" s="2"/>
      <c r="E112" s="2"/>
      <c r="F112" s="2"/>
      <c r="G112" s="76"/>
      <c r="H112" s="76"/>
      <c r="I112" s="42"/>
      <c r="J112" s="42"/>
      <c r="K112" s="42"/>
      <c r="L112" s="1"/>
    </row>
    <row r="113" spans="1:12">
      <c r="A113" s="4"/>
      <c r="B113" s="3"/>
      <c r="C113" s="2"/>
      <c r="D113" s="2"/>
      <c r="E113" s="2"/>
      <c r="F113" s="2"/>
      <c r="G113" s="76"/>
      <c r="H113" s="76"/>
      <c r="I113" s="42"/>
      <c r="J113" s="42"/>
      <c r="K113" s="42"/>
      <c r="L113" s="1"/>
    </row>
    <row r="114" spans="1:12">
      <c r="A114" s="4"/>
      <c r="B114" s="3"/>
      <c r="C114" s="2"/>
      <c r="D114" s="2"/>
      <c r="E114" s="2"/>
      <c r="F114" s="2"/>
      <c r="G114" s="76"/>
      <c r="H114" s="76"/>
      <c r="I114" s="42"/>
      <c r="J114" s="42"/>
      <c r="K114" s="42"/>
      <c r="L114" s="1"/>
    </row>
    <row r="115" spans="1:12">
      <c r="A115" s="4"/>
      <c r="B115" s="3"/>
      <c r="C115" s="2"/>
      <c r="D115" s="2"/>
      <c r="E115" s="2"/>
      <c r="F115" s="2"/>
      <c r="G115" s="76"/>
      <c r="H115" s="76"/>
      <c r="I115" s="42"/>
      <c r="J115" s="42"/>
      <c r="K115" s="42"/>
      <c r="L115" s="1"/>
    </row>
    <row r="116" spans="1:12">
      <c r="A116" s="4"/>
      <c r="B116" s="3"/>
      <c r="C116" s="2"/>
      <c r="D116" s="2"/>
      <c r="E116" s="2"/>
      <c r="F116" s="2"/>
      <c r="G116" s="76"/>
      <c r="H116" s="76"/>
      <c r="I116" s="42"/>
      <c r="J116" s="42"/>
      <c r="K116" s="42"/>
      <c r="L116" s="1"/>
    </row>
    <row r="117" spans="1:12">
      <c r="A117" s="4"/>
      <c r="B117" s="3"/>
      <c r="C117" s="2"/>
      <c r="D117" s="2"/>
      <c r="E117" s="2"/>
      <c r="F117" s="2"/>
      <c r="G117" s="76"/>
      <c r="H117" s="76"/>
      <c r="I117" s="42"/>
      <c r="J117" s="42"/>
      <c r="K117" s="42"/>
      <c r="L117" s="1"/>
    </row>
    <row r="118" spans="1:12">
      <c r="A118" s="4"/>
      <c r="B118" s="3"/>
      <c r="C118" s="2"/>
      <c r="D118" s="2"/>
      <c r="E118" s="2"/>
      <c r="F118" s="2"/>
      <c r="G118" s="76"/>
      <c r="H118" s="76"/>
      <c r="I118" s="42"/>
      <c r="J118" s="42"/>
      <c r="K118" s="42"/>
      <c r="L118" s="1"/>
    </row>
    <row r="119" spans="1:12">
      <c r="A119" s="4"/>
      <c r="B119" s="3"/>
      <c r="C119" s="2"/>
      <c r="D119" s="2"/>
      <c r="E119" s="2"/>
      <c r="F119" s="2"/>
      <c r="G119" s="76"/>
      <c r="H119" s="76"/>
      <c r="I119" s="42"/>
      <c r="J119" s="42"/>
      <c r="K119" s="42"/>
      <c r="L119" s="1"/>
    </row>
    <row r="120" spans="1:12">
      <c r="A120" s="4"/>
      <c r="B120" s="3"/>
      <c r="C120" s="2"/>
      <c r="D120" s="2"/>
      <c r="E120" s="2"/>
      <c r="F120" s="2"/>
      <c r="G120" s="76"/>
      <c r="H120" s="76"/>
      <c r="I120" s="42"/>
      <c r="J120" s="42"/>
      <c r="K120" s="42"/>
      <c r="L120" s="1"/>
    </row>
    <row r="121" spans="1:12">
      <c r="A121" s="4"/>
      <c r="B121" s="3"/>
      <c r="C121" s="2"/>
      <c r="D121" s="2"/>
      <c r="E121" s="2"/>
      <c r="F121" s="2"/>
      <c r="G121" s="76"/>
      <c r="H121" s="76"/>
      <c r="I121" s="42"/>
      <c r="J121" s="42"/>
      <c r="K121" s="42"/>
      <c r="L121" s="1"/>
    </row>
    <row r="122" spans="1:12">
      <c r="A122" s="4"/>
      <c r="B122" s="3"/>
      <c r="C122" s="2"/>
      <c r="D122" s="2"/>
      <c r="E122" s="2"/>
      <c r="F122" s="2"/>
      <c r="G122" s="76"/>
      <c r="H122" s="76"/>
      <c r="I122" s="42"/>
      <c r="J122" s="42"/>
      <c r="K122" s="42"/>
      <c r="L122" s="1"/>
    </row>
    <row r="123" spans="1:12">
      <c r="A123" s="4"/>
      <c r="B123" s="3"/>
      <c r="C123" s="2"/>
      <c r="D123" s="2"/>
      <c r="E123" s="2"/>
      <c r="F123" s="2"/>
      <c r="G123" s="76"/>
      <c r="H123" s="76"/>
      <c r="I123" s="42"/>
      <c r="J123" s="42"/>
      <c r="K123" s="42"/>
      <c r="L123" s="1"/>
    </row>
    <row r="124" spans="1:12">
      <c r="A124" s="4"/>
      <c r="B124" s="3"/>
      <c r="C124" s="2"/>
      <c r="D124" s="2"/>
      <c r="E124" s="2"/>
      <c r="F124" s="2"/>
      <c r="G124" s="76"/>
      <c r="H124" s="76"/>
      <c r="I124" s="42"/>
      <c r="J124" s="42"/>
      <c r="K124" s="42"/>
      <c r="L124" s="1"/>
    </row>
    <row r="125" spans="1:12">
      <c r="A125" s="4"/>
      <c r="B125" s="3"/>
      <c r="C125" s="2"/>
      <c r="D125" s="2"/>
      <c r="E125" s="2"/>
      <c r="F125" s="2"/>
      <c r="G125" s="76"/>
      <c r="H125" s="76"/>
      <c r="I125" s="42"/>
      <c r="J125" s="42"/>
      <c r="K125" s="42"/>
      <c r="L125" s="1"/>
    </row>
    <row r="126" spans="1:12">
      <c r="A126" s="4"/>
      <c r="B126" s="3"/>
      <c r="C126" s="2"/>
      <c r="D126" s="2"/>
      <c r="E126" s="2"/>
      <c r="F126" s="2"/>
      <c r="G126" s="76"/>
      <c r="H126" s="76"/>
      <c r="I126" s="42"/>
      <c r="J126" s="42"/>
      <c r="K126" s="42"/>
      <c r="L126" s="1"/>
    </row>
    <row r="127" spans="1:12">
      <c r="A127" s="4"/>
      <c r="B127" s="3"/>
      <c r="C127" s="2"/>
      <c r="D127" s="2"/>
      <c r="E127" s="2"/>
      <c r="F127" s="2"/>
      <c r="G127" s="76"/>
      <c r="H127" s="76"/>
      <c r="I127" s="42"/>
      <c r="J127" s="42"/>
      <c r="K127" s="42"/>
      <c r="L127" s="1"/>
    </row>
    <row r="128" spans="1:12">
      <c r="A128" s="4"/>
      <c r="B128" s="3"/>
      <c r="C128" s="2"/>
      <c r="D128" s="2"/>
      <c r="E128" s="2"/>
      <c r="F128" s="2"/>
      <c r="G128" s="76"/>
      <c r="H128" s="76"/>
      <c r="I128" s="42"/>
      <c r="J128" s="42"/>
      <c r="K128" s="42"/>
      <c r="L128" s="1"/>
    </row>
    <row r="129" spans="1:12">
      <c r="A129" s="4"/>
      <c r="B129" s="3"/>
      <c r="C129" s="2"/>
      <c r="D129" s="2"/>
      <c r="E129" s="2"/>
      <c r="F129" s="2"/>
      <c r="G129" s="76"/>
      <c r="H129" s="76"/>
      <c r="I129" s="42"/>
      <c r="J129" s="42"/>
      <c r="K129" s="42"/>
      <c r="L129" s="1"/>
    </row>
    <row r="130" spans="1:12">
      <c r="A130" s="4"/>
      <c r="B130" s="3"/>
      <c r="C130" s="2"/>
      <c r="D130" s="2"/>
      <c r="E130" s="2"/>
      <c r="F130" s="2"/>
      <c r="G130" s="76"/>
      <c r="H130" s="76"/>
      <c r="I130" s="42"/>
      <c r="J130" s="42"/>
      <c r="K130" s="42"/>
      <c r="L130" s="1"/>
    </row>
    <row r="131" spans="1:12">
      <c r="A131" s="4"/>
      <c r="B131" s="3"/>
      <c r="C131" s="2"/>
      <c r="D131" s="2"/>
      <c r="E131" s="2"/>
      <c r="F131" s="2"/>
      <c r="G131" s="76"/>
      <c r="H131" s="76"/>
      <c r="I131" s="42"/>
      <c r="J131" s="42"/>
      <c r="K131" s="42"/>
      <c r="L131" s="1"/>
    </row>
    <row r="132" spans="1:12">
      <c r="A132" s="4"/>
      <c r="B132" s="3"/>
      <c r="C132" s="2"/>
      <c r="D132" s="2"/>
      <c r="E132" s="2"/>
      <c r="F132" s="2"/>
      <c r="G132" s="76"/>
      <c r="H132" s="76"/>
      <c r="I132" s="42"/>
      <c r="J132" s="42"/>
      <c r="K132" s="42"/>
      <c r="L132" s="1"/>
    </row>
    <row r="133" spans="1:12">
      <c r="A133" s="4"/>
      <c r="B133" s="3"/>
      <c r="C133" s="2"/>
      <c r="D133" s="2"/>
      <c r="E133" s="2"/>
      <c r="F133" s="2"/>
      <c r="G133" s="76"/>
      <c r="H133" s="76"/>
      <c r="I133" s="42"/>
      <c r="J133" s="42"/>
      <c r="K133" s="42"/>
      <c r="L133" s="1"/>
    </row>
    <row r="135" spans="1:12">
      <c r="C135" s="78" t="s">
        <v>106</v>
      </c>
      <c r="D135" s="78"/>
    </row>
  </sheetData>
  <mergeCells count="15">
    <mergeCell ref="L6:L7"/>
    <mergeCell ref="M6:M7"/>
    <mergeCell ref="B10:F10"/>
    <mergeCell ref="C2:K2"/>
    <mergeCell ref="C3:K3"/>
    <mergeCell ref="F6:F7"/>
    <mergeCell ref="G6:H6"/>
    <mergeCell ref="I6:I7"/>
    <mergeCell ref="J6:J7"/>
    <mergeCell ref="K6:K7"/>
    <mergeCell ref="A6:A7"/>
    <mergeCell ref="B6:B7"/>
    <mergeCell ref="C6:C7"/>
    <mergeCell ref="D6:D7"/>
    <mergeCell ref="E6:E7"/>
  </mergeCells>
  <pageMargins left="0.70866141732283472" right="0.70866141732283472" top="0.74803149606299213" bottom="0.74803149606299213" header="0.31496062992125984" footer="0.31496062992125984"/>
  <pageSetup paperSize="8"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106"/>
  <sheetViews>
    <sheetView topLeftCell="B1" zoomScale="70" zoomScaleNormal="70" workbookViewId="0">
      <selection activeCell="B1" sqref="B1"/>
    </sheetView>
  </sheetViews>
  <sheetFormatPr defaultColWidth="9.109375" defaultRowHeight="14.4"/>
  <cols>
    <col min="1" max="1" width="12" style="38" hidden="1" customWidth="1"/>
    <col min="2" max="2" width="32.109375" style="38" customWidth="1"/>
    <col min="3" max="3" width="27.88671875" style="38" customWidth="1"/>
    <col min="4" max="4" width="28" style="19" customWidth="1"/>
    <col min="5" max="5" width="42.33203125" style="38" customWidth="1"/>
    <col min="6" max="6" width="53.88671875" style="19" customWidth="1"/>
    <col min="7" max="7" width="24" style="45" customWidth="1"/>
    <col min="8" max="8" width="17" style="45" customWidth="1"/>
    <col min="9" max="9" width="14.109375" style="38" customWidth="1"/>
    <col min="10" max="10" width="16.6640625" style="38" customWidth="1"/>
    <col min="11" max="11" width="14.5546875" style="38" customWidth="1"/>
    <col min="12" max="12" width="14.44140625" style="38" customWidth="1"/>
    <col min="13" max="13" width="33.44140625" style="38" customWidth="1"/>
    <col min="14" max="16384" width="9.109375" style="38"/>
  </cols>
  <sheetData>
    <row r="2" spans="1:13" ht="16.2">
      <c r="C2" s="184" t="s">
        <v>2</v>
      </c>
      <c r="D2" s="185"/>
      <c r="E2" s="185"/>
      <c r="F2" s="185"/>
      <c r="G2" s="186"/>
      <c r="H2" s="186"/>
      <c r="I2" s="185"/>
      <c r="J2" s="185"/>
      <c r="K2" s="185"/>
    </row>
    <row r="3" spans="1:13" ht="16.2">
      <c r="C3" s="184" t="s">
        <v>15</v>
      </c>
      <c r="D3" s="185"/>
      <c r="E3" s="185"/>
      <c r="F3" s="185"/>
      <c r="G3" s="186"/>
      <c r="H3" s="186"/>
      <c r="I3" s="185"/>
      <c r="J3" s="185"/>
      <c r="K3" s="185"/>
    </row>
    <row r="6" spans="1:13" s="39" customFormat="1" ht="54.75" customHeight="1">
      <c r="A6" s="182" t="s">
        <v>3</v>
      </c>
      <c r="B6" s="153" t="s">
        <v>4</v>
      </c>
      <c r="C6" s="153" t="s">
        <v>1</v>
      </c>
      <c r="D6" s="155" t="s">
        <v>5</v>
      </c>
      <c r="E6" s="153" t="s">
        <v>11</v>
      </c>
      <c r="F6" s="155" t="s">
        <v>109</v>
      </c>
      <c r="G6" s="168" t="s">
        <v>14</v>
      </c>
      <c r="H6" s="168"/>
      <c r="I6" s="169" t="s">
        <v>6</v>
      </c>
      <c r="J6" s="155" t="s">
        <v>7</v>
      </c>
      <c r="K6" s="155" t="s">
        <v>13</v>
      </c>
      <c r="L6" s="161" t="s">
        <v>8</v>
      </c>
      <c r="M6" s="163" t="s">
        <v>0</v>
      </c>
    </row>
    <row r="7" spans="1:13" s="39" customFormat="1" ht="24.75" customHeight="1">
      <c r="A7" s="183"/>
      <c r="B7" s="154"/>
      <c r="C7" s="155"/>
      <c r="D7" s="155"/>
      <c r="E7" s="156"/>
      <c r="F7" s="162"/>
      <c r="G7" s="37" t="s">
        <v>9</v>
      </c>
      <c r="H7" s="36" t="s">
        <v>10</v>
      </c>
      <c r="I7" s="162"/>
      <c r="J7" s="155"/>
      <c r="K7" s="162"/>
      <c r="L7" s="162"/>
      <c r="M7" s="164"/>
    </row>
    <row r="8" spans="1:13" ht="408.75" customHeight="1">
      <c r="A8" s="35"/>
      <c r="B8" s="106" t="s">
        <v>82</v>
      </c>
      <c r="C8" s="106" t="s">
        <v>80</v>
      </c>
      <c r="D8" s="115" t="s">
        <v>79</v>
      </c>
      <c r="E8" s="108" t="s">
        <v>78</v>
      </c>
      <c r="F8" s="116" t="s">
        <v>81</v>
      </c>
      <c r="G8" s="126" t="s">
        <v>77</v>
      </c>
      <c r="H8" s="126" t="s">
        <v>76</v>
      </c>
      <c r="I8" s="127" t="s">
        <v>75</v>
      </c>
      <c r="J8" s="115" t="s">
        <v>74</v>
      </c>
      <c r="K8" s="109" t="s">
        <v>73</v>
      </c>
      <c r="L8" s="109" t="s">
        <v>72</v>
      </c>
      <c r="M8" s="109" t="s">
        <v>71</v>
      </c>
    </row>
    <row r="9" spans="1:13" ht="16.2">
      <c r="A9" s="8"/>
      <c r="B9" s="157" t="s">
        <v>12</v>
      </c>
      <c r="C9" s="157"/>
      <c r="D9" s="157"/>
      <c r="E9" s="157"/>
      <c r="F9" s="157"/>
      <c r="G9" s="128">
        <v>31702352</v>
      </c>
      <c r="H9" s="128">
        <v>26947152</v>
      </c>
      <c r="I9" s="111"/>
      <c r="J9" s="129"/>
      <c r="K9" s="35"/>
      <c r="L9" s="35"/>
      <c r="M9" s="113"/>
    </row>
    <row r="10" spans="1:13">
      <c r="A10" s="8"/>
      <c r="B10" s="4"/>
      <c r="C10" s="2"/>
      <c r="D10" s="16"/>
      <c r="E10" s="2"/>
      <c r="F10" s="33"/>
      <c r="G10" s="23"/>
      <c r="H10" s="23"/>
      <c r="I10" s="19"/>
      <c r="J10" s="16"/>
      <c r="K10" s="4"/>
      <c r="L10" s="4"/>
    </row>
    <row r="11" spans="1:13">
      <c r="A11" s="8"/>
      <c r="B11" s="4"/>
      <c r="C11" s="2"/>
      <c r="D11" s="16"/>
      <c r="E11" s="2"/>
      <c r="F11" s="11"/>
      <c r="G11" s="23"/>
      <c r="H11" s="23"/>
      <c r="I11" s="19"/>
      <c r="J11" s="16"/>
      <c r="K11" s="4"/>
      <c r="L11" s="4"/>
      <c r="M11" s="40"/>
    </row>
    <row r="12" spans="1:13">
      <c r="A12" s="8"/>
      <c r="B12" s="4"/>
      <c r="C12" s="2"/>
      <c r="D12" s="16"/>
      <c r="E12" s="2"/>
      <c r="F12" s="33"/>
      <c r="G12" s="23"/>
      <c r="H12" s="23"/>
      <c r="I12" s="19"/>
      <c r="J12" s="16"/>
      <c r="K12" s="4"/>
      <c r="L12" s="4"/>
      <c r="M12" s="56"/>
    </row>
    <row r="13" spans="1:13">
      <c r="A13" s="8"/>
      <c r="B13" s="4"/>
      <c r="C13" s="2"/>
      <c r="D13" s="16"/>
      <c r="E13" s="2"/>
      <c r="F13" s="6"/>
      <c r="G13" s="23"/>
      <c r="H13" s="23"/>
      <c r="I13" s="19"/>
      <c r="J13" s="16"/>
      <c r="K13" s="4"/>
      <c r="L13" s="4"/>
    </row>
    <row r="14" spans="1:13">
      <c r="A14" s="8"/>
      <c r="B14" s="4"/>
      <c r="C14" s="2"/>
      <c r="D14" s="6"/>
      <c r="E14" s="2"/>
      <c r="F14" s="11"/>
      <c r="G14" s="23"/>
      <c r="H14" s="23"/>
      <c r="I14" s="19"/>
      <c r="J14" s="16"/>
      <c r="K14" s="4"/>
      <c r="L14" s="4"/>
    </row>
    <row r="15" spans="1:13">
      <c r="A15" s="8"/>
      <c r="B15" s="4"/>
      <c r="C15" s="2"/>
      <c r="D15" s="16"/>
      <c r="E15" s="2"/>
      <c r="F15" s="6"/>
      <c r="G15" s="23"/>
      <c r="H15" s="23"/>
      <c r="I15" s="16"/>
      <c r="J15" s="16"/>
      <c r="K15" s="4"/>
      <c r="L15" s="4"/>
    </row>
    <row r="16" spans="1:13">
      <c r="A16" s="8"/>
      <c r="B16" s="4"/>
      <c r="C16" s="2"/>
      <c r="D16" s="16"/>
      <c r="E16" s="2"/>
      <c r="F16" s="6"/>
      <c r="G16" s="23"/>
      <c r="H16" s="23"/>
      <c r="I16" s="16"/>
      <c r="J16" s="4"/>
      <c r="K16" s="58"/>
      <c r="L16" s="4"/>
    </row>
    <row r="17" spans="1:13">
      <c r="A17" s="8"/>
      <c r="B17" s="4"/>
      <c r="C17" s="2"/>
      <c r="D17" s="16"/>
      <c r="E17" s="2"/>
      <c r="F17" s="6"/>
      <c r="G17" s="23"/>
      <c r="H17" s="23"/>
      <c r="I17" s="16"/>
      <c r="J17" s="4"/>
      <c r="K17" s="58"/>
      <c r="L17" s="4"/>
    </row>
    <row r="18" spans="1:13">
      <c r="A18" s="8"/>
      <c r="B18" s="4"/>
      <c r="C18" s="16"/>
      <c r="D18" s="16"/>
      <c r="E18" s="2"/>
      <c r="F18" s="33"/>
      <c r="G18" s="23"/>
      <c r="H18" s="23"/>
      <c r="J18" s="4"/>
      <c r="K18" s="4"/>
      <c r="L18" s="4"/>
    </row>
    <row r="19" spans="1:13">
      <c r="A19" s="8"/>
      <c r="B19" s="4"/>
      <c r="C19" s="16"/>
      <c r="D19" s="16"/>
      <c r="E19" s="2"/>
      <c r="F19" s="6"/>
      <c r="G19" s="23"/>
      <c r="H19" s="23"/>
      <c r="I19" s="16"/>
      <c r="J19" s="16"/>
      <c r="K19" s="4"/>
      <c r="L19" s="4"/>
      <c r="M19" s="40"/>
    </row>
    <row r="20" spans="1:13">
      <c r="A20" s="8"/>
      <c r="B20" s="4"/>
      <c r="C20" s="16"/>
      <c r="D20" s="16"/>
      <c r="E20" s="2"/>
      <c r="F20" s="6"/>
      <c r="G20" s="23"/>
      <c r="H20" s="23"/>
      <c r="I20" s="16"/>
      <c r="J20" s="16"/>
      <c r="K20" s="4"/>
      <c r="L20" s="4"/>
      <c r="M20" s="40"/>
    </row>
    <row r="21" spans="1:13">
      <c r="A21" s="8"/>
      <c r="B21" s="4"/>
      <c r="C21" s="16"/>
      <c r="D21" s="16"/>
      <c r="E21" s="2"/>
      <c r="F21" s="6"/>
      <c r="G21" s="23"/>
      <c r="H21" s="23"/>
      <c r="I21" s="16"/>
      <c r="J21" s="16"/>
      <c r="K21" s="4"/>
      <c r="L21" s="4"/>
      <c r="M21" s="40"/>
    </row>
    <row r="22" spans="1:13">
      <c r="A22" s="8"/>
      <c r="B22" s="4"/>
      <c r="C22" s="16"/>
      <c r="D22" s="16"/>
      <c r="E22" s="2"/>
      <c r="F22" s="33"/>
      <c r="G22" s="23"/>
      <c r="H22" s="23"/>
      <c r="I22" s="16"/>
      <c r="J22" s="4"/>
      <c r="K22" s="4"/>
      <c r="L22" s="4"/>
    </row>
    <row r="23" spans="1:13">
      <c r="A23" s="8"/>
      <c r="B23" s="4"/>
      <c r="C23" s="6"/>
      <c r="D23" s="6"/>
      <c r="E23" s="16"/>
      <c r="F23" s="6"/>
      <c r="G23" s="59"/>
      <c r="H23" s="31"/>
      <c r="I23" s="32"/>
      <c r="J23" s="130"/>
      <c r="K23" s="130"/>
      <c r="L23" s="4"/>
      <c r="M23" s="41"/>
    </row>
    <row r="24" spans="1:13">
      <c r="A24" s="8"/>
      <c r="B24" s="4"/>
      <c r="C24" s="6"/>
      <c r="D24" s="6"/>
      <c r="E24" s="16"/>
      <c r="F24" s="6"/>
      <c r="G24" s="6"/>
      <c r="H24" s="31"/>
      <c r="I24" s="32"/>
      <c r="J24" s="131"/>
      <c r="K24" s="130"/>
      <c r="L24" s="4"/>
      <c r="M24" s="41"/>
    </row>
    <row r="25" spans="1:13">
      <c r="A25" s="8"/>
      <c r="B25" s="4"/>
      <c r="C25" s="6"/>
      <c r="D25" s="2"/>
      <c r="E25" s="7"/>
      <c r="F25" s="2"/>
      <c r="G25" s="31"/>
      <c r="H25" s="31"/>
      <c r="I25" s="32"/>
      <c r="J25" s="131"/>
      <c r="K25" s="130"/>
      <c r="L25" s="4"/>
      <c r="M25" s="41"/>
    </row>
    <row r="26" spans="1:13">
      <c r="A26" s="8"/>
      <c r="B26" s="4"/>
      <c r="C26" s="6"/>
      <c r="D26" s="2"/>
      <c r="E26" s="7"/>
      <c r="F26" s="2"/>
      <c r="G26" s="59"/>
      <c r="H26" s="31"/>
      <c r="I26" s="32"/>
      <c r="J26" s="131"/>
      <c r="K26" s="2"/>
      <c r="L26" s="4"/>
      <c r="M26" s="41"/>
    </row>
    <row r="27" spans="1:13">
      <c r="A27" s="8"/>
      <c r="B27" s="4"/>
      <c r="C27" s="2"/>
      <c r="D27" s="2"/>
      <c r="E27" s="7"/>
      <c r="F27" s="2"/>
      <c r="G27" s="2"/>
      <c r="H27" s="62"/>
      <c r="I27" s="32"/>
      <c r="J27" s="131"/>
      <c r="K27" s="2"/>
      <c r="L27" s="4"/>
      <c r="M27" s="41"/>
    </row>
    <row r="28" spans="1:13">
      <c r="A28" s="8"/>
      <c r="B28" s="4"/>
      <c r="C28" s="2"/>
      <c r="D28" s="2"/>
      <c r="E28" s="7"/>
      <c r="F28" s="2"/>
      <c r="G28" s="31"/>
      <c r="H28" s="31"/>
      <c r="I28" s="32"/>
      <c r="J28" s="131"/>
      <c r="K28" s="2"/>
      <c r="L28" s="4"/>
      <c r="M28" s="41"/>
    </row>
    <row r="29" spans="1:13">
      <c r="A29" s="8"/>
      <c r="B29" s="7"/>
      <c r="C29" s="2"/>
      <c r="D29" s="6"/>
      <c r="E29" s="6"/>
      <c r="F29" s="2"/>
      <c r="G29" s="31"/>
      <c r="H29" s="31"/>
      <c r="I29" s="32"/>
      <c r="J29" s="7"/>
      <c r="K29" s="7"/>
      <c r="L29" s="4"/>
    </row>
    <row r="30" spans="1:13">
      <c r="A30" s="8"/>
      <c r="B30" s="7"/>
      <c r="C30" s="2"/>
      <c r="D30" s="6"/>
      <c r="E30" s="6"/>
      <c r="F30" s="2"/>
      <c r="G30" s="31"/>
      <c r="H30" s="31"/>
      <c r="I30" s="2"/>
      <c r="J30" s="7"/>
      <c r="K30" s="7"/>
      <c r="L30" s="4"/>
      <c r="M30" s="63"/>
    </row>
    <row r="31" spans="1:13">
      <c r="A31" s="8"/>
      <c r="B31" s="7"/>
      <c r="C31" s="2"/>
      <c r="D31" s="6"/>
      <c r="E31" s="63"/>
      <c r="F31" s="7"/>
      <c r="G31" s="31"/>
      <c r="H31" s="31"/>
      <c r="I31" s="2"/>
      <c r="J31" s="7"/>
      <c r="K31" s="7"/>
      <c r="L31" s="4"/>
      <c r="M31" s="63"/>
    </row>
    <row r="32" spans="1:13">
      <c r="A32" s="8"/>
      <c r="B32" s="7"/>
      <c r="C32" s="2"/>
      <c r="D32" s="6"/>
      <c r="E32" s="64"/>
      <c r="F32" s="2"/>
      <c r="G32" s="31"/>
      <c r="H32" s="31"/>
      <c r="I32" s="2"/>
      <c r="J32" s="7"/>
      <c r="K32" s="7"/>
      <c r="L32" s="4"/>
      <c r="M32" s="63"/>
    </row>
    <row r="33" spans="1:13">
      <c r="A33" s="8"/>
      <c r="B33" s="7"/>
      <c r="C33" s="2"/>
      <c r="D33" s="6"/>
      <c r="E33" s="64"/>
      <c r="F33" s="2"/>
      <c r="G33" s="31"/>
      <c r="H33" s="31"/>
      <c r="I33" s="31"/>
      <c r="J33" s="7"/>
      <c r="K33" s="7"/>
      <c r="L33" s="4"/>
    </row>
    <row r="34" spans="1:13">
      <c r="A34" s="8"/>
      <c r="B34" s="7"/>
      <c r="C34" s="6"/>
      <c r="D34" s="6"/>
      <c r="E34" s="6"/>
      <c r="F34" s="6"/>
      <c r="G34" s="31"/>
      <c r="H34" s="31"/>
      <c r="I34" s="7"/>
      <c r="J34" s="7"/>
      <c r="K34" s="7"/>
      <c r="L34" s="4"/>
      <c r="M34" s="63"/>
    </row>
    <row r="35" spans="1:13">
      <c r="A35" s="8"/>
      <c r="B35" s="7"/>
      <c r="C35" s="6"/>
      <c r="D35" s="6"/>
      <c r="E35" s="6"/>
      <c r="F35" s="6"/>
      <c r="G35" s="31"/>
      <c r="H35" s="31"/>
      <c r="I35" s="7"/>
      <c r="J35" s="7"/>
      <c r="K35" s="7"/>
      <c r="L35" s="4"/>
    </row>
    <row r="36" spans="1:13">
      <c r="A36" s="8"/>
      <c r="B36" s="7"/>
      <c r="C36" s="6"/>
      <c r="D36" s="6"/>
      <c r="E36" s="6"/>
      <c r="F36" s="6"/>
      <c r="G36" s="31"/>
      <c r="H36" s="31"/>
      <c r="I36" s="7"/>
      <c r="J36" s="7"/>
      <c r="K36" s="7"/>
      <c r="L36" s="4"/>
      <c r="M36" s="63"/>
    </row>
    <row r="37" spans="1:13">
      <c r="A37" s="8"/>
      <c r="B37" s="7"/>
      <c r="C37" s="6"/>
      <c r="D37" s="6"/>
      <c r="E37" s="6"/>
      <c r="F37" s="6"/>
      <c r="G37" s="31"/>
      <c r="H37" s="31"/>
      <c r="I37" s="7"/>
      <c r="J37" s="7"/>
      <c r="K37" s="7"/>
      <c r="L37" s="4"/>
    </row>
    <row r="38" spans="1:13">
      <c r="A38" s="8"/>
      <c r="B38" s="7"/>
      <c r="C38" s="6"/>
      <c r="D38" s="6"/>
      <c r="E38" s="6"/>
      <c r="F38" s="6"/>
      <c r="G38" s="31"/>
      <c r="H38" s="31"/>
      <c r="I38" s="7"/>
      <c r="J38" s="7"/>
      <c r="K38" s="7"/>
      <c r="L38" s="4"/>
    </row>
    <row r="39" spans="1:13">
      <c r="A39" s="8"/>
      <c r="B39" s="7"/>
      <c r="C39" s="6"/>
      <c r="D39" s="6"/>
      <c r="E39" s="6"/>
      <c r="F39" s="6"/>
      <c r="G39" s="31"/>
      <c r="H39" s="31"/>
      <c r="I39" s="7"/>
      <c r="J39" s="7"/>
      <c r="K39" s="7"/>
      <c r="L39" s="4"/>
    </row>
    <row r="40" spans="1:13">
      <c r="A40" s="8"/>
      <c r="B40" s="7"/>
      <c r="C40" s="6"/>
      <c r="D40" s="6"/>
      <c r="E40" s="6"/>
      <c r="F40" s="6"/>
      <c r="G40" s="31"/>
      <c r="H40" s="31"/>
      <c r="I40" s="7"/>
      <c r="J40" s="7"/>
      <c r="K40" s="7"/>
      <c r="L40" s="4"/>
    </row>
    <row r="41" spans="1:13">
      <c r="A41" s="8"/>
      <c r="B41" s="6"/>
      <c r="C41" s="28"/>
      <c r="D41" s="30"/>
      <c r="E41" s="28"/>
      <c r="F41" s="13"/>
      <c r="G41" s="27"/>
      <c r="H41" s="27"/>
      <c r="I41" s="29"/>
      <c r="J41" s="10"/>
      <c r="K41" s="10"/>
      <c r="L41" s="4"/>
    </row>
    <row r="42" spans="1:13">
      <c r="A42" s="8"/>
      <c r="B42" s="6"/>
      <c r="C42" s="28"/>
      <c r="D42" s="30"/>
      <c r="E42" s="28"/>
      <c r="F42" s="13"/>
      <c r="G42" s="27"/>
      <c r="H42" s="27"/>
      <c r="I42" s="29"/>
      <c r="J42" s="10"/>
      <c r="K42" s="10"/>
      <c r="L42" s="4"/>
    </row>
    <row r="43" spans="1:13">
      <c r="A43" s="8"/>
      <c r="B43" s="6"/>
      <c r="C43" s="6"/>
      <c r="D43" s="13"/>
      <c r="E43" s="28"/>
      <c r="F43" s="13"/>
      <c r="G43" s="27"/>
      <c r="H43" s="27"/>
      <c r="I43" s="23"/>
      <c r="J43" s="23"/>
      <c r="K43" s="10"/>
      <c r="L43" s="4"/>
    </row>
    <row r="44" spans="1:13">
      <c r="A44" s="8"/>
      <c r="B44" s="6"/>
      <c r="C44" s="6"/>
      <c r="D44" s="13"/>
      <c r="E44" s="28"/>
      <c r="F44" s="13"/>
      <c r="G44" s="27"/>
      <c r="H44" s="27"/>
      <c r="I44" s="23"/>
      <c r="J44" s="10"/>
      <c r="K44" s="10"/>
      <c r="L44" s="2"/>
    </row>
    <row r="45" spans="1:13">
      <c r="A45" s="8"/>
      <c r="B45" s="6"/>
      <c r="C45" s="6"/>
      <c r="D45" s="13"/>
      <c r="E45" s="28"/>
      <c r="F45" s="13"/>
      <c r="G45" s="27"/>
      <c r="H45" s="27"/>
      <c r="I45" s="23"/>
      <c r="J45" s="10"/>
      <c r="K45" s="10"/>
      <c r="L45" s="4"/>
    </row>
    <row r="46" spans="1:13">
      <c r="A46" s="8"/>
      <c r="B46" s="6"/>
      <c r="C46" s="6"/>
      <c r="D46" s="13"/>
      <c r="E46" s="6"/>
      <c r="F46" s="13"/>
      <c r="G46" s="27"/>
      <c r="H46" s="27"/>
      <c r="I46" s="23"/>
      <c r="J46" s="10"/>
      <c r="K46" s="10"/>
      <c r="L46" s="4"/>
    </row>
    <row r="47" spans="1:13">
      <c r="A47" s="8"/>
      <c r="B47" s="6"/>
      <c r="C47" s="6"/>
      <c r="D47" s="13"/>
      <c r="E47" s="6"/>
      <c r="F47" s="13"/>
      <c r="G47" s="27"/>
      <c r="H47" s="27"/>
      <c r="I47" s="11"/>
      <c r="J47" s="10"/>
      <c r="K47" s="4"/>
      <c r="L47" s="4"/>
    </row>
    <row r="48" spans="1:13">
      <c r="A48" s="8"/>
      <c r="B48" s="6"/>
      <c r="C48" s="6"/>
      <c r="D48" s="13"/>
      <c r="E48" s="16"/>
      <c r="F48" s="13"/>
      <c r="G48" s="27"/>
      <c r="H48" s="27"/>
      <c r="I48" s="23"/>
      <c r="J48" s="10"/>
      <c r="K48" s="10"/>
      <c r="L48" s="4"/>
    </row>
    <row r="49" spans="1:12">
      <c r="A49" s="8"/>
      <c r="B49" s="6"/>
      <c r="C49" s="6"/>
      <c r="D49" s="13"/>
      <c r="E49" s="16"/>
      <c r="F49" s="13"/>
      <c r="G49" s="21"/>
      <c r="H49" s="20"/>
      <c r="I49" s="26"/>
      <c r="J49" s="10"/>
      <c r="K49" s="10"/>
      <c r="L49" s="4"/>
    </row>
    <row r="50" spans="1:12">
      <c r="A50" s="8"/>
      <c r="B50" s="6"/>
      <c r="C50" s="6"/>
      <c r="D50" s="13"/>
      <c r="E50" s="6"/>
      <c r="F50" s="13"/>
      <c r="G50" s="21"/>
      <c r="H50" s="20"/>
      <c r="I50" s="23"/>
      <c r="J50" s="10"/>
      <c r="K50" s="23"/>
      <c r="L50" s="4"/>
    </row>
    <row r="51" spans="1:12">
      <c r="A51" s="8"/>
      <c r="B51" s="6"/>
      <c r="C51" s="9"/>
      <c r="D51" s="6"/>
      <c r="E51" s="22"/>
      <c r="F51" s="13"/>
      <c r="G51" s="21"/>
      <c r="H51" s="25"/>
      <c r="I51" s="23"/>
      <c r="J51" s="10"/>
      <c r="K51" s="10"/>
      <c r="L51" s="4"/>
    </row>
    <row r="52" spans="1:12">
      <c r="A52" s="8"/>
      <c r="B52" s="6"/>
      <c r="C52" s="9"/>
      <c r="D52" s="6"/>
      <c r="E52" s="22"/>
      <c r="F52" s="13"/>
      <c r="G52" s="21"/>
      <c r="H52" s="25"/>
      <c r="I52" s="23"/>
      <c r="J52" s="10"/>
      <c r="K52" s="10"/>
      <c r="L52" s="4"/>
    </row>
    <row r="53" spans="1:12">
      <c r="A53" s="8"/>
      <c r="B53" s="6"/>
      <c r="C53" s="9"/>
      <c r="D53" s="6"/>
      <c r="E53" s="22"/>
      <c r="F53" s="13"/>
      <c r="G53" s="21"/>
      <c r="H53" s="20"/>
      <c r="I53" s="23"/>
      <c r="J53" s="10"/>
      <c r="K53" s="10"/>
      <c r="L53" s="4"/>
    </row>
    <row r="54" spans="1:12">
      <c r="A54" s="8"/>
      <c r="B54" s="6"/>
      <c r="C54" s="9"/>
      <c r="D54" s="6"/>
      <c r="E54" s="22"/>
      <c r="F54" s="13"/>
      <c r="G54" s="21"/>
      <c r="H54" s="20"/>
      <c r="I54" s="23"/>
      <c r="J54" s="10"/>
      <c r="K54" s="10"/>
      <c r="L54" s="4"/>
    </row>
    <row r="55" spans="1:12">
      <c r="A55" s="8"/>
      <c r="B55" s="6"/>
      <c r="C55" s="9"/>
      <c r="D55" s="6"/>
      <c r="E55" s="22"/>
      <c r="F55" s="13"/>
      <c r="G55" s="25"/>
      <c r="H55" s="25"/>
      <c r="I55" s="10"/>
      <c r="J55" s="10"/>
      <c r="K55" s="10"/>
      <c r="L55" s="4"/>
    </row>
    <row r="56" spans="1:12">
      <c r="A56" s="8"/>
      <c r="B56" s="6"/>
      <c r="C56" s="9"/>
      <c r="D56" s="6"/>
      <c r="E56" s="22"/>
      <c r="F56" s="13"/>
      <c r="G56" s="25"/>
      <c r="H56" s="25"/>
      <c r="I56" s="23"/>
      <c r="J56" s="10"/>
      <c r="K56" s="10"/>
      <c r="L56" s="4"/>
    </row>
    <row r="57" spans="1:12">
      <c r="A57" s="8"/>
      <c r="B57" s="6"/>
      <c r="C57" s="9"/>
      <c r="D57" s="6"/>
      <c r="E57" s="22"/>
      <c r="F57" s="13"/>
      <c r="G57" s="20"/>
      <c r="H57" s="25"/>
      <c r="I57" s="10"/>
      <c r="J57" s="6"/>
      <c r="K57" s="10"/>
      <c r="L57" s="4"/>
    </row>
    <row r="58" spans="1:12">
      <c r="A58" s="8"/>
      <c r="B58" s="6"/>
      <c r="C58" s="9"/>
      <c r="D58" s="6"/>
      <c r="E58" s="22"/>
      <c r="F58" s="13"/>
      <c r="G58" s="25"/>
      <c r="H58" s="21"/>
      <c r="I58" s="10"/>
      <c r="J58" s="10"/>
      <c r="K58" s="10"/>
      <c r="L58" s="4"/>
    </row>
    <row r="59" spans="1:12">
      <c r="A59" s="8"/>
      <c r="B59" s="6"/>
      <c r="C59" s="9"/>
      <c r="D59" s="6"/>
      <c r="E59" s="22"/>
      <c r="F59" s="13"/>
      <c r="G59" s="25"/>
      <c r="H59" s="25"/>
      <c r="I59" s="10"/>
      <c r="J59" s="10"/>
      <c r="K59" s="10"/>
      <c r="L59" s="4"/>
    </row>
    <row r="60" spans="1:12">
      <c r="A60" s="8"/>
      <c r="B60" s="6"/>
      <c r="C60" s="9"/>
      <c r="D60" s="6"/>
      <c r="E60" s="22"/>
      <c r="F60" s="13"/>
      <c r="G60" s="25"/>
      <c r="H60" s="21"/>
      <c r="I60" s="10"/>
      <c r="J60" s="10"/>
      <c r="K60" s="10"/>
      <c r="L60" s="4"/>
    </row>
    <row r="61" spans="1:12">
      <c r="A61" s="8"/>
      <c r="B61" s="6"/>
      <c r="C61" s="9"/>
      <c r="D61" s="6"/>
      <c r="E61" s="22"/>
      <c r="F61" s="13"/>
      <c r="G61" s="25"/>
      <c r="H61" s="21"/>
      <c r="I61" s="10"/>
      <c r="J61" s="10"/>
      <c r="K61" s="10"/>
      <c r="L61" s="4"/>
    </row>
    <row r="62" spans="1:12">
      <c r="A62" s="8"/>
      <c r="B62" s="6"/>
      <c r="C62" s="9"/>
      <c r="D62" s="6"/>
      <c r="E62" s="22"/>
      <c r="F62" s="13"/>
      <c r="G62" s="25"/>
      <c r="H62" s="21"/>
      <c r="I62" s="10"/>
      <c r="J62" s="10"/>
      <c r="K62" s="10"/>
      <c r="L62" s="4"/>
    </row>
    <row r="63" spans="1:12">
      <c r="A63" s="8"/>
      <c r="B63" s="6"/>
      <c r="C63" s="9"/>
      <c r="D63" s="6"/>
      <c r="E63" s="22"/>
      <c r="F63" s="13"/>
      <c r="G63" s="25"/>
      <c r="H63" s="20"/>
      <c r="I63" s="24"/>
      <c r="J63" s="10"/>
      <c r="K63" s="10"/>
      <c r="L63" s="4"/>
    </row>
    <row r="64" spans="1:12">
      <c r="A64" s="8"/>
      <c r="B64" s="6"/>
      <c r="C64" s="9"/>
      <c r="D64" s="6"/>
      <c r="E64" s="22"/>
      <c r="F64" s="13"/>
      <c r="G64" s="21"/>
      <c r="H64" s="20"/>
      <c r="I64" s="23"/>
      <c r="J64" s="10"/>
      <c r="K64" s="10"/>
      <c r="L64" s="4"/>
    </row>
    <row r="65" spans="1:12">
      <c r="A65" s="8"/>
      <c r="B65" s="6"/>
      <c r="C65" s="6"/>
      <c r="D65" s="13"/>
      <c r="E65" s="13"/>
      <c r="F65" s="13"/>
      <c r="G65" s="21"/>
      <c r="H65" s="20"/>
      <c r="I65" s="23"/>
      <c r="J65" s="10"/>
      <c r="K65" s="10"/>
      <c r="L65" s="4"/>
    </row>
    <row r="66" spans="1:12">
      <c r="A66" s="8"/>
      <c r="B66" s="6"/>
      <c r="C66" s="6"/>
      <c r="D66" s="13"/>
      <c r="E66" s="13"/>
      <c r="F66" s="6"/>
      <c r="G66" s="21"/>
      <c r="H66" s="20"/>
      <c r="I66" s="23"/>
      <c r="J66" s="10"/>
      <c r="K66" s="10"/>
      <c r="L66" s="4"/>
    </row>
    <row r="67" spans="1:12">
      <c r="A67" s="8"/>
      <c r="B67" s="6"/>
      <c r="C67" s="9"/>
      <c r="D67" s="6"/>
      <c r="E67" s="16"/>
      <c r="F67" s="22"/>
      <c r="G67" s="20"/>
      <c r="H67" s="20"/>
      <c r="I67" s="11"/>
      <c r="J67" s="10"/>
      <c r="K67" s="11"/>
      <c r="L67" s="4"/>
    </row>
    <row r="68" spans="1:12">
      <c r="A68" s="8"/>
      <c r="B68" s="6"/>
      <c r="C68" s="9"/>
      <c r="D68" s="6"/>
      <c r="E68" s="6"/>
      <c r="F68" s="13"/>
      <c r="G68" s="20"/>
      <c r="H68" s="20"/>
      <c r="I68" s="11"/>
      <c r="J68" s="10"/>
      <c r="K68" s="10"/>
      <c r="L68" s="4"/>
    </row>
    <row r="69" spans="1:12">
      <c r="A69" s="8"/>
      <c r="B69" s="6"/>
      <c r="C69" s="9"/>
      <c r="D69" s="6"/>
      <c r="E69" s="6"/>
      <c r="F69" s="13"/>
      <c r="G69" s="20"/>
      <c r="H69" s="20"/>
      <c r="I69" s="11"/>
      <c r="J69" s="10"/>
      <c r="K69" s="10"/>
      <c r="L69" s="4"/>
    </row>
    <row r="70" spans="1:12">
      <c r="A70" s="8"/>
      <c r="B70" s="6"/>
      <c r="C70" s="9"/>
      <c r="D70" s="6"/>
      <c r="E70" s="6"/>
      <c r="F70" s="13"/>
      <c r="G70" s="20"/>
      <c r="H70" s="20"/>
      <c r="I70" s="11"/>
      <c r="J70" s="10"/>
      <c r="K70" s="10"/>
      <c r="L70" s="4"/>
    </row>
    <row r="71" spans="1:12">
      <c r="A71" s="8"/>
      <c r="B71" s="6"/>
      <c r="C71" s="9"/>
      <c r="D71" s="6"/>
      <c r="E71" s="7"/>
      <c r="F71" s="13"/>
      <c r="G71" s="21"/>
      <c r="H71" s="20"/>
      <c r="I71" s="11"/>
      <c r="J71" s="10"/>
      <c r="K71" s="10"/>
      <c r="L71" s="4"/>
    </row>
    <row r="72" spans="1:12">
      <c r="A72" s="8"/>
      <c r="B72" s="6"/>
      <c r="C72" s="9"/>
      <c r="D72" s="6"/>
      <c r="E72" s="22"/>
      <c r="F72" s="13"/>
      <c r="G72" s="21"/>
      <c r="H72" s="20"/>
      <c r="I72" s="11"/>
      <c r="J72" s="10"/>
      <c r="K72" s="10"/>
      <c r="L72" s="4"/>
    </row>
    <row r="73" spans="1:12">
      <c r="A73" s="8"/>
      <c r="B73" s="6"/>
      <c r="C73" s="9"/>
      <c r="D73" s="6"/>
      <c r="E73" s="22"/>
      <c r="F73" s="13"/>
      <c r="G73" s="21"/>
      <c r="H73" s="20"/>
      <c r="I73" s="11"/>
      <c r="J73" s="10"/>
      <c r="K73" s="10"/>
      <c r="L73" s="4"/>
    </row>
    <row r="74" spans="1:12">
      <c r="A74" s="8"/>
      <c r="B74" s="6"/>
      <c r="C74" s="9"/>
      <c r="D74" s="6"/>
      <c r="E74" s="22"/>
      <c r="F74" s="13"/>
      <c r="G74" s="21"/>
      <c r="H74" s="20"/>
      <c r="I74" s="11"/>
      <c r="J74" s="10"/>
      <c r="K74" s="10"/>
      <c r="L74" s="4"/>
    </row>
    <row r="75" spans="1:12">
      <c r="A75" s="8"/>
      <c r="B75" s="6"/>
      <c r="C75" s="9"/>
      <c r="D75" s="6"/>
      <c r="E75" s="16"/>
      <c r="F75" s="13"/>
      <c r="G75" s="21"/>
      <c r="H75" s="20"/>
      <c r="I75" s="10"/>
      <c r="J75" s="10"/>
      <c r="K75" s="10"/>
      <c r="L75" s="4"/>
    </row>
    <row r="76" spans="1:12">
      <c r="A76" s="8"/>
      <c r="B76" s="6"/>
      <c r="C76" s="9"/>
      <c r="D76" s="6"/>
      <c r="E76" s="16"/>
      <c r="F76" s="13"/>
      <c r="G76" s="20"/>
      <c r="H76" s="20"/>
      <c r="I76" s="11"/>
      <c r="J76" s="10"/>
      <c r="K76" s="10"/>
      <c r="L76" s="4"/>
    </row>
    <row r="77" spans="1:12">
      <c r="A77" s="8"/>
      <c r="B77" s="6"/>
      <c r="C77" s="9"/>
      <c r="D77" s="6"/>
      <c r="E77" s="16"/>
      <c r="F77" s="13"/>
      <c r="G77" s="20"/>
      <c r="H77" s="20"/>
      <c r="I77" s="11"/>
      <c r="J77" s="14"/>
      <c r="K77" s="14"/>
      <c r="L77" s="4"/>
    </row>
    <row r="78" spans="1:12">
      <c r="A78" s="8"/>
      <c r="B78" s="6"/>
      <c r="C78" s="9"/>
      <c r="D78" s="6"/>
      <c r="E78" s="6"/>
      <c r="G78" s="18"/>
      <c r="H78" s="17"/>
      <c r="I78" s="15"/>
      <c r="J78" s="14"/>
      <c r="K78" s="14"/>
      <c r="L78" s="4"/>
    </row>
    <row r="79" spans="1:12">
      <c r="A79" s="8"/>
      <c r="B79" s="6"/>
      <c r="C79" s="9"/>
      <c r="D79" s="6"/>
      <c r="E79" s="16"/>
      <c r="F79" s="13"/>
      <c r="G79" s="12"/>
      <c r="H79" s="12"/>
      <c r="I79" s="15"/>
      <c r="J79" s="14"/>
      <c r="K79" s="14"/>
      <c r="L79" s="4"/>
    </row>
    <row r="80" spans="1:12">
      <c r="A80" s="8"/>
      <c r="B80" s="6"/>
      <c r="C80" s="9"/>
      <c r="D80" s="6"/>
      <c r="E80" s="6"/>
      <c r="F80" s="13"/>
      <c r="G80" s="12"/>
      <c r="H80" s="12"/>
      <c r="I80" s="11"/>
      <c r="J80" s="10"/>
      <c r="K80" s="10"/>
      <c r="L80" s="4"/>
    </row>
    <row r="81" spans="1:12">
      <c r="A81" s="8"/>
      <c r="B81" s="7"/>
      <c r="C81" s="9"/>
      <c r="D81" s="6"/>
      <c r="E81" s="6"/>
      <c r="F81" s="9"/>
      <c r="G81" s="42"/>
      <c r="H81" s="42"/>
      <c r="I81" s="5"/>
      <c r="J81" s="1"/>
      <c r="K81" s="1"/>
      <c r="L81" s="4"/>
    </row>
    <row r="82" spans="1:12">
      <c r="A82" s="8"/>
      <c r="B82" s="7"/>
      <c r="C82" s="9"/>
      <c r="D82" s="6"/>
      <c r="E82" s="6"/>
      <c r="F82" s="43"/>
      <c r="G82" s="42"/>
      <c r="H82" s="42"/>
      <c r="I82" s="5"/>
      <c r="J82" s="1"/>
      <c r="K82" s="1"/>
      <c r="L82" s="4"/>
    </row>
    <row r="83" spans="1:12">
      <c r="A83" s="8"/>
      <c r="B83" s="7"/>
      <c r="C83" s="9"/>
      <c r="D83" s="6"/>
      <c r="E83" s="6"/>
      <c r="F83" s="9"/>
      <c r="G83" s="42"/>
      <c r="H83" s="42"/>
      <c r="I83" s="5"/>
      <c r="J83" s="1"/>
      <c r="K83" s="1"/>
      <c r="L83" s="4"/>
    </row>
    <row r="84" spans="1:12">
      <c r="A84" s="8"/>
      <c r="B84" s="7"/>
      <c r="C84" s="9"/>
      <c r="D84" s="6"/>
      <c r="E84" s="6"/>
      <c r="F84" s="9"/>
      <c r="G84" s="42"/>
      <c r="H84" s="42"/>
      <c r="I84" s="5"/>
      <c r="J84" s="1"/>
      <c r="K84" s="1"/>
      <c r="L84" s="4"/>
    </row>
    <row r="85" spans="1:12">
      <c r="A85" s="8"/>
      <c r="B85" s="7"/>
      <c r="C85" s="2"/>
      <c r="D85" s="6"/>
      <c r="E85" s="6"/>
      <c r="F85" s="44"/>
      <c r="G85" s="42"/>
      <c r="H85" s="42"/>
      <c r="I85" s="1"/>
      <c r="J85" s="5"/>
      <c r="K85" s="1"/>
      <c r="L85" s="4"/>
    </row>
    <row r="86" spans="1:12">
      <c r="A86" s="8"/>
      <c r="B86" s="7"/>
      <c r="C86" s="2"/>
      <c r="D86" s="9"/>
      <c r="E86" s="6"/>
      <c r="F86" s="6"/>
      <c r="G86" s="42"/>
      <c r="H86" s="42"/>
      <c r="I86" s="5"/>
      <c r="J86" s="5"/>
      <c r="K86" s="5"/>
      <c r="L86" s="4"/>
    </row>
    <row r="87" spans="1:12">
      <c r="A87" s="8"/>
      <c r="B87" s="7"/>
      <c r="C87" s="2"/>
      <c r="D87" s="6"/>
      <c r="E87" s="6"/>
      <c r="F87" s="9"/>
      <c r="G87" s="42"/>
      <c r="H87" s="42"/>
      <c r="I87" s="5"/>
      <c r="J87" s="1"/>
      <c r="K87" s="1"/>
      <c r="L87" s="4"/>
    </row>
    <row r="88" spans="1:12">
      <c r="A88" s="8"/>
      <c r="B88" s="7"/>
      <c r="C88" s="2"/>
      <c r="D88" s="6"/>
      <c r="E88" s="6"/>
      <c r="F88" s="9"/>
      <c r="G88" s="42"/>
      <c r="H88" s="42"/>
      <c r="I88" s="5"/>
      <c r="J88" s="1"/>
      <c r="K88" s="1"/>
      <c r="L88" s="4"/>
    </row>
    <row r="89" spans="1:12">
      <c r="A89" s="4"/>
      <c r="B89" s="3"/>
      <c r="C89" s="2"/>
      <c r="D89" s="2"/>
      <c r="E89" s="2"/>
      <c r="F89" s="2"/>
      <c r="G89" s="76"/>
      <c r="H89" s="76"/>
      <c r="I89" s="42"/>
      <c r="J89" s="42"/>
      <c r="K89" s="42"/>
      <c r="L89" s="1"/>
    </row>
    <row r="90" spans="1:12">
      <c r="A90" s="4"/>
      <c r="B90" s="3"/>
      <c r="C90" s="2"/>
      <c r="D90" s="2"/>
      <c r="E90" s="2"/>
      <c r="F90" s="2"/>
      <c r="G90" s="76"/>
      <c r="H90" s="76"/>
      <c r="I90" s="42"/>
      <c r="J90" s="42"/>
      <c r="K90" s="42"/>
      <c r="L90" s="1"/>
    </row>
    <row r="91" spans="1:12">
      <c r="A91" s="4"/>
      <c r="B91" s="3"/>
      <c r="C91" s="2"/>
      <c r="D91" s="2"/>
      <c r="E91" s="2"/>
      <c r="F91" s="2"/>
      <c r="G91" s="76"/>
      <c r="H91" s="76"/>
      <c r="I91" s="42"/>
      <c r="J91" s="42"/>
      <c r="K91" s="42"/>
      <c r="L91" s="1"/>
    </row>
    <row r="92" spans="1:12">
      <c r="A92" s="4"/>
      <c r="B92" s="3"/>
      <c r="C92" s="2"/>
      <c r="D92" s="2"/>
      <c r="E92" s="2"/>
      <c r="F92" s="2"/>
      <c r="G92" s="76"/>
      <c r="H92" s="76"/>
      <c r="I92" s="42"/>
      <c r="J92" s="42"/>
      <c r="K92" s="42"/>
      <c r="L92" s="1"/>
    </row>
    <row r="93" spans="1:12">
      <c r="A93" s="4"/>
      <c r="B93" s="3"/>
      <c r="C93" s="2"/>
      <c r="D93" s="2"/>
      <c r="E93" s="2"/>
      <c r="F93" s="2"/>
      <c r="G93" s="76"/>
      <c r="H93" s="76"/>
      <c r="I93" s="42"/>
      <c r="J93" s="42"/>
      <c r="K93" s="42"/>
      <c r="L93" s="1"/>
    </row>
    <row r="94" spans="1:12">
      <c r="A94" s="4"/>
      <c r="B94" s="3"/>
      <c r="C94" s="2"/>
      <c r="D94" s="2"/>
      <c r="E94" s="2"/>
      <c r="F94" s="2"/>
      <c r="G94" s="76"/>
      <c r="H94" s="76"/>
      <c r="I94" s="42"/>
      <c r="J94" s="42"/>
      <c r="K94" s="42"/>
      <c r="L94" s="1"/>
    </row>
    <row r="95" spans="1:12">
      <c r="A95" s="4"/>
      <c r="B95" s="3"/>
      <c r="C95" s="2"/>
      <c r="D95" s="2"/>
      <c r="E95" s="2"/>
      <c r="F95" s="2"/>
      <c r="G95" s="76"/>
      <c r="H95" s="76"/>
      <c r="I95" s="42"/>
      <c r="J95" s="42"/>
      <c r="K95" s="42"/>
      <c r="L95" s="1"/>
    </row>
    <row r="96" spans="1:12">
      <c r="A96" s="4"/>
      <c r="B96" s="3"/>
      <c r="C96" s="2"/>
      <c r="D96" s="2"/>
      <c r="E96" s="2"/>
      <c r="F96" s="2"/>
      <c r="G96" s="76"/>
      <c r="H96" s="76"/>
      <c r="I96" s="42"/>
      <c r="J96" s="42"/>
      <c r="K96" s="42"/>
      <c r="L96" s="1"/>
    </row>
    <row r="97" spans="1:12">
      <c r="A97" s="4"/>
      <c r="B97" s="3"/>
      <c r="C97" s="2"/>
      <c r="D97" s="2"/>
      <c r="E97" s="2"/>
      <c r="F97" s="2"/>
      <c r="G97" s="76"/>
      <c r="H97" s="76"/>
      <c r="I97" s="42"/>
      <c r="J97" s="42"/>
      <c r="K97" s="42"/>
      <c r="L97" s="1"/>
    </row>
    <row r="98" spans="1:12">
      <c r="A98" s="4"/>
      <c r="B98" s="3"/>
      <c r="C98" s="2"/>
      <c r="D98" s="2"/>
      <c r="E98" s="2"/>
      <c r="F98" s="2"/>
      <c r="G98" s="76"/>
      <c r="H98" s="76"/>
      <c r="I98" s="42"/>
      <c r="J98" s="42"/>
      <c r="K98" s="42"/>
      <c r="L98" s="1"/>
    </row>
    <row r="99" spans="1:12">
      <c r="A99" s="4"/>
      <c r="B99" s="3"/>
      <c r="C99" s="2"/>
      <c r="D99" s="2"/>
      <c r="E99" s="2"/>
      <c r="F99" s="2"/>
      <c r="G99" s="76"/>
      <c r="H99" s="76"/>
      <c r="I99" s="42"/>
      <c r="J99" s="42"/>
      <c r="K99" s="42"/>
      <c r="L99" s="1"/>
    </row>
    <row r="100" spans="1:12">
      <c r="A100" s="4"/>
      <c r="B100" s="3"/>
      <c r="C100" s="2"/>
      <c r="D100" s="2"/>
      <c r="E100" s="2"/>
      <c r="F100" s="2"/>
      <c r="G100" s="76"/>
      <c r="H100" s="76"/>
      <c r="I100" s="42"/>
      <c r="J100" s="42"/>
      <c r="K100" s="42"/>
      <c r="L100" s="1"/>
    </row>
    <row r="101" spans="1:12">
      <c r="A101" s="4"/>
      <c r="B101" s="3"/>
      <c r="C101" s="2"/>
      <c r="D101" s="2"/>
      <c r="E101" s="2"/>
      <c r="F101" s="2"/>
      <c r="G101" s="76"/>
      <c r="H101" s="76"/>
      <c r="I101" s="42"/>
      <c r="J101" s="42"/>
      <c r="K101" s="42"/>
      <c r="L101" s="1"/>
    </row>
    <row r="102" spans="1:12">
      <c r="A102" s="4"/>
      <c r="B102" s="3"/>
      <c r="C102" s="2"/>
      <c r="D102" s="2"/>
      <c r="E102" s="2"/>
      <c r="F102" s="2"/>
      <c r="G102" s="76"/>
      <c r="H102" s="76"/>
      <c r="I102" s="42"/>
      <c r="J102" s="42"/>
      <c r="K102" s="42"/>
      <c r="L102" s="1"/>
    </row>
    <row r="103" spans="1:12">
      <c r="A103" s="4"/>
      <c r="B103" s="3"/>
      <c r="C103" s="2"/>
      <c r="D103" s="2"/>
      <c r="E103" s="2"/>
      <c r="F103" s="2"/>
      <c r="G103" s="76"/>
      <c r="H103" s="76"/>
      <c r="I103" s="42"/>
      <c r="J103" s="42"/>
      <c r="K103" s="42"/>
      <c r="L103" s="1"/>
    </row>
    <row r="104" spans="1:12">
      <c r="A104" s="4"/>
      <c r="B104" s="3"/>
      <c r="C104" s="2"/>
      <c r="D104" s="2"/>
      <c r="E104" s="2"/>
      <c r="F104" s="2"/>
      <c r="G104" s="76"/>
      <c r="H104" s="76"/>
      <c r="I104" s="42"/>
      <c r="J104" s="42"/>
      <c r="K104" s="42"/>
      <c r="L104" s="1"/>
    </row>
    <row r="105" spans="1:12">
      <c r="A105" s="4"/>
      <c r="B105" s="3"/>
      <c r="C105" s="2"/>
      <c r="D105" s="2"/>
      <c r="E105" s="2"/>
      <c r="F105" s="2"/>
      <c r="G105" s="76"/>
      <c r="H105" s="76"/>
      <c r="I105" s="42"/>
      <c r="J105" s="42"/>
      <c r="K105" s="42"/>
      <c r="L105" s="1"/>
    </row>
    <row r="106" spans="1:12">
      <c r="A106" s="4"/>
      <c r="B106" s="3"/>
      <c r="C106" s="2"/>
      <c r="D106" s="2"/>
      <c r="E106" s="2"/>
      <c r="F106" s="2"/>
      <c r="G106" s="76"/>
      <c r="H106" s="76"/>
      <c r="I106" s="42"/>
      <c r="J106" s="42"/>
      <c r="K106" s="42"/>
      <c r="L106" s="1"/>
    </row>
  </sheetData>
  <mergeCells count="15">
    <mergeCell ref="M6:M7"/>
    <mergeCell ref="B9:F9"/>
    <mergeCell ref="C2:K2"/>
    <mergeCell ref="C3:K3"/>
    <mergeCell ref="F6:F7"/>
    <mergeCell ref="G6:H6"/>
    <mergeCell ref="I6:I7"/>
    <mergeCell ref="J6:J7"/>
    <mergeCell ref="K6:K7"/>
    <mergeCell ref="L6:L7"/>
    <mergeCell ref="A6:A7"/>
    <mergeCell ref="B6:B7"/>
    <mergeCell ref="C6:C7"/>
    <mergeCell ref="D6:D7"/>
    <mergeCell ref="E6:E7"/>
  </mergeCells>
  <pageMargins left="0.70866141732283472" right="0.70866141732283472" top="0.74803149606299213" bottom="0.74803149606299213" header="0.31496062992125984" footer="0.31496062992125984"/>
  <pageSetup paperSize="8"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5"/>
  <sheetViews>
    <sheetView tabSelected="1" topLeftCell="A7" zoomScale="80" zoomScaleNormal="80" workbookViewId="0">
      <selection activeCell="F26" sqref="F26"/>
    </sheetView>
  </sheetViews>
  <sheetFormatPr defaultRowHeight="14.4"/>
  <cols>
    <col min="2" max="2" width="18.33203125" customWidth="1"/>
    <col min="3" max="3" width="15.88671875" customWidth="1"/>
    <col min="4" max="4" width="13.6640625" customWidth="1"/>
    <col min="5" max="5" width="28.44140625" customWidth="1"/>
    <col min="6" max="6" width="15.109375" customWidth="1"/>
    <col min="7" max="7" width="16.88671875" customWidth="1"/>
    <col min="8" max="8" width="16.44140625" customWidth="1"/>
    <col min="9" max="9" width="18.44140625" customWidth="1"/>
    <col min="10" max="10" width="19" customWidth="1"/>
    <col min="11" max="11" width="18" customWidth="1"/>
    <col min="12" max="12" width="19.109375" customWidth="1"/>
    <col min="13" max="13" width="27.88671875" customWidth="1"/>
  </cols>
  <sheetData>
    <row r="2" spans="1:13">
      <c r="C2" s="132" t="s">
        <v>2</v>
      </c>
      <c r="D2" s="133"/>
      <c r="E2" s="133"/>
      <c r="F2" s="133"/>
      <c r="G2" s="134"/>
      <c r="H2" s="134"/>
      <c r="I2" s="133"/>
      <c r="J2" s="133"/>
      <c r="K2" s="133"/>
    </row>
    <row r="3" spans="1:13">
      <c r="C3" s="132" t="s">
        <v>15</v>
      </c>
      <c r="D3" s="133"/>
      <c r="E3" s="133"/>
      <c r="F3" s="133"/>
      <c r="G3" s="134"/>
      <c r="H3" s="134"/>
      <c r="I3" s="133"/>
      <c r="J3" s="133"/>
      <c r="K3" s="133"/>
    </row>
    <row r="6" spans="1:13" s="39" customFormat="1" ht="54.75" customHeight="1">
      <c r="A6" s="187" t="s">
        <v>3</v>
      </c>
      <c r="B6" s="153" t="s">
        <v>4</v>
      </c>
      <c r="C6" s="153" t="s">
        <v>1</v>
      </c>
      <c r="D6" s="155" t="s">
        <v>5</v>
      </c>
      <c r="E6" s="153" t="s">
        <v>11</v>
      </c>
      <c r="F6" s="155" t="s">
        <v>109</v>
      </c>
      <c r="G6" s="168" t="s">
        <v>14</v>
      </c>
      <c r="H6" s="168"/>
      <c r="I6" s="169" t="s">
        <v>6</v>
      </c>
      <c r="J6" s="155" t="s">
        <v>7</v>
      </c>
      <c r="K6" s="155" t="s">
        <v>13</v>
      </c>
      <c r="L6" s="161" t="s">
        <v>8</v>
      </c>
      <c r="M6" s="163" t="s">
        <v>0</v>
      </c>
    </row>
    <row r="7" spans="1:13" s="39" customFormat="1" ht="39" customHeight="1">
      <c r="A7" s="188"/>
      <c r="B7" s="154"/>
      <c r="C7" s="155"/>
      <c r="D7" s="155"/>
      <c r="E7" s="156"/>
      <c r="F7" s="162"/>
      <c r="G7" s="135" t="s">
        <v>9</v>
      </c>
      <c r="H7" s="136" t="s">
        <v>10</v>
      </c>
      <c r="I7" s="162"/>
      <c r="J7" s="155"/>
      <c r="K7" s="162"/>
      <c r="L7" s="162"/>
      <c r="M7" s="164"/>
    </row>
    <row r="8" spans="1:13" s="137" customFormat="1" ht="242.25" customHeight="1">
      <c r="A8" s="142">
        <v>1</v>
      </c>
      <c r="B8" s="142" t="s">
        <v>110</v>
      </c>
      <c r="C8" s="139">
        <v>1</v>
      </c>
      <c r="E8" s="140" t="s">
        <v>112</v>
      </c>
      <c r="F8" s="141" t="s">
        <v>118</v>
      </c>
      <c r="G8" s="147" t="s">
        <v>121</v>
      </c>
      <c r="H8" s="147" t="s">
        <v>121</v>
      </c>
      <c r="I8" s="150" t="s">
        <v>116</v>
      </c>
      <c r="J8" s="150" t="s">
        <v>122</v>
      </c>
      <c r="K8" s="143">
        <v>44196</v>
      </c>
      <c r="L8" s="139" t="s">
        <v>111</v>
      </c>
      <c r="M8" s="146" t="s">
        <v>123</v>
      </c>
    </row>
    <row r="9" spans="1:13" s="149" customFormat="1" ht="242.25" customHeight="1">
      <c r="A9" s="142"/>
      <c r="B9" s="142" t="s">
        <v>110</v>
      </c>
      <c r="C9" s="139">
        <v>1</v>
      </c>
      <c r="D9" s="137"/>
      <c r="E9" s="140" t="s">
        <v>119</v>
      </c>
      <c r="F9" s="141" t="s">
        <v>120</v>
      </c>
      <c r="G9" s="147" t="s">
        <v>121</v>
      </c>
      <c r="H9" s="147" t="s">
        <v>121</v>
      </c>
      <c r="I9" s="150" t="s">
        <v>116</v>
      </c>
      <c r="J9" s="150" t="s">
        <v>122</v>
      </c>
      <c r="K9" s="143">
        <v>44196</v>
      </c>
      <c r="L9" s="139" t="s">
        <v>111</v>
      </c>
      <c r="M9" s="146" t="s">
        <v>124</v>
      </c>
    </row>
    <row r="10" spans="1:13" ht="150" customHeight="1">
      <c r="A10" s="139">
        <v>2</v>
      </c>
      <c r="B10" s="139" t="s">
        <v>110</v>
      </c>
      <c r="C10" s="139">
        <v>2</v>
      </c>
      <c r="D10" s="137"/>
      <c r="E10" s="140" t="s">
        <v>113</v>
      </c>
      <c r="F10" s="145" t="s">
        <v>114</v>
      </c>
      <c r="G10" s="147" t="s">
        <v>121</v>
      </c>
      <c r="H10" s="147" t="s">
        <v>121</v>
      </c>
      <c r="I10" s="150" t="s">
        <v>116</v>
      </c>
      <c r="J10" s="150" t="s">
        <v>122</v>
      </c>
      <c r="K10" s="144">
        <v>44196</v>
      </c>
      <c r="L10" s="139" t="s">
        <v>111</v>
      </c>
      <c r="M10" s="137"/>
    </row>
    <row r="11" spans="1:13" ht="219" customHeight="1">
      <c r="A11" s="138">
        <v>3</v>
      </c>
      <c r="B11" s="139" t="s">
        <v>110</v>
      </c>
      <c r="C11" s="139">
        <v>3</v>
      </c>
      <c r="D11" s="137"/>
      <c r="E11" s="140" t="s">
        <v>115</v>
      </c>
      <c r="F11" s="145" t="s">
        <v>117</v>
      </c>
      <c r="G11" s="147" t="s">
        <v>121</v>
      </c>
      <c r="H11" s="147" t="s">
        <v>121</v>
      </c>
      <c r="I11" s="150" t="s">
        <v>116</v>
      </c>
      <c r="J11" s="150" t="s">
        <v>122</v>
      </c>
      <c r="K11" s="144">
        <v>44196</v>
      </c>
      <c r="L11" s="139" t="s">
        <v>111</v>
      </c>
      <c r="M11" s="137"/>
    </row>
    <row r="12" spans="1:13">
      <c r="A12" s="137"/>
      <c r="B12" s="137"/>
      <c r="C12" s="137"/>
      <c r="D12" s="137"/>
      <c r="E12" s="137"/>
      <c r="F12" s="137"/>
      <c r="G12" s="137"/>
      <c r="H12" s="137"/>
      <c r="I12" s="137"/>
      <c r="J12" s="137"/>
      <c r="K12" s="137"/>
      <c r="L12" s="137"/>
      <c r="M12" s="137"/>
    </row>
    <row r="15" spans="1:13">
      <c r="B15" s="148"/>
    </row>
  </sheetData>
  <mergeCells count="12">
    <mergeCell ref="J6:J7"/>
    <mergeCell ref="K6:K7"/>
    <mergeCell ref="L6:L7"/>
    <mergeCell ref="M6:M7"/>
    <mergeCell ref="A6:A7"/>
    <mergeCell ref="B6:B7"/>
    <mergeCell ref="C6:C7"/>
    <mergeCell ref="D6:D7"/>
    <mergeCell ref="E6:E7"/>
    <mergeCell ref="F6:F7"/>
    <mergeCell ref="G6:H6"/>
    <mergeCell ref="I6:I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POCU</vt:lpstr>
      <vt:lpstr>POIM</vt:lpstr>
      <vt:lpstr>POC</vt:lpstr>
      <vt:lpstr>POAT</vt:lpstr>
      <vt:lpstr>POC!Print_Area</vt:lpstr>
      <vt:lpstr>POCU!Print_Area</vt:lpstr>
      <vt:lpstr>POIM!Print_Area</vt:lpstr>
      <vt:lpstr>POC!Print_Titles</vt:lpstr>
      <vt:lpstr>POCU!Print_Titles</vt:lpstr>
      <vt:lpstr>POIM!Print_Titles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2020-01-20T08:42:59Z</dcterms:modified>
</cp:coreProperties>
</file>