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user\Desktop\stadii evaluare horeca\HORECA 11-15.10.2021\"/>
    </mc:Choice>
  </mc:AlternateContent>
  <xr:revisionPtr revIDLastSave="0" documentId="13_ncr:1_{66C1BA07-664E-44A4-9DC3-7143FBB7CF9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 s="1"/>
  <c r="E10" i="1"/>
  <c r="E3" i="1"/>
  <c r="G3" i="1" s="1"/>
  <c r="E8" i="1"/>
  <c r="G8" i="1" s="1"/>
  <c r="E7" i="1"/>
  <c r="G7" i="1" s="1"/>
  <c r="E5" i="1"/>
  <c r="E9" i="1"/>
  <c r="E6" i="1"/>
  <c r="G6" i="1" s="1"/>
  <c r="E4" i="1"/>
  <c r="F12" i="1"/>
  <c r="C12" i="1"/>
  <c r="B12" i="1"/>
  <c r="H8" i="1" l="1"/>
  <c r="H7" i="1"/>
  <c r="G10" i="1"/>
  <c r="H10" i="1"/>
  <c r="G9" i="1"/>
  <c r="H9" i="1"/>
  <c r="G5" i="1"/>
  <c r="H5" i="1"/>
  <c r="G4" i="1"/>
  <c r="H4" i="1"/>
  <c r="H11" i="1"/>
  <c r="H6" i="1"/>
  <c r="H3" i="1"/>
  <c r="D12" i="1"/>
  <c r="E12" i="1" s="1"/>
  <c r="G12" i="1" l="1"/>
  <c r="H12" i="1"/>
</calcChain>
</file>

<file path=xl/sharedStrings.xml><?xml version="1.0" encoding="utf-8"?>
<sst xmlns="http://schemas.openxmlformats.org/spreadsheetml/2006/main" count="18" uniqueCount="18">
  <si>
    <t xml:space="preserve"> Nume agentie</t>
  </si>
  <si>
    <t>Total analizate (2+3+4)</t>
  </si>
  <si>
    <t>Total alocate</t>
  </si>
  <si>
    <t>Ramase de evaluat (6-5)</t>
  </si>
  <si>
    <t>Brasov</t>
  </si>
  <si>
    <t>Bucuresti</t>
  </si>
  <si>
    <t>Cluj</t>
  </si>
  <si>
    <t>Constanta</t>
  </si>
  <si>
    <t>Craiova</t>
  </si>
  <si>
    <t xml:space="preserve">Iasi </t>
  </si>
  <si>
    <t>Ploiesti</t>
  </si>
  <si>
    <t>Timisoara</t>
  </si>
  <si>
    <t>Tg mures</t>
  </si>
  <si>
    <t>Total</t>
  </si>
  <si>
    <t>Dosare admise</t>
  </si>
  <si>
    <t>Dosare respinse</t>
  </si>
  <si>
    <t>Clarificari/ In curs de evaluare</t>
  </si>
  <si>
    <t>Stadiu in procente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</si>
</sst>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ahoma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left" vertical="center" indent="1"/>
    </xf>
    <xf numFmtId="0" fontId="0" fillId="0" borderId="1" xfId="0" applyBorder="1"/>
    <xf numFmtId="0" fontId="1" fillId="0" borderId="1" xfId="0" applyFont="1" applyBorder="1"/>
    <xf numFmtId="0" fontId="0" fillId="0" borderId="1" xfId="0" applyFill="1" applyBorder="1"/>
    <xf numFmtId="4" fontId="0" fillId="0" borderId="1" xfId="0" applyNumberFormat="1" applyBorder="1"/>
    <xf numFmtId="4" fontId="1" fillId="0" borderId="1" xfId="0" applyNumberFormat="1" applyFont="1" applyBorder="1"/>
    <xf numFmtId="0" fontId="1" fillId="0" borderId="0" xfId="0" applyFont="1"/>
    <xf numFmtId="0" fontId="3" fillId="0" borderId="1" xfId="0" applyFont="1" applyBorder="1"/>
    <xf numFmtId="0" fontId="4" fillId="0" borderId="0" xfId="0" applyFont="1"/>
    <xf numFmtId="0" fontId="3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"/>
  <sheetViews>
    <sheetView tabSelected="1" workbookViewId="0">
      <selection activeCell="H12" sqref="H12"/>
    </sheetView>
  </sheetViews>
  <sheetFormatPr defaultRowHeight="15" x14ac:dyDescent="0.25"/>
  <cols>
    <col min="1" max="1" width="16.28515625" customWidth="1"/>
    <col min="2" max="2" width="15.28515625" bestFit="1" customWidth="1"/>
    <col min="3" max="3" width="16.42578125" bestFit="1" customWidth="1"/>
    <col min="4" max="4" width="19.42578125" customWidth="1"/>
    <col min="5" max="5" width="23.42578125" bestFit="1" customWidth="1"/>
    <col min="6" max="6" width="13.85546875" bestFit="1" customWidth="1"/>
    <col min="7" max="7" width="24.7109375" bestFit="1" customWidth="1"/>
    <col min="8" max="8" width="25.140625" bestFit="1" customWidth="1"/>
  </cols>
  <sheetData>
    <row r="1" spans="1:8" x14ac:dyDescent="0.25">
      <c r="A1" s="1"/>
    </row>
    <row r="2" spans="1:8" s="9" customFormat="1" ht="47.25" x14ac:dyDescent="0.25">
      <c r="A2" s="8" t="s">
        <v>0</v>
      </c>
      <c r="B2" s="8" t="s">
        <v>14</v>
      </c>
      <c r="C2" s="8" t="s">
        <v>15</v>
      </c>
      <c r="D2" s="10" t="s">
        <v>16</v>
      </c>
      <c r="E2" s="8" t="s">
        <v>1</v>
      </c>
      <c r="F2" s="8" t="s">
        <v>2</v>
      </c>
      <c r="G2" s="8" t="s">
        <v>3</v>
      </c>
      <c r="H2" s="10" t="s">
        <v>17</v>
      </c>
    </row>
    <row r="3" spans="1:8" x14ac:dyDescent="0.25">
      <c r="A3" s="2" t="s">
        <v>4</v>
      </c>
      <c r="B3" s="2">
        <v>780</v>
      </c>
      <c r="C3" s="2">
        <v>248</v>
      </c>
      <c r="D3" s="2">
        <v>25</v>
      </c>
      <c r="E3" s="2">
        <f>B3+C3+D3</f>
        <v>1053</v>
      </c>
      <c r="F3" s="2">
        <v>1057</v>
      </c>
      <c r="G3" s="2">
        <f>F3-E3</f>
        <v>4</v>
      </c>
      <c r="H3" s="5">
        <f>E3*100/F3</f>
        <v>99.621570482497631</v>
      </c>
    </row>
    <row r="4" spans="1:8" x14ac:dyDescent="0.25">
      <c r="A4" s="2" t="s">
        <v>5</v>
      </c>
      <c r="B4" s="2">
        <v>1015</v>
      </c>
      <c r="C4" s="2">
        <v>277</v>
      </c>
      <c r="D4" s="2">
        <v>145</v>
      </c>
      <c r="E4" s="2">
        <f>B4+C4+D4</f>
        <v>1437</v>
      </c>
      <c r="F4" s="2">
        <v>1570</v>
      </c>
      <c r="G4" s="2">
        <f>F4-E4</f>
        <v>133</v>
      </c>
      <c r="H4" s="5">
        <f t="shared" ref="H4:H12" si="0">E4*100/F4</f>
        <v>91.528662420382162</v>
      </c>
    </row>
    <row r="5" spans="1:8" x14ac:dyDescent="0.25">
      <c r="A5" s="2" t="s">
        <v>6</v>
      </c>
      <c r="B5" s="2">
        <v>1107</v>
      </c>
      <c r="C5" s="2">
        <v>210</v>
      </c>
      <c r="D5" s="2">
        <v>313</v>
      </c>
      <c r="E5" s="2">
        <f t="shared" ref="E5:E12" si="1">B5+C5+D5</f>
        <v>1630</v>
      </c>
      <c r="F5" s="2">
        <v>1851</v>
      </c>
      <c r="G5" s="2">
        <f t="shared" ref="G5:G12" si="2">F5-E5</f>
        <v>221</v>
      </c>
      <c r="H5" s="5">
        <f t="shared" si="0"/>
        <v>88.060507833603452</v>
      </c>
    </row>
    <row r="6" spans="1:8" x14ac:dyDescent="0.25">
      <c r="A6" s="2" t="s">
        <v>7</v>
      </c>
      <c r="B6" s="2">
        <v>810</v>
      </c>
      <c r="C6" s="2">
        <v>256</v>
      </c>
      <c r="D6" s="2">
        <v>35</v>
      </c>
      <c r="E6" s="2">
        <f t="shared" si="1"/>
        <v>1101</v>
      </c>
      <c r="F6" s="2">
        <v>1123</v>
      </c>
      <c r="G6" s="2">
        <f t="shared" si="2"/>
        <v>22</v>
      </c>
      <c r="H6" s="5">
        <f t="shared" si="0"/>
        <v>98.040961709706139</v>
      </c>
    </row>
    <row r="7" spans="1:8" x14ac:dyDescent="0.25">
      <c r="A7" s="2" t="s">
        <v>8</v>
      </c>
      <c r="B7" s="2">
        <v>518</v>
      </c>
      <c r="C7" s="2">
        <v>206</v>
      </c>
      <c r="D7" s="2">
        <v>11</v>
      </c>
      <c r="E7" s="2">
        <f t="shared" si="1"/>
        <v>735</v>
      </c>
      <c r="F7" s="2">
        <v>738</v>
      </c>
      <c r="G7" s="2">
        <f t="shared" si="2"/>
        <v>3</v>
      </c>
      <c r="H7" s="5">
        <f t="shared" si="0"/>
        <v>99.59349593495935</v>
      </c>
    </row>
    <row r="8" spans="1:8" x14ac:dyDescent="0.25">
      <c r="A8" s="2" t="s">
        <v>9</v>
      </c>
      <c r="B8" s="2">
        <v>544</v>
      </c>
      <c r="C8" s="2">
        <v>241</v>
      </c>
      <c r="D8" s="2">
        <v>76</v>
      </c>
      <c r="E8" s="2">
        <f t="shared" si="1"/>
        <v>861</v>
      </c>
      <c r="F8" s="2">
        <v>1141</v>
      </c>
      <c r="G8" s="2">
        <f t="shared" si="2"/>
        <v>280</v>
      </c>
      <c r="H8" s="5">
        <f t="shared" si="0"/>
        <v>75.460122699386503</v>
      </c>
    </row>
    <row r="9" spans="1:8" x14ac:dyDescent="0.25">
      <c r="A9" s="4" t="s">
        <v>10</v>
      </c>
      <c r="B9" s="2">
        <v>583</v>
      </c>
      <c r="C9" s="2">
        <v>240</v>
      </c>
      <c r="D9" s="2">
        <v>19</v>
      </c>
      <c r="E9" s="2">
        <f t="shared" si="1"/>
        <v>842</v>
      </c>
      <c r="F9" s="2">
        <v>852</v>
      </c>
      <c r="G9" s="2">
        <f t="shared" si="2"/>
        <v>10</v>
      </c>
      <c r="H9" s="5">
        <f t="shared" si="0"/>
        <v>98.826291079812208</v>
      </c>
    </row>
    <row r="10" spans="1:8" x14ac:dyDescent="0.25">
      <c r="A10" s="4" t="s">
        <v>12</v>
      </c>
      <c r="B10" s="2">
        <v>641</v>
      </c>
      <c r="C10" s="2">
        <v>130</v>
      </c>
      <c r="D10" s="2">
        <v>29</v>
      </c>
      <c r="E10" s="2">
        <f t="shared" si="1"/>
        <v>800</v>
      </c>
      <c r="F10" s="2">
        <v>805</v>
      </c>
      <c r="G10" s="2">
        <f t="shared" si="2"/>
        <v>5</v>
      </c>
      <c r="H10" s="5">
        <f t="shared" si="0"/>
        <v>99.378881987577643</v>
      </c>
    </row>
    <row r="11" spans="1:8" x14ac:dyDescent="0.25">
      <c r="A11" s="4" t="s">
        <v>11</v>
      </c>
      <c r="B11" s="2">
        <v>833</v>
      </c>
      <c r="C11" s="2">
        <v>175</v>
      </c>
      <c r="D11" s="2">
        <v>37</v>
      </c>
      <c r="E11" s="2">
        <f t="shared" si="1"/>
        <v>1045</v>
      </c>
      <c r="F11" s="2">
        <v>1048</v>
      </c>
      <c r="G11" s="2">
        <f t="shared" si="2"/>
        <v>3</v>
      </c>
      <c r="H11" s="5">
        <f t="shared" si="0"/>
        <v>99.713740458015266</v>
      </c>
    </row>
    <row r="12" spans="1:8" s="7" customFormat="1" x14ac:dyDescent="0.25">
      <c r="A12" s="3" t="s">
        <v>13</v>
      </c>
      <c r="B12" s="3">
        <f>SUM(B3:B11)</f>
        <v>6831</v>
      </c>
      <c r="C12" s="3">
        <f>SUM(C3:C11)</f>
        <v>1983</v>
      </c>
      <c r="D12" s="3">
        <f>SUM(D3:D11)</f>
        <v>690</v>
      </c>
      <c r="E12" s="3">
        <f t="shared" si="1"/>
        <v>9504</v>
      </c>
      <c r="F12" s="3">
        <f>SUM(F3:F11)</f>
        <v>10185</v>
      </c>
      <c r="G12" s="3">
        <f t="shared" si="2"/>
        <v>681</v>
      </c>
      <c r="H12" s="6">
        <f t="shared" si="0"/>
        <v>93.31369661266568</v>
      </c>
    </row>
  </sheetData>
  <pageMargins left="0.7" right="0.7" top="0.75" bottom="0.75" header="0.3" footer="0.3"/>
  <pageSetup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Ana-Maria Borcea</dc:creator>
  <cp:lastModifiedBy>user</cp:lastModifiedBy>
  <cp:lastPrinted>2021-08-13T10:13:42Z</cp:lastPrinted>
  <dcterms:created xsi:type="dcterms:W3CDTF">2015-06-05T18:17:20Z</dcterms:created>
  <dcterms:modified xsi:type="dcterms:W3CDTF">2021-10-15T07:53:50Z</dcterms:modified>
</cp:coreProperties>
</file>