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ifiniucL\Desktop\"/>
    </mc:Choice>
  </mc:AlternateContent>
  <bookViews>
    <workbookView xWindow="-120" yWindow="-120" windowWidth="29040" windowHeight="15840"/>
  </bookViews>
  <sheets>
    <sheet name="ListaProiecte" sheetId="1" r:id="rId1"/>
  </sheets>
  <externalReferences>
    <externalReference r:id="rId2"/>
  </externalReferences>
  <definedNames>
    <definedName name="_xlnm._FilterDatabase" localSheetId="0" hidden="1">ListaProiecte!$A$2:$K$2</definedName>
    <definedName name="DocTemplates">OFFSET([1]Mail!$E$6,,,COUNTA([1]Mail!$E$6:$E$100),1)</definedName>
    <definedName name="_xlnm.Print_Titles" localSheetId="0">ListaProiecte!$4:$4</definedName>
    <definedName name="Tip">OFFSET([1]Mail!$T$4,1,0,COUNTA([1]Mail!$T:$T)-1,1)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52" i="1" l="1"/>
  <c r="A51" i="1"/>
  <c r="A50" i="1"/>
  <c r="A49" i="1"/>
  <c r="A48" i="1"/>
  <c r="A47" i="1"/>
  <c r="A46" i="1"/>
  <c r="A45" i="1"/>
  <c r="A44" i="1"/>
  <c r="A43" i="1"/>
  <c r="A42" i="1"/>
  <c r="A40" i="1"/>
  <c r="A39" i="1"/>
  <c r="A38" i="1"/>
  <c r="A37" i="1"/>
  <c r="A36" i="1"/>
  <c r="A34" i="1"/>
  <c r="A33" i="1"/>
  <c r="A3" i="1"/>
  <c r="A4" i="1" l="1"/>
  <c r="A35" i="1"/>
  <c r="A32" i="1"/>
  <c r="K56" i="1"/>
  <c r="A5" i="1"/>
  <c r="A6" i="1" s="1"/>
  <c r="A7" i="1" s="1"/>
  <c r="A41" i="1"/>
  <c r="I56" i="1" l="1"/>
  <c r="J56"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alcChain>
</file>

<file path=xl/sharedStrings.xml><?xml version="1.0" encoding="utf-8"?>
<sst xmlns="http://schemas.openxmlformats.org/spreadsheetml/2006/main" count="283" uniqueCount="99">
  <si>
    <t>NR. CRT.</t>
  </si>
  <si>
    <t>NR. INREGISTRARE CONTRACT</t>
  </si>
  <si>
    <t>DATĂ INREGISTRARE CONTRACT</t>
  </si>
  <si>
    <t>NR. CERERE</t>
  </si>
  <si>
    <t>OPERAȚIUNE</t>
  </si>
  <si>
    <t>BENEFICIAR</t>
  </si>
  <si>
    <t>JUDEȚ</t>
  </si>
  <si>
    <t>DENUMIRE PROIECT</t>
  </si>
  <si>
    <t>VALOARE TOTALA CONTRACT DE FINANTARE FARA TVA (LEI)</t>
  </si>
  <si>
    <t>VALOARE TVA (LEI)</t>
  </si>
  <si>
    <t>VALOARE TOTALA CONTRACT DE FINANTARE CU TVA (LEI)</t>
  </si>
  <si>
    <t>TOTAL</t>
  </si>
  <si>
    <t>B2.1.b - Renovare energetică moderată a clădirilor publice - Autorități centrale</t>
  </si>
  <si>
    <t>Autoritatea Națională Sanitară Veterinară şi pentru Siguranţa Alimentelor</t>
  </si>
  <si>
    <t>BUCUREȘTI</t>
  </si>
  <si>
    <t>Renovare energetica moderata a cladirilor C1 si C3 din cadrul DSVSA Iasi</t>
  </si>
  <si>
    <t>B2.1.a - Renovare energetică moderată a clădirilor publice - Autorități locale</t>
  </si>
  <si>
    <t>RÂMNICU VÂLCEA</t>
  </si>
  <si>
    <t>VÂLCEA</t>
  </si>
  <si>
    <t>Proiectului Reabilitare termică Liceul Sanitar Antim Ivireanu</t>
  </si>
  <si>
    <t>TIMIȘOARA</t>
  </si>
  <si>
    <t>TIMIȘ</t>
  </si>
  <si>
    <t xml:space="preserve"> „Creșterea eficienței energetice prin reabilitare termică construcții și instalații la COLEGIUL TEHNIC „HENRI COANDĂ”</t>
  </si>
  <si>
    <t>B2.2.b - Renovare energetică aprofundată a clădirilor publice - Autorităti centrale</t>
  </si>
  <si>
    <t>Ministerul Afacerilor Interne</t>
  </si>
  <si>
    <t>Reabilitarea si modernizarea pavilionului 45-70-03 apartinand I.J.J. Sibiu</t>
  </si>
  <si>
    <t>Creșterea eficienței energetice în imobilul Dispensar TBC</t>
  </si>
  <si>
    <t>Renovare energetica sediu servicii publice comunitare regim permise de conducere si inmatriculare a vehiculelor/ pasapoarte</t>
  </si>
  <si>
    <t>Reabilitare termică, energetică și modernizare a sediului Detașamentului de pompieri Turnu Măgurele</t>
  </si>
  <si>
    <t>REABILITARE ENERGETICA SI MODERNIZARE SEDIU AL INSPECTORATULUI PENTRU SITUATII DE URGENTA HUNEDOARA</t>
  </si>
  <si>
    <t>B1 - Renovare integrată a clădirilor publice</t>
  </si>
  <si>
    <t>Imbunatatirea fondului construit pentru DGPI - renovare integrata imobil Spatarului - Spatarului Green</t>
  </si>
  <si>
    <t>Renovare energetica moderata Sectia 25 Politie str. Aleea Callatis nr.1A Sector 6</t>
  </si>
  <si>
    <t>Renovarea integrata a sediului administrativ si a laboratorului de analize pentru DSVSA ARGES</t>
  </si>
  <si>
    <t>Reabilitarea si modernizarea in vederea cresterii eficientei energetice a cladirii Politiei Oras Targu-Carbunesti</t>
  </si>
  <si>
    <t>A3.1 - Renovare energetică moderată a clădirilor rezidențiale multifamiliale</t>
  </si>
  <si>
    <t>SECTORUL 3</t>
  </si>
  <si>
    <t>“Renovarea energetică moderată a blocurilor din Sectorul 3 - CF 1”</t>
  </si>
  <si>
    <t>Reabilitarea şi modernizarea Pavilionului A*B din cadrul Institutului de Studii pentru Ordine Publică, Bucureşti, Sector 4</t>
  </si>
  <si>
    <t>SECTORUL 4</t>
  </si>
  <si>
    <t>Renovarea Energetică Moderată a clădirilor rezidențiale multifamiliale din Sectorul 4 al Municipiului București</t>
  </si>
  <si>
    <t>SECTORUL 2</t>
  </si>
  <si>
    <t>Renovarea Energetică Moderată a clădirilor rezidențiale multifamiliale din Sectorul 2 al Municipiului București</t>
  </si>
  <si>
    <t>CHITILA</t>
  </si>
  <si>
    <t>ILFOV</t>
  </si>
  <si>
    <t>„Creșterea eficienței energetice a blocurilor de locuințe in orașul Chitila, respectiv Bloc P7 Sc.1+2 Str.  Lalelelor, nr.43”</t>
  </si>
  <si>
    <t>Ministerul Cercetării, Inovării și Digitalizării</t>
  </si>
  <si>
    <t xml:space="preserve">RENOVAREA ENERGETICĂ MODERATĂ A CLĂDIRILOR INCDSB BUCUREȘTI (Corp 1 și Corp 2) </t>
  </si>
  <si>
    <t>Ministerul Mediului, Apelor și Pădurilor</t>
  </si>
  <si>
    <t xml:space="preserve">Reabilitare, modernizare și dotare sediu APM Satu Mare </t>
  </si>
  <si>
    <t>MĂGURELE</t>
  </si>
  <si>
    <t>EFICIENTIZARE ENERGETICA IMOBILE LOCUINTE COLECTIVE IN ORASUL MAGURELE</t>
  </si>
  <si>
    <t>Ministerul Sănătății</t>
  </si>
  <si>
    <t>“ Renovarea energetică moderată a clădirii publice a Spitalului Orășenesc Covasna din strada Gábor Aron nr.6/A, secție exterioară a Spitalului de Recuperare Cardiovasculară Dr. Benedek Geza”</t>
  </si>
  <si>
    <t>Renovarea Sediului DGASPC (Parfumului 2-4)</t>
  </si>
  <si>
    <t>HUNEDOARA</t>
  </si>
  <si>
    <t>Reabilitarea și modernizarea Liceului Teoretic Traian Lalescu - Școala de muzică</t>
  </si>
  <si>
    <t>TÂRGU JIU</t>
  </si>
  <si>
    <t>GORJ</t>
  </si>
  <si>
    <t>Renovare energetica bloc nr. 112, strada 1 Decembrie 1918,Municipiul Targu Jiu</t>
  </si>
  <si>
    <t>Renovare energetica bloc nr. 6, Bulevardul Ecaterina Teodoroiu, Municipiul Targu Jiu</t>
  </si>
  <si>
    <t xml:space="preserve">Cresterea eficientei energetice a blocurilor de locuinte in Orasul Chitila, respectiv bloc F2, str. Aurel Vlaicu nr. 12, Bloc F3,str. Aurel Vlaicu nr. 14, Bloc F4, str. str. Aurel Vlaicu nr. 16, Bloc 2Bis, sc. A, str. Rudeni nr. 36bic </t>
  </si>
  <si>
    <t>Ministerul Muncii și Solidarităţii Sociale</t>
  </si>
  <si>
    <t xml:space="preserve">„RENOVAREA ENERGETICĂ MODERATĂ A CLĂDIRII PUBLICE: AGENȚIA JUDEȚEANĂ PENTRU PLĂȚI ȘI INSPECȚIE SOCIALĂ CLUJ”	</t>
  </si>
  <si>
    <t>A2 - Renovare energetică moderată a clădirilor rezidențiale multifamiliale pentru comunități expuse riscului de sărăcie și excluziune socială</t>
  </si>
  <si>
    <t>Renovarea Energetică Moderată a clădirilor rezidențiale multifamiliale pentru comunități expuse riscului de sărăcie și excluziune socială din Sectorul 4 al Municipiului București – REM ZUM 3</t>
  </si>
  <si>
    <t>ȘIMIAN</t>
  </si>
  <si>
    <t>MEHEDINȚI</t>
  </si>
  <si>
    <t>REABILITARE ENERGETICA A CLADIRILOR REZIDENTIALE ZONA 2, COMUNA SIMIAN, JUDETUL MEHEDINTI</t>
  </si>
  <si>
    <t/>
  </si>
  <si>
    <t>C5-B2.1.b-98</t>
  </si>
  <si>
    <t>C5-B2.1.a-415</t>
  </si>
  <si>
    <t>C5-B2.1.a-244</t>
  </si>
  <si>
    <t>C5-B2.2.b51</t>
  </si>
  <si>
    <t>C5-B2.1.a-581</t>
  </si>
  <si>
    <t>C5-B2.2.b74</t>
  </si>
  <si>
    <t>C5-B2.1.b-110</t>
  </si>
  <si>
    <t>C5-B2.1.b-112</t>
  </si>
  <si>
    <t>C5-B1-41</t>
  </si>
  <si>
    <t>C5-B2.1.b-111</t>
  </si>
  <si>
    <t>C5-B2.2.b91</t>
  </si>
  <si>
    <t>C5-B2.2.b76</t>
  </si>
  <si>
    <t>C5-A3.1-199</t>
  </si>
  <si>
    <t>C5-B2.1.b-90</t>
  </si>
  <si>
    <t>C5-A3.1-159</t>
  </si>
  <si>
    <t>C5-A3.1-574</t>
  </si>
  <si>
    <t>C5-A3.1-483</t>
  </si>
  <si>
    <t>C5-B2.1.b-52</t>
  </si>
  <si>
    <t>C5-B2.2.b71</t>
  </si>
  <si>
    <t>C5-A3.1-18</t>
  </si>
  <si>
    <t>C5-B2.1.b-87</t>
  </si>
  <si>
    <t>C5-B2.1.a-161</t>
  </si>
  <si>
    <t>C5-B2.1.a-403</t>
  </si>
  <si>
    <t>C5-A3.1-291</t>
  </si>
  <si>
    <t>C5-A3.1-183</t>
  </si>
  <si>
    <t>C5-A3.1-153</t>
  </si>
  <si>
    <t>C5-B2.1.b-103</t>
  </si>
  <si>
    <t>C5-A2-4</t>
  </si>
  <si>
    <t>C5-A3.1-310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</si>
</sst>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38"/>
      <scheme val="minor"/>
    </font>
    <font>
      <sz val="12"/>
      <color theme="1"/>
      <name val="Trebuchet MS"/>
      <family val="2"/>
    </font>
    <font>
      <b/>
      <sz val="12"/>
      <color theme="1"/>
      <name val="Trebuchet MS"/>
      <family val="2"/>
    </font>
    <font>
      <sz val="11"/>
      <color theme="1"/>
      <name val="Trebuchet MS"/>
      <family val="2"/>
    </font>
    <font>
      <sz val="10"/>
      <name val="Arial"/>
      <family val="2"/>
    </font>
    <font>
      <sz val="12"/>
      <name val="Trebuchet MS"/>
      <family val="2"/>
    </font>
    <font>
      <sz val="14"/>
      <color theme="1"/>
      <name val="Trebuchet MS"/>
      <family val="2"/>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16">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vertical="center"/>
    </xf>
    <xf numFmtId="0" fontId="2" fillId="0" borderId="0" xfId="0" applyFont="1" applyAlignment="1">
      <alignment vertical="center"/>
    </xf>
    <xf numFmtId="0" fontId="2" fillId="2" borderId="1" xfId="0" applyFont="1" applyFill="1" applyBorder="1" applyAlignment="1">
      <alignment horizontal="center" vertical="center" wrapText="1"/>
    </xf>
    <xf numFmtId="0" fontId="3" fillId="0" borderId="0" xfId="0" applyFont="1" applyAlignment="1">
      <alignment vertical="center" wrapText="1"/>
    </xf>
    <xf numFmtId="0" fontId="5" fillId="0" borderId="0" xfId="1" applyFont="1" applyAlignment="1">
      <alignment horizontal="center" vertical="center" wrapText="1"/>
    </xf>
    <xf numFmtId="14" fontId="5" fillId="0" borderId="0" xfId="1" applyNumberFormat="1" applyFont="1" applyAlignment="1">
      <alignment horizontal="center" vertical="center" wrapText="1"/>
    </xf>
    <xf numFmtId="0" fontId="5" fillId="0" borderId="0" xfId="1" applyFont="1" applyAlignment="1">
      <alignment vertical="center" wrapText="1"/>
    </xf>
    <xf numFmtId="4" fontId="5" fillId="0" borderId="0" xfId="1" applyNumberFormat="1" applyFont="1" applyAlignment="1">
      <alignment vertical="center" wrapText="1"/>
    </xf>
    <xf numFmtId="14" fontId="5" fillId="0" borderId="0" xfId="1" applyNumberFormat="1" applyFont="1" applyAlignment="1">
      <alignment horizontal="center" vertical="center"/>
    </xf>
    <xf numFmtId="0" fontId="5" fillId="0" borderId="0" xfId="1" applyFont="1" applyAlignment="1">
      <alignment vertical="center"/>
    </xf>
    <xf numFmtId="4" fontId="3" fillId="0" borderId="0" xfId="0" applyNumberFormat="1" applyFont="1" applyAlignment="1">
      <alignment vertical="center"/>
    </xf>
    <xf numFmtId="0" fontId="6" fillId="0" borderId="1" xfId="0" applyFont="1" applyBorder="1" applyAlignment="1">
      <alignment vertical="center"/>
    </xf>
    <xf numFmtId="4" fontId="6" fillId="0" borderId="1" xfId="0" applyNumberFormat="1" applyFont="1" applyBorder="1" applyAlignment="1">
      <alignment vertical="center"/>
    </xf>
  </cellXfs>
  <cellStyles count="2">
    <cellStyle name="Normal" xfId="0" builtinId="0"/>
    <cellStyle name="Normal 3" xfId="1"/>
  </cellStyles>
  <dxfs count="4">
    <dxf>
      <border>
        <left style="thin">
          <color auto="1"/>
        </left>
        <right style="thin">
          <color auto="1"/>
        </right>
        <bottom style="thin">
          <color auto="1"/>
        </bottom>
        <vertical/>
        <horizontal/>
      </border>
    </dxf>
    <dxf>
      <font>
        <color theme="0"/>
      </font>
    </dxf>
    <dxf>
      <font>
        <color theme="0"/>
      </font>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NRR\C5CS\C5Contracte6_U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eCS"/>
      <sheetName val="Mail"/>
      <sheetName val="DateCS"/>
    </sheetNames>
    <sheetDataSet>
      <sheetData sheetId="0"/>
      <sheetData sheetId="1">
        <row r="4">
          <cell r="T4" t="str">
            <v>Tip</v>
          </cell>
        </row>
        <row r="5">
          <cell r="T5" t="str">
            <v>executia</v>
          </cell>
        </row>
        <row r="6">
          <cell r="E6" t="str">
            <v>Contract Finantare C5 _model_AC.docx</v>
          </cell>
          <cell r="T6" t="str">
            <v>proiectarea</v>
          </cell>
        </row>
        <row r="7">
          <cell r="E7" t="str">
            <v>Contract Finantare C5 _model_AL.docx</v>
          </cell>
        </row>
        <row r="8">
          <cell r="E8" t="str">
            <v>RaportEvaluare C5_model.docx</v>
          </cell>
        </row>
        <row r="9">
          <cell r="E9" t="str">
            <v>Comunicare C5_model.docx</v>
          </cell>
        </row>
        <row r="10">
          <cell r="E10" t="str">
            <v>InformareBeneficiar C5_model.docx</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56"/>
  <sheetViews>
    <sheetView tabSelected="1" zoomScaleNormal="100" zoomScalePageLayoutView="56" workbookViewId="0">
      <pane xSplit="4" ySplit="5" topLeftCell="H6" activePane="bottomRight" state="frozen"/>
      <selection pane="topRight" activeCell="E1" sqref="E1"/>
      <selection pane="bottomLeft" activeCell="A5" sqref="A5"/>
      <selection pane="bottomRight" activeCell="B3" sqref="B3"/>
    </sheetView>
  </sheetViews>
  <sheetFormatPr defaultColWidth="9.109375" defaultRowHeight="14.4" x14ac:dyDescent="0.3"/>
  <cols>
    <col min="1" max="1" width="8" style="3" customWidth="1"/>
    <col min="2" max="2" width="16.109375" style="3" customWidth="1"/>
    <col min="3" max="3" width="17" style="3" customWidth="1"/>
    <col min="4" max="4" width="17.109375" style="3" customWidth="1"/>
    <col min="5" max="5" width="32.6640625" style="3" customWidth="1"/>
    <col min="6" max="6" width="19.5546875" style="3" customWidth="1"/>
    <col min="7" max="7" width="21.44140625" style="3" customWidth="1"/>
    <col min="8" max="8" width="69.6640625" style="3" customWidth="1"/>
    <col min="9" max="11" width="20.6640625" style="3" customWidth="1"/>
    <col min="12" max="16384" width="9.109375" style="3"/>
  </cols>
  <sheetData>
    <row r="1" spans="1:13" ht="16.2" x14ac:dyDescent="0.3">
      <c r="B1" s="1"/>
      <c r="C1" s="4"/>
      <c r="D1" s="1"/>
      <c r="F1" s="1"/>
      <c r="G1" s="1"/>
      <c r="H1" s="1"/>
      <c r="I1" s="1"/>
      <c r="J1" s="1"/>
      <c r="K1" s="1"/>
    </row>
    <row r="2" spans="1:13" ht="67.8" customHeight="1" x14ac:dyDescent="0.3">
      <c r="A2" s="5" t="s">
        <v>0</v>
      </c>
      <c r="B2" s="5" t="s">
        <v>1</v>
      </c>
      <c r="C2" s="5" t="s">
        <v>2</v>
      </c>
      <c r="D2" s="5" t="s">
        <v>3</v>
      </c>
      <c r="E2" s="5" t="s">
        <v>4</v>
      </c>
      <c r="F2" s="5" t="s">
        <v>5</v>
      </c>
      <c r="G2" s="5" t="s">
        <v>6</v>
      </c>
      <c r="H2" s="5" t="s">
        <v>7</v>
      </c>
      <c r="I2" s="5" t="s">
        <v>8</v>
      </c>
      <c r="J2" s="5" t="s">
        <v>9</v>
      </c>
      <c r="K2" s="5" t="s">
        <v>10</v>
      </c>
      <c r="L2" s="6"/>
      <c r="M2" s="6"/>
    </row>
    <row r="3" spans="1:13" ht="48" customHeight="1" x14ac:dyDescent="0.3">
      <c r="A3" s="2">
        <f>IF(B3&lt;&gt;"",IF(ISNUMBER(A2),A2+1,1),"")</f>
        <v>1</v>
      </c>
      <c r="B3" s="7">
        <v>141725</v>
      </c>
      <c r="C3" s="8">
        <v>44909</v>
      </c>
      <c r="D3" s="9" t="s">
        <v>70</v>
      </c>
      <c r="E3" s="9" t="s">
        <v>12</v>
      </c>
      <c r="F3" s="9" t="s">
        <v>13</v>
      </c>
      <c r="G3" s="9" t="s">
        <v>14</v>
      </c>
      <c r="H3" s="9" t="s">
        <v>15</v>
      </c>
      <c r="I3" s="10">
        <v>2963071.58</v>
      </c>
      <c r="J3" s="10">
        <v>562983.6</v>
      </c>
      <c r="K3" s="10">
        <v>3526055.18</v>
      </c>
    </row>
    <row r="4" spans="1:13" s="6" customFormat="1" ht="78.75" customHeight="1" x14ac:dyDescent="0.3">
      <c r="A4" s="2">
        <f t="shared" ref="A4:A52" si="0">IF(B4&lt;&gt;"",IF(ISNUMBER(A3),A3+1,1),"")</f>
        <v>2</v>
      </c>
      <c r="B4" s="7">
        <v>141732</v>
      </c>
      <c r="C4" s="8">
        <v>44909</v>
      </c>
      <c r="D4" s="9" t="s">
        <v>71</v>
      </c>
      <c r="E4" s="9" t="s">
        <v>16</v>
      </c>
      <c r="F4" s="9" t="s">
        <v>17</v>
      </c>
      <c r="G4" s="9" t="s">
        <v>18</v>
      </c>
      <c r="H4" s="9" t="s">
        <v>19</v>
      </c>
      <c r="I4" s="10">
        <v>11662663.93</v>
      </c>
      <c r="J4" s="10">
        <v>2215906.15</v>
      </c>
      <c r="K4" s="10">
        <v>13878570.08</v>
      </c>
      <c r="L4" s="3"/>
      <c r="M4" s="3"/>
    </row>
    <row r="5" spans="1:13" ht="48.6" x14ac:dyDescent="0.3">
      <c r="A5" s="2">
        <f t="shared" si="0"/>
        <v>3</v>
      </c>
      <c r="B5" s="7">
        <v>141737</v>
      </c>
      <c r="C5" s="8">
        <v>44909</v>
      </c>
      <c r="D5" s="9" t="s">
        <v>72</v>
      </c>
      <c r="E5" s="9" t="s">
        <v>16</v>
      </c>
      <c r="F5" s="9" t="s">
        <v>20</v>
      </c>
      <c r="G5" s="9" t="s">
        <v>21</v>
      </c>
      <c r="H5" s="9" t="s">
        <v>22</v>
      </c>
      <c r="I5" s="10">
        <v>16577849.92</v>
      </c>
      <c r="J5" s="10">
        <v>3149791.48</v>
      </c>
      <c r="K5" s="10">
        <v>19727641.399999999</v>
      </c>
    </row>
    <row r="6" spans="1:13" ht="48.6" x14ac:dyDescent="0.3">
      <c r="A6" s="2">
        <f t="shared" si="0"/>
        <v>4</v>
      </c>
      <c r="B6" s="7">
        <v>141743</v>
      </c>
      <c r="C6" s="8">
        <v>44909</v>
      </c>
      <c r="D6" s="9" t="s">
        <v>73</v>
      </c>
      <c r="E6" s="9" t="s">
        <v>23</v>
      </c>
      <c r="F6" s="9" t="s">
        <v>24</v>
      </c>
      <c r="G6" s="9" t="s">
        <v>14</v>
      </c>
      <c r="H6" s="9" t="s">
        <v>25</v>
      </c>
      <c r="I6" s="10">
        <v>859011.15</v>
      </c>
      <c r="J6" s="10">
        <v>163212.12</v>
      </c>
      <c r="K6" s="10">
        <v>1022223.27</v>
      </c>
    </row>
    <row r="7" spans="1:13" ht="48.6" x14ac:dyDescent="0.3">
      <c r="A7" s="2">
        <f t="shared" si="0"/>
        <v>5</v>
      </c>
      <c r="B7" s="7">
        <v>141746</v>
      </c>
      <c r="C7" s="8">
        <v>44909</v>
      </c>
      <c r="D7" s="9" t="s">
        <v>74</v>
      </c>
      <c r="E7" s="9" t="s">
        <v>16</v>
      </c>
      <c r="F7" s="9" t="s">
        <v>17</v>
      </c>
      <c r="G7" s="9" t="s">
        <v>18</v>
      </c>
      <c r="H7" s="9" t="s">
        <v>26</v>
      </c>
      <c r="I7" s="10">
        <v>1089491.96</v>
      </c>
      <c r="J7" s="10">
        <v>207003.47</v>
      </c>
      <c r="K7" s="10">
        <v>1296495.43</v>
      </c>
    </row>
    <row r="8" spans="1:13" ht="48.6" x14ac:dyDescent="0.3">
      <c r="A8" s="2">
        <f t="shared" si="0"/>
        <v>6</v>
      </c>
      <c r="B8" s="7">
        <v>141748</v>
      </c>
      <c r="C8" s="8">
        <v>44909</v>
      </c>
      <c r="D8" s="9" t="s">
        <v>75</v>
      </c>
      <c r="E8" s="9" t="s">
        <v>23</v>
      </c>
      <c r="F8" s="9" t="s">
        <v>24</v>
      </c>
      <c r="G8" s="9" t="s">
        <v>14</v>
      </c>
      <c r="H8" s="9" t="s">
        <v>27</v>
      </c>
      <c r="I8" s="10">
        <v>7630185</v>
      </c>
      <c r="J8" s="10">
        <v>1449735.15</v>
      </c>
      <c r="K8" s="10">
        <v>9079920.1500000004</v>
      </c>
    </row>
    <row r="9" spans="1:13" ht="48.6" x14ac:dyDescent="0.3">
      <c r="A9" s="2">
        <f t="shared" si="0"/>
        <v>7</v>
      </c>
      <c r="B9" s="7">
        <v>141751</v>
      </c>
      <c r="C9" s="8">
        <v>44909</v>
      </c>
      <c r="D9" s="9" t="s">
        <v>76</v>
      </c>
      <c r="E9" s="9" t="s">
        <v>12</v>
      </c>
      <c r="F9" s="9" t="s">
        <v>24</v>
      </c>
      <c r="G9" s="9" t="s">
        <v>14</v>
      </c>
      <c r="H9" s="9" t="s">
        <v>28</v>
      </c>
      <c r="I9" s="10">
        <v>2404246.6800000002</v>
      </c>
      <c r="J9" s="10">
        <v>456806.87</v>
      </c>
      <c r="K9" s="10">
        <v>2861053.5500000003</v>
      </c>
    </row>
    <row r="10" spans="1:13" ht="48.6" x14ac:dyDescent="0.3">
      <c r="A10" s="2">
        <f t="shared" si="0"/>
        <v>8</v>
      </c>
      <c r="B10" s="7">
        <v>141757</v>
      </c>
      <c r="C10" s="8">
        <v>44909</v>
      </c>
      <c r="D10" s="9" t="s">
        <v>77</v>
      </c>
      <c r="E10" s="9" t="s">
        <v>12</v>
      </c>
      <c r="F10" s="9" t="s">
        <v>24</v>
      </c>
      <c r="G10" s="9" t="s">
        <v>14</v>
      </c>
      <c r="H10" s="9" t="s">
        <v>29</v>
      </c>
      <c r="I10" s="10">
        <v>4210680.67</v>
      </c>
      <c r="J10" s="10">
        <v>800029.33</v>
      </c>
      <c r="K10" s="10">
        <v>5010710</v>
      </c>
    </row>
    <row r="11" spans="1:13" ht="32.4" x14ac:dyDescent="0.3">
      <c r="A11" s="2">
        <f t="shared" si="0"/>
        <v>9</v>
      </c>
      <c r="B11" s="7">
        <v>141759</v>
      </c>
      <c r="C11" s="8">
        <v>44909</v>
      </c>
      <c r="D11" s="9" t="s">
        <v>78</v>
      </c>
      <c r="E11" s="9" t="s">
        <v>30</v>
      </c>
      <c r="F11" s="9" t="s">
        <v>24</v>
      </c>
      <c r="G11" s="9" t="s">
        <v>14</v>
      </c>
      <c r="H11" s="9" t="s">
        <v>31</v>
      </c>
      <c r="I11" s="10">
        <v>5608333.6600000001</v>
      </c>
      <c r="J11" s="10">
        <v>1065583.3999999999</v>
      </c>
      <c r="K11" s="10">
        <v>6673917.0600000005</v>
      </c>
    </row>
    <row r="12" spans="1:13" ht="48.6" x14ac:dyDescent="0.3">
      <c r="A12" s="2">
        <f t="shared" si="0"/>
        <v>10</v>
      </c>
      <c r="B12" s="7">
        <v>141761</v>
      </c>
      <c r="C12" s="8">
        <v>44909</v>
      </c>
      <c r="D12" s="9" t="s">
        <v>79</v>
      </c>
      <c r="E12" s="9" t="s">
        <v>12</v>
      </c>
      <c r="F12" s="9" t="s">
        <v>24</v>
      </c>
      <c r="G12" s="9" t="s">
        <v>14</v>
      </c>
      <c r="H12" s="9" t="s">
        <v>32</v>
      </c>
      <c r="I12" s="10">
        <v>5059531.37</v>
      </c>
      <c r="J12" s="10">
        <v>961310.96</v>
      </c>
      <c r="K12" s="10">
        <v>6020842.3300000001</v>
      </c>
    </row>
    <row r="13" spans="1:13" ht="97.2" x14ac:dyDescent="0.3">
      <c r="A13" s="2">
        <f t="shared" si="0"/>
        <v>11</v>
      </c>
      <c r="B13" s="7">
        <v>141768</v>
      </c>
      <c r="C13" s="8">
        <v>44909</v>
      </c>
      <c r="D13" s="9" t="s">
        <v>80</v>
      </c>
      <c r="E13" s="9" t="s">
        <v>23</v>
      </c>
      <c r="F13" s="9" t="s">
        <v>13</v>
      </c>
      <c r="G13" s="9" t="s">
        <v>14</v>
      </c>
      <c r="H13" s="9" t="s">
        <v>33</v>
      </c>
      <c r="I13" s="10">
        <v>792554.7</v>
      </c>
      <c r="J13" s="10">
        <v>150585.39000000001</v>
      </c>
      <c r="K13" s="10">
        <v>943140.09</v>
      </c>
    </row>
    <row r="14" spans="1:13" ht="48.6" x14ac:dyDescent="0.3">
      <c r="A14" s="2">
        <f t="shared" si="0"/>
        <v>12</v>
      </c>
      <c r="B14" s="7">
        <v>141783</v>
      </c>
      <c r="C14" s="8">
        <v>44909</v>
      </c>
      <c r="D14" s="9" t="s">
        <v>81</v>
      </c>
      <c r="E14" s="9" t="s">
        <v>23</v>
      </c>
      <c r="F14" s="9" t="s">
        <v>24</v>
      </c>
      <c r="G14" s="9" t="s">
        <v>14</v>
      </c>
      <c r="H14" s="9" t="s">
        <v>34</v>
      </c>
      <c r="I14" s="10">
        <v>2399816.25</v>
      </c>
      <c r="J14" s="10">
        <v>455965.09</v>
      </c>
      <c r="K14" s="10">
        <v>2855781.34</v>
      </c>
    </row>
    <row r="15" spans="1:13" ht="48.6" x14ac:dyDescent="0.3">
      <c r="A15" s="2">
        <f t="shared" si="0"/>
        <v>13</v>
      </c>
      <c r="B15" s="7">
        <v>141789</v>
      </c>
      <c r="C15" s="8">
        <v>44909</v>
      </c>
      <c r="D15" s="9" t="s">
        <v>82</v>
      </c>
      <c r="E15" s="9" t="s">
        <v>35</v>
      </c>
      <c r="F15" s="9" t="s">
        <v>36</v>
      </c>
      <c r="G15" s="9" t="s">
        <v>14</v>
      </c>
      <c r="H15" s="9" t="s">
        <v>37</v>
      </c>
      <c r="I15" s="10">
        <v>62310168.090000004</v>
      </c>
      <c r="J15" s="10">
        <v>11838931.939999999</v>
      </c>
      <c r="K15" s="10">
        <v>74149100.030000001</v>
      </c>
    </row>
    <row r="16" spans="1:13" ht="48.6" x14ac:dyDescent="0.3">
      <c r="A16" s="2">
        <f t="shared" si="0"/>
        <v>14</v>
      </c>
      <c r="B16" s="7">
        <v>141900</v>
      </c>
      <c r="C16" s="8">
        <v>44910</v>
      </c>
      <c r="D16" s="9" t="s">
        <v>83</v>
      </c>
      <c r="E16" s="9" t="s">
        <v>12</v>
      </c>
      <c r="F16" s="9" t="s">
        <v>24</v>
      </c>
      <c r="G16" s="9" t="s">
        <v>14</v>
      </c>
      <c r="H16" s="9" t="s">
        <v>38</v>
      </c>
      <c r="I16" s="10">
        <v>9223859.9000000004</v>
      </c>
      <c r="J16" s="10">
        <v>1752533.38</v>
      </c>
      <c r="K16" s="10">
        <v>10976393.280000001</v>
      </c>
    </row>
    <row r="17" spans="1:11" ht="48.6" x14ac:dyDescent="0.3">
      <c r="A17" s="2">
        <f t="shared" si="0"/>
        <v>15</v>
      </c>
      <c r="B17" s="7">
        <v>141901</v>
      </c>
      <c r="C17" s="8">
        <v>44910</v>
      </c>
      <c r="D17" s="9" t="s">
        <v>84</v>
      </c>
      <c r="E17" s="9" t="s">
        <v>35</v>
      </c>
      <c r="F17" s="9" t="s">
        <v>39</v>
      </c>
      <c r="G17" s="9" t="s">
        <v>14</v>
      </c>
      <c r="H17" s="9" t="s">
        <v>40</v>
      </c>
      <c r="I17" s="10">
        <v>31430947.23</v>
      </c>
      <c r="J17" s="10">
        <v>5971879.9699999997</v>
      </c>
      <c r="K17" s="10">
        <v>37402827.200000003</v>
      </c>
    </row>
    <row r="18" spans="1:11" ht="48.6" x14ac:dyDescent="0.3">
      <c r="A18" s="2">
        <f t="shared" si="0"/>
        <v>16</v>
      </c>
      <c r="B18" s="7">
        <v>141922</v>
      </c>
      <c r="C18" s="8">
        <v>44910</v>
      </c>
      <c r="D18" s="9" t="s">
        <v>85</v>
      </c>
      <c r="E18" s="9" t="s">
        <v>35</v>
      </c>
      <c r="F18" s="9" t="s">
        <v>41</v>
      </c>
      <c r="G18" s="9" t="s">
        <v>14</v>
      </c>
      <c r="H18" s="9" t="s">
        <v>42</v>
      </c>
      <c r="I18" s="10">
        <v>61332903.840000004</v>
      </c>
      <c r="J18" s="10">
        <v>11653251.73</v>
      </c>
      <c r="K18" s="10">
        <v>72986155.570000008</v>
      </c>
    </row>
    <row r="19" spans="1:11" ht="48.6" x14ac:dyDescent="0.3">
      <c r="A19" s="2">
        <f t="shared" si="0"/>
        <v>17</v>
      </c>
      <c r="B19" s="7">
        <v>142413</v>
      </c>
      <c r="C19" s="8">
        <v>44910</v>
      </c>
      <c r="D19" s="9" t="s">
        <v>86</v>
      </c>
      <c r="E19" s="9" t="s">
        <v>35</v>
      </c>
      <c r="F19" s="9" t="s">
        <v>43</v>
      </c>
      <c r="G19" s="9" t="s">
        <v>44</v>
      </c>
      <c r="H19" s="9" t="s">
        <v>45</v>
      </c>
      <c r="I19" s="10">
        <v>1689667.55</v>
      </c>
      <c r="J19" s="10">
        <v>321036.83</v>
      </c>
      <c r="K19" s="10">
        <v>2010704.3800000001</v>
      </c>
    </row>
    <row r="20" spans="1:11" ht="64.8" x14ac:dyDescent="0.3">
      <c r="A20" s="2">
        <f t="shared" si="0"/>
        <v>18</v>
      </c>
      <c r="B20" s="7">
        <v>142418</v>
      </c>
      <c r="C20" s="8">
        <v>44910</v>
      </c>
      <c r="D20" s="9" t="s">
        <v>87</v>
      </c>
      <c r="E20" s="9" t="s">
        <v>12</v>
      </c>
      <c r="F20" s="9" t="s">
        <v>46</v>
      </c>
      <c r="G20" s="9" t="s">
        <v>14</v>
      </c>
      <c r="H20" s="9" t="s">
        <v>47</v>
      </c>
      <c r="I20" s="10">
        <v>6679906.9900000002</v>
      </c>
      <c r="J20" s="10">
        <v>1269182.33</v>
      </c>
      <c r="K20" s="10">
        <v>7949089.3200000003</v>
      </c>
    </row>
    <row r="21" spans="1:11" ht="48.6" x14ac:dyDescent="0.3">
      <c r="A21" s="2">
        <f t="shared" si="0"/>
        <v>19</v>
      </c>
      <c r="B21" s="7">
        <v>142425</v>
      </c>
      <c r="C21" s="8">
        <v>44910</v>
      </c>
      <c r="D21" s="9" t="s">
        <v>88</v>
      </c>
      <c r="E21" s="9" t="s">
        <v>23</v>
      </c>
      <c r="F21" s="9" t="s">
        <v>48</v>
      </c>
      <c r="G21" s="9" t="s">
        <v>14</v>
      </c>
      <c r="H21" s="9" t="s">
        <v>49</v>
      </c>
      <c r="I21" s="10">
        <v>3397426.02</v>
      </c>
      <c r="J21" s="10">
        <v>645510.93999999994</v>
      </c>
      <c r="K21" s="10">
        <v>4042936.96</v>
      </c>
    </row>
    <row r="22" spans="1:11" ht="48.6" x14ac:dyDescent="0.3">
      <c r="A22" s="2">
        <f t="shared" si="0"/>
        <v>20</v>
      </c>
      <c r="B22" s="7">
        <v>142430</v>
      </c>
      <c r="C22" s="8">
        <v>44910</v>
      </c>
      <c r="D22" s="9" t="s">
        <v>89</v>
      </c>
      <c r="E22" s="9" t="s">
        <v>35</v>
      </c>
      <c r="F22" s="9" t="s">
        <v>50</v>
      </c>
      <c r="G22" s="9" t="s">
        <v>44</v>
      </c>
      <c r="H22" s="9" t="s">
        <v>51</v>
      </c>
      <c r="I22" s="10">
        <v>10029508.98</v>
      </c>
      <c r="J22" s="10">
        <v>1905606.71</v>
      </c>
      <c r="K22" s="10">
        <v>11935115.690000001</v>
      </c>
    </row>
    <row r="23" spans="1:11" ht="64.8" x14ac:dyDescent="0.3">
      <c r="A23" s="2">
        <f t="shared" si="0"/>
        <v>21</v>
      </c>
      <c r="B23" s="7">
        <v>142434</v>
      </c>
      <c r="C23" s="8">
        <v>44910</v>
      </c>
      <c r="D23" s="9" t="s">
        <v>90</v>
      </c>
      <c r="E23" s="9" t="s">
        <v>12</v>
      </c>
      <c r="F23" s="9" t="s">
        <v>52</v>
      </c>
      <c r="G23" s="9" t="s">
        <v>14</v>
      </c>
      <c r="H23" s="9" t="s">
        <v>53</v>
      </c>
      <c r="I23" s="10">
        <v>7042493.3799999999</v>
      </c>
      <c r="J23" s="10">
        <v>1338073.74</v>
      </c>
      <c r="K23" s="10">
        <v>8380567.1200000001</v>
      </c>
    </row>
    <row r="24" spans="1:11" ht="48.6" x14ac:dyDescent="0.3">
      <c r="A24" s="2">
        <f t="shared" si="0"/>
        <v>22</v>
      </c>
      <c r="B24" s="7">
        <v>142438</v>
      </c>
      <c r="C24" s="8">
        <v>44910</v>
      </c>
      <c r="D24" s="9" t="s">
        <v>91</v>
      </c>
      <c r="E24" s="9" t="s">
        <v>16</v>
      </c>
      <c r="F24" s="9" t="s">
        <v>36</v>
      </c>
      <c r="G24" s="9" t="s">
        <v>14</v>
      </c>
      <c r="H24" s="9" t="s">
        <v>54</v>
      </c>
      <c r="I24" s="10">
        <v>6486047.1299999999</v>
      </c>
      <c r="J24" s="10">
        <v>1232348.95</v>
      </c>
      <c r="K24" s="10">
        <v>7718396.0800000001</v>
      </c>
    </row>
    <row r="25" spans="1:11" ht="48.6" x14ac:dyDescent="0.3">
      <c r="A25" s="2">
        <f t="shared" si="0"/>
        <v>23</v>
      </c>
      <c r="B25" s="7">
        <v>142441</v>
      </c>
      <c r="C25" s="8">
        <v>44910</v>
      </c>
      <c r="D25" s="9" t="s">
        <v>92</v>
      </c>
      <c r="E25" s="9" t="s">
        <v>16</v>
      </c>
      <c r="F25" s="9" t="s">
        <v>55</v>
      </c>
      <c r="G25" s="9" t="s">
        <v>55</v>
      </c>
      <c r="H25" s="9" t="s">
        <v>56</v>
      </c>
      <c r="I25" s="10">
        <v>1504967.84</v>
      </c>
      <c r="J25" s="10">
        <v>285943.89</v>
      </c>
      <c r="K25" s="10">
        <v>1790911.73</v>
      </c>
    </row>
    <row r="26" spans="1:11" ht="48.6" x14ac:dyDescent="0.3">
      <c r="A26" s="2">
        <f t="shared" si="0"/>
        <v>24</v>
      </c>
      <c r="B26" s="7">
        <v>142444</v>
      </c>
      <c r="C26" s="8">
        <v>44910</v>
      </c>
      <c r="D26" s="9" t="s">
        <v>93</v>
      </c>
      <c r="E26" s="9" t="s">
        <v>35</v>
      </c>
      <c r="F26" s="9" t="s">
        <v>57</v>
      </c>
      <c r="G26" s="9" t="s">
        <v>58</v>
      </c>
      <c r="H26" s="9" t="s">
        <v>59</v>
      </c>
      <c r="I26" s="10">
        <v>3539421.3</v>
      </c>
      <c r="J26" s="10">
        <v>672490.05</v>
      </c>
      <c r="K26" s="10">
        <v>4211911.3499999996</v>
      </c>
    </row>
    <row r="27" spans="1:11" ht="48.6" x14ac:dyDescent="0.3">
      <c r="A27" s="2">
        <f t="shared" si="0"/>
        <v>25</v>
      </c>
      <c r="B27" s="7">
        <v>142414</v>
      </c>
      <c r="C27" s="8">
        <v>44910</v>
      </c>
      <c r="D27" s="9" t="s">
        <v>94</v>
      </c>
      <c r="E27" s="9" t="s">
        <v>35</v>
      </c>
      <c r="F27" s="9" t="s">
        <v>57</v>
      </c>
      <c r="G27" s="9" t="s">
        <v>58</v>
      </c>
      <c r="H27" s="9" t="s">
        <v>60</v>
      </c>
      <c r="I27" s="10">
        <v>5020169.46</v>
      </c>
      <c r="J27" s="10">
        <v>953832.2</v>
      </c>
      <c r="K27" s="10">
        <v>5974001.6600000001</v>
      </c>
    </row>
    <row r="28" spans="1:11" ht="64.8" x14ac:dyDescent="0.3">
      <c r="A28" s="2">
        <f t="shared" si="0"/>
        <v>26</v>
      </c>
      <c r="B28" s="7">
        <v>142419</v>
      </c>
      <c r="C28" s="8">
        <v>44910</v>
      </c>
      <c r="D28" s="9" t="s">
        <v>95</v>
      </c>
      <c r="E28" s="9" t="s">
        <v>35</v>
      </c>
      <c r="F28" s="9" t="s">
        <v>43</v>
      </c>
      <c r="G28" s="9" t="s">
        <v>44</v>
      </c>
      <c r="H28" s="9" t="s">
        <v>61</v>
      </c>
      <c r="I28" s="10">
        <v>6299283.8300000001</v>
      </c>
      <c r="J28" s="10">
        <v>1196863.93</v>
      </c>
      <c r="K28" s="10">
        <v>7496147.7599999998</v>
      </c>
    </row>
    <row r="29" spans="1:11" ht="48.6" x14ac:dyDescent="0.3">
      <c r="A29" s="2">
        <f t="shared" si="0"/>
        <v>27</v>
      </c>
      <c r="B29" s="7">
        <v>142426</v>
      </c>
      <c r="C29" s="8">
        <v>44910</v>
      </c>
      <c r="D29" s="9" t="s">
        <v>96</v>
      </c>
      <c r="E29" s="9" t="s">
        <v>12</v>
      </c>
      <c r="F29" s="9" t="s">
        <v>62</v>
      </c>
      <c r="G29" s="9" t="s">
        <v>14</v>
      </c>
      <c r="H29" s="9" t="s">
        <v>63</v>
      </c>
      <c r="I29" s="10">
        <v>9714456.1799999997</v>
      </c>
      <c r="J29" s="10">
        <v>1845746.67</v>
      </c>
      <c r="K29" s="10">
        <v>11560202.85</v>
      </c>
    </row>
    <row r="30" spans="1:11" ht="97.2" x14ac:dyDescent="0.3">
      <c r="A30" s="2">
        <f t="shared" si="0"/>
        <v>28</v>
      </c>
      <c r="B30" s="7">
        <v>142512</v>
      </c>
      <c r="C30" s="8">
        <v>44910</v>
      </c>
      <c r="D30" s="9" t="s">
        <v>97</v>
      </c>
      <c r="E30" s="9" t="s">
        <v>64</v>
      </c>
      <c r="F30" s="9" t="s">
        <v>39</v>
      </c>
      <c r="G30" s="9" t="s">
        <v>14</v>
      </c>
      <c r="H30" s="9" t="s">
        <v>65</v>
      </c>
      <c r="I30" s="10">
        <v>195003998.09</v>
      </c>
      <c r="J30" s="10">
        <v>37050759.640000001</v>
      </c>
      <c r="K30" s="10">
        <v>232054757.73000002</v>
      </c>
    </row>
    <row r="31" spans="1:11" ht="48.6" x14ac:dyDescent="0.3">
      <c r="A31" s="2">
        <f t="shared" si="0"/>
        <v>29</v>
      </c>
      <c r="B31" s="7">
        <v>142554</v>
      </c>
      <c r="C31" s="8">
        <v>44910</v>
      </c>
      <c r="D31" s="9" t="s">
        <v>98</v>
      </c>
      <c r="E31" s="9" t="s">
        <v>35</v>
      </c>
      <c r="F31" s="9" t="s">
        <v>66</v>
      </c>
      <c r="G31" s="9" t="s">
        <v>67</v>
      </c>
      <c r="H31" s="9" t="s">
        <v>68</v>
      </c>
      <c r="I31" s="10">
        <v>14413665.6</v>
      </c>
      <c r="J31" s="10">
        <v>2738596.46</v>
      </c>
      <c r="K31" s="10">
        <v>17152262.059999999</v>
      </c>
    </row>
    <row r="32" spans="1:11" ht="16.2" x14ac:dyDescent="0.3">
      <c r="A32" s="2" t="str">
        <f t="shared" si="0"/>
        <v/>
      </c>
      <c r="B32" s="7" t="s">
        <v>69</v>
      </c>
      <c r="C32" s="8" t="s">
        <v>69</v>
      </c>
      <c r="D32" s="9">
        <v>0</v>
      </c>
      <c r="E32" s="9" t="s">
        <v>69</v>
      </c>
      <c r="F32" s="9" t="s">
        <v>69</v>
      </c>
      <c r="G32" s="9" t="s">
        <v>69</v>
      </c>
      <c r="H32" s="9" t="s">
        <v>69</v>
      </c>
      <c r="I32" s="10">
        <v>0</v>
      </c>
      <c r="J32" s="10">
        <v>0</v>
      </c>
      <c r="K32" s="10">
        <v>0</v>
      </c>
    </row>
    <row r="33" spans="1:11" ht="16.2" x14ac:dyDescent="0.3">
      <c r="A33" s="2" t="str">
        <f t="shared" si="0"/>
        <v/>
      </c>
      <c r="B33" s="7" t="s">
        <v>69</v>
      </c>
      <c r="C33" s="8" t="s">
        <v>69</v>
      </c>
      <c r="D33" s="9">
        <v>0</v>
      </c>
      <c r="E33" s="9" t="s">
        <v>69</v>
      </c>
      <c r="F33" s="9" t="s">
        <v>69</v>
      </c>
      <c r="G33" s="9" t="s">
        <v>69</v>
      </c>
      <c r="H33" s="9" t="s">
        <v>69</v>
      </c>
      <c r="I33" s="10">
        <v>0</v>
      </c>
      <c r="J33" s="10">
        <v>0</v>
      </c>
      <c r="K33" s="10">
        <v>0</v>
      </c>
    </row>
    <row r="34" spans="1:11" ht="16.2" x14ac:dyDescent="0.3">
      <c r="A34" s="2" t="str">
        <f t="shared" si="0"/>
        <v/>
      </c>
      <c r="B34" s="7" t="s">
        <v>69</v>
      </c>
      <c r="C34" s="8" t="s">
        <v>69</v>
      </c>
      <c r="D34" s="9">
        <v>0</v>
      </c>
      <c r="E34" s="9" t="s">
        <v>69</v>
      </c>
      <c r="F34" s="9" t="s">
        <v>69</v>
      </c>
      <c r="G34" s="9" t="s">
        <v>69</v>
      </c>
      <c r="H34" s="9" t="s">
        <v>69</v>
      </c>
      <c r="I34" s="10">
        <v>0</v>
      </c>
      <c r="J34" s="10">
        <v>0</v>
      </c>
      <c r="K34" s="10">
        <v>0</v>
      </c>
    </row>
    <row r="35" spans="1:11" ht="16.2" hidden="1" x14ac:dyDescent="0.3">
      <c r="A35" s="2" t="str">
        <f t="shared" si="0"/>
        <v/>
      </c>
      <c r="B35" s="7" t="s">
        <v>69</v>
      </c>
      <c r="C35" s="8" t="s">
        <v>69</v>
      </c>
      <c r="D35" s="9">
        <v>0</v>
      </c>
      <c r="E35" s="9" t="s">
        <v>69</v>
      </c>
      <c r="F35" s="9" t="s">
        <v>69</v>
      </c>
      <c r="G35" s="9" t="s">
        <v>69</v>
      </c>
      <c r="H35" s="9" t="s">
        <v>69</v>
      </c>
      <c r="I35" s="10">
        <v>0</v>
      </c>
      <c r="J35" s="10">
        <v>0</v>
      </c>
      <c r="K35" s="10">
        <v>0</v>
      </c>
    </row>
    <row r="36" spans="1:11" ht="16.2" hidden="1" x14ac:dyDescent="0.3">
      <c r="A36" s="2" t="str">
        <f t="shared" si="0"/>
        <v/>
      </c>
      <c r="B36" s="7" t="s">
        <v>69</v>
      </c>
      <c r="C36" s="8" t="s">
        <v>69</v>
      </c>
      <c r="D36" s="9">
        <v>0</v>
      </c>
      <c r="E36" s="9" t="s">
        <v>69</v>
      </c>
      <c r="F36" s="9" t="s">
        <v>69</v>
      </c>
      <c r="G36" s="9" t="s">
        <v>69</v>
      </c>
      <c r="H36" s="9" t="s">
        <v>69</v>
      </c>
      <c r="I36" s="10">
        <v>0</v>
      </c>
      <c r="J36" s="10">
        <v>0</v>
      </c>
      <c r="K36" s="10">
        <v>0</v>
      </c>
    </row>
    <row r="37" spans="1:11" ht="16.2" hidden="1" x14ac:dyDescent="0.3">
      <c r="A37" s="2" t="str">
        <f t="shared" si="0"/>
        <v/>
      </c>
      <c r="B37" s="7" t="s">
        <v>69</v>
      </c>
      <c r="C37" s="8" t="s">
        <v>69</v>
      </c>
      <c r="D37" s="9">
        <v>0</v>
      </c>
      <c r="E37" s="9" t="s">
        <v>69</v>
      </c>
      <c r="F37" s="9" t="s">
        <v>69</v>
      </c>
      <c r="G37" s="9" t="s">
        <v>69</v>
      </c>
      <c r="H37" s="9" t="s">
        <v>69</v>
      </c>
      <c r="I37" s="10">
        <v>0</v>
      </c>
      <c r="J37" s="10">
        <v>0</v>
      </c>
      <c r="K37" s="10">
        <v>0</v>
      </c>
    </row>
    <row r="38" spans="1:11" ht="16.2" hidden="1" x14ac:dyDescent="0.3">
      <c r="A38" s="2" t="str">
        <f t="shared" si="0"/>
        <v/>
      </c>
      <c r="B38" s="7" t="s">
        <v>69</v>
      </c>
      <c r="C38" s="8" t="s">
        <v>69</v>
      </c>
      <c r="D38" s="9">
        <v>0</v>
      </c>
      <c r="E38" s="9" t="s">
        <v>69</v>
      </c>
      <c r="F38" s="9" t="s">
        <v>69</v>
      </c>
      <c r="G38" s="9" t="s">
        <v>69</v>
      </c>
      <c r="H38" s="9" t="s">
        <v>69</v>
      </c>
      <c r="I38" s="10">
        <v>0</v>
      </c>
      <c r="J38" s="10">
        <v>0</v>
      </c>
      <c r="K38" s="10">
        <v>0</v>
      </c>
    </row>
    <row r="39" spans="1:11" ht="16.2" hidden="1" x14ac:dyDescent="0.3">
      <c r="A39" s="2" t="str">
        <f t="shared" si="0"/>
        <v/>
      </c>
      <c r="B39" s="7" t="s">
        <v>69</v>
      </c>
      <c r="C39" s="8" t="s">
        <v>69</v>
      </c>
      <c r="D39" s="9">
        <v>0</v>
      </c>
      <c r="E39" s="9" t="s">
        <v>69</v>
      </c>
      <c r="F39" s="9" t="s">
        <v>69</v>
      </c>
      <c r="G39" s="9" t="s">
        <v>69</v>
      </c>
      <c r="H39" s="9" t="s">
        <v>69</v>
      </c>
      <c r="I39" s="10">
        <v>0</v>
      </c>
      <c r="J39" s="10">
        <v>0</v>
      </c>
      <c r="K39" s="10">
        <v>0</v>
      </c>
    </row>
    <row r="40" spans="1:11" ht="16.2" hidden="1" x14ac:dyDescent="0.3">
      <c r="A40" s="2" t="str">
        <f t="shared" si="0"/>
        <v/>
      </c>
      <c r="B40" s="7" t="s">
        <v>69</v>
      </c>
      <c r="C40" s="8" t="s">
        <v>69</v>
      </c>
      <c r="D40" s="9">
        <v>0</v>
      </c>
      <c r="E40" s="9" t="s">
        <v>69</v>
      </c>
      <c r="F40" s="9" t="s">
        <v>69</v>
      </c>
      <c r="G40" s="9" t="s">
        <v>69</v>
      </c>
      <c r="H40" s="9" t="s">
        <v>69</v>
      </c>
      <c r="I40" s="10">
        <v>0</v>
      </c>
      <c r="J40" s="10">
        <v>0</v>
      </c>
      <c r="K40" s="10">
        <v>0</v>
      </c>
    </row>
    <row r="41" spans="1:11" ht="16.2" hidden="1" x14ac:dyDescent="0.3">
      <c r="A41" s="2" t="str">
        <f t="shared" si="0"/>
        <v/>
      </c>
      <c r="B41" s="7" t="s">
        <v>69</v>
      </c>
      <c r="C41" s="8" t="s">
        <v>69</v>
      </c>
      <c r="D41" s="9">
        <v>0</v>
      </c>
      <c r="E41" s="9" t="s">
        <v>69</v>
      </c>
      <c r="F41" s="9" t="s">
        <v>69</v>
      </c>
      <c r="G41" s="9" t="s">
        <v>69</v>
      </c>
      <c r="H41" s="9" t="s">
        <v>69</v>
      </c>
      <c r="I41" s="10">
        <v>0</v>
      </c>
      <c r="J41" s="10">
        <v>0</v>
      </c>
      <c r="K41" s="10">
        <v>0</v>
      </c>
    </row>
    <row r="42" spans="1:11" ht="16.2" hidden="1" x14ac:dyDescent="0.3">
      <c r="A42" s="2" t="str">
        <f t="shared" si="0"/>
        <v/>
      </c>
      <c r="B42" s="7" t="s">
        <v>69</v>
      </c>
      <c r="C42" s="8" t="s">
        <v>69</v>
      </c>
      <c r="D42" s="9">
        <v>0</v>
      </c>
      <c r="E42" s="9" t="s">
        <v>69</v>
      </c>
      <c r="F42" s="9" t="s">
        <v>69</v>
      </c>
      <c r="G42" s="9" t="s">
        <v>69</v>
      </c>
      <c r="H42" s="9" t="s">
        <v>69</v>
      </c>
      <c r="I42" s="10">
        <v>0</v>
      </c>
      <c r="J42" s="10">
        <v>0</v>
      </c>
      <c r="K42" s="10">
        <v>0</v>
      </c>
    </row>
    <row r="43" spans="1:11" ht="16.2" hidden="1" x14ac:dyDescent="0.3">
      <c r="A43" s="2" t="str">
        <f t="shared" si="0"/>
        <v/>
      </c>
      <c r="B43" s="7" t="s">
        <v>69</v>
      </c>
      <c r="C43" s="8" t="s">
        <v>69</v>
      </c>
      <c r="D43" s="9">
        <v>0</v>
      </c>
      <c r="E43" s="9" t="s">
        <v>69</v>
      </c>
      <c r="F43" s="9" t="s">
        <v>69</v>
      </c>
      <c r="G43" s="9" t="s">
        <v>69</v>
      </c>
      <c r="H43" s="9" t="s">
        <v>69</v>
      </c>
      <c r="I43" s="10">
        <v>0</v>
      </c>
      <c r="J43" s="10">
        <v>0</v>
      </c>
      <c r="K43" s="10">
        <v>0</v>
      </c>
    </row>
    <row r="44" spans="1:11" ht="16.2" hidden="1" x14ac:dyDescent="0.3">
      <c r="A44" s="2" t="str">
        <f t="shared" si="0"/>
        <v/>
      </c>
      <c r="B44" s="7" t="s">
        <v>69</v>
      </c>
      <c r="C44" s="8" t="s">
        <v>69</v>
      </c>
      <c r="D44" s="9">
        <v>0</v>
      </c>
      <c r="E44" s="9" t="s">
        <v>69</v>
      </c>
      <c r="F44" s="9" t="s">
        <v>69</v>
      </c>
      <c r="G44" s="9" t="s">
        <v>69</v>
      </c>
      <c r="H44" s="9" t="s">
        <v>69</v>
      </c>
      <c r="I44" s="10">
        <v>0</v>
      </c>
      <c r="J44" s="10">
        <v>0</v>
      </c>
      <c r="K44" s="10">
        <v>0</v>
      </c>
    </row>
    <row r="45" spans="1:11" ht="16.2" hidden="1" x14ac:dyDescent="0.3">
      <c r="A45" s="2" t="str">
        <f t="shared" si="0"/>
        <v/>
      </c>
      <c r="B45" s="7" t="s">
        <v>69</v>
      </c>
      <c r="C45" s="8" t="s">
        <v>69</v>
      </c>
      <c r="D45" s="9">
        <v>0</v>
      </c>
      <c r="E45" s="9" t="s">
        <v>69</v>
      </c>
      <c r="F45" s="9" t="s">
        <v>69</v>
      </c>
      <c r="G45" s="9" t="s">
        <v>69</v>
      </c>
      <c r="H45" s="9" t="s">
        <v>69</v>
      </c>
      <c r="I45" s="10">
        <v>0</v>
      </c>
      <c r="J45" s="10">
        <v>0</v>
      </c>
      <c r="K45" s="10">
        <v>0</v>
      </c>
    </row>
    <row r="46" spans="1:11" ht="16.2" hidden="1" x14ac:dyDescent="0.3">
      <c r="A46" s="2" t="str">
        <f t="shared" si="0"/>
        <v/>
      </c>
      <c r="B46" s="7" t="s">
        <v>69</v>
      </c>
      <c r="C46" s="8" t="s">
        <v>69</v>
      </c>
      <c r="D46" s="9">
        <v>0</v>
      </c>
      <c r="E46" s="9" t="s">
        <v>69</v>
      </c>
      <c r="F46" s="9" t="s">
        <v>69</v>
      </c>
      <c r="G46" s="9" t="s">
        <v>69</v>
      </c>
      <c r="H46" s="9" t="s">
        <v>69</v>
      </c>
      <c r="I46" s="10">
        <v>0</v>
      </c>
      <c r="J46" s="10">
        <v>0</v>
      </c>
      <c r="K46" s="10">
        <v>0</v>
      </c>
    </row>
    <row r="47" spans="1:11" ht="16.2" hidden="1" x14ac:dyDescent="0.3">
      <c r="A47" s="2" t="str">
        <f t="shared" si="0"/>
        <v/>
      </c>
      <c r="B47" s="7" t="s">
        <v>69</v>
      </c>
      <c r="C47" s="8" t="s">
        <v>69</v>
      </c>
      <c r="D47" s="9">
        <v>0</v>
      </c>
      <c r="E47" s="9" t="s">
        <v>69</v>
      </c>
      <c r="F47" s="9" t="s">
        <v>69</v>
      </c>
      <c r="G47" s="9" t="s">
        <v>69</v>
      </c>
      <c r="H47" s="9" t="s">
        <v>69</v>
      </c>
      <c r="I47" s="10">
        <v>0</v>
      </c>
      <c r="J47" s="10">
        <v>0</v>
      </c>
      <c r="K47" s="10">
        <v>0</v>
      </c>
    </row>
    <row r="48" spans="1:11" ht="16.2" hidden="1" x14ac:dyDescent="0.3">
      <c r="A48" s="2" t="str">
        <f t="shared" si="0"/>
        <v/>
      </c>
      <c r="B48" s="7" t="s">
        <v>69</v>
      </c>
      <c r="C48" s="8" t="s">
        <v>69</v>
      </c>
      <c r="D48" s="9">
        <v>0</v>
      </c>
      <c r="E48" s="9" t="s">
        <v>69</v>
      </c>
      <c r="F48" s="9" t="s">
        <v>69</v>
      </c>
      <c r="G48" s="9" t="s">
        <v>69</v>
      </c>
      <c r="H48" s="9" t="s">
        <v>69</v>
      </c>
      <c r="I48" s="10">
        <v>0</v>
      </c>
      <c r="J48" s="10">
        <v>0</v>
      </c>
      <c r="K48" s="10">
        <v>0</v>
      </c>
    </row>
    <row r="49" spans="1:11" ht="16.2" hidden="1" x14ac:dyDescent="0.3">
      <c r="A49" s="2" t="str">
        <f t="shared" si="0"/>
        <v/>
      </c>
      <c r="B49" s="7" t="s">
        <v>69</v>
      </c>
      <c r="C49" s="8" t="s">
        <v>69</v>
      </c>
      <c r="D49" s="9">
        <v>0</v>
      </c>
      <c r="E49" s="9" t="s">
        <v>69</v>
      </c>
      <c r="F49" s="9" t="s">
        <v>69</v>
      </c>
      <c r="G49" s="9" t="s">
        <v>69</v>
      </c>
      <c r="H49" s="9" t="s">
        <v>69</v>
      </c>
      <c r="I49" s="10">
        <v>0</v>
      </c>
      <c r="J49" s="10">
        <v>0</v>
      </c>
      <c r="K49" s="10">
        <v>0</v>
      </c>
    </row>
    <row r="50" spans="1:11" ht="16.2" hidden="1" x14ac:dyDescent="0.3">
      <c r="A50" s="2" t="str">
        <f t="shared" si="0"/>
        <v/>
      </c>
      <c r="B50" s="7" t="s">
        <v>69</v>
      </c>
      <c r="C50" s="8" t="s">
        <v>69</v>
      </c>
      <c r="D50" s="9">
        <v>0</v>
      </c>
      <c r="E50" s="9" t="s">
        <v>69</v>
      </c>
      <c r="F50" s="9" t="s">
        <v>69</v>
      </c>
      <c r="G50" s="9" t="s">
        <v>69</v>
      </c>
      <c r="H50" s="9" t="s">
        <v>69</v>
      </c>
      <c r="I50" s="10">
        <v>0</v>
      </c>
      <c r="J50" s="10">
        <v>0</v>
      </c>
      <c r="K50" s="10">
        <v>0</v>
      </c>
    </row>
    <row r="51" spans="1:11" ht="16.2" hidden="1" x14ac:dyDescent="0.3">
      <c r="A51" s="2" t="str">
        <f t="shared" si="0"/>
        <v/>
      </c>
      <c r="B51" s="7" t="s">
        <v>69</v>
      </c>
      <c r="C51" s="8" t="s">
        <v>69</v>
      </c>
      <c r="D51" s="9">
        <v>0</v>
      </c>
      <c r="E51" s="9" t="s">
        <v>69</v>
      </c>
      <c r="F51" s="9" t="s">
        <v>69</v>
      </c>
      <c r="G51" s="9" t="s">
        <v>69</v>
      </c>
      <c r="H51" s="9" t="s">
        <v>69</v>
      </c>
      <c r="I51" s="10">
        <v>0</v>
      </c>
      <c r="J51" s="10">
        <v>0</v>
      </c>
      <c r="K51" s="10">
        <v>0</v>
      </c>
    </row>
    <row r="52" spans="1:11" ht="16.2" hidden="1" x14ac:dyDescent="0.3">
      <c r="A52" s="2" t="str">
        <f t="shared" si="0"/>
        <v/>
      </c>
      <c r="B52" s="7" t="s">
        <v>69</v>
      </c>
      <c r="C52" s="8" t="s">
        <v>69</v>
      </c>
      <c r="D52" s="9">
        <v>0</v>
      </c>
      <c r="E52" s="9" t="s">
        <v>69</v>
      </c>
      <c r="F52" s="9" t="s">
        <v>69</v>
      </c>
      <c r="G52" s="9" t="s">
        <v>69</v>
      </c>
      <c r="H52" s="9" t="s">
        <v>69</v>
      </c>
      <c r="I52" s="10">
        <v>0</v>
      </c>
      <c r="J52" s="10">
        <v>0</v>
      </c>
      <c r="K52" s="10">
        <v>0</v>
      </c>
    </row>
    <row r="53" spans="1:11" ht="16.2" hidden="1" x14ac:dyDescent="0.3">
      <c r="C53" s="11"/>
      <c r="E53" s="12"/>
      <c r="I53" s="13"/>
      <c r="J53" s="13"/>
      <c r="K53" s="13"/>
    </row>
    <row r="54" spans="1:11" hidden="1" x14ac:dyDescent="0.3">
      <c r="I54" s="13"/>
      <c r="J54" s="13"/>
      <c r="K54" s="13"/>
    </row>
    <row r="55" spans="1:11" ht="35.25" hidden="1" customHeight="1" x14ac:dyDescent="0.3">
      <c r="I55" s="13"/>
      <c r="J55" s="13"/>
      <c r="K55" s="13"/>
    </row>
    <row r="56" spans="1:11" ht="18" hidden="1" x14ac:dyDescent="0.3">
      <c r="H56" s="14" t="s">
        <v>11</v>
      </c>
      <c r="I56" s="15">
        <f>SUM(I3:I52)</f>
        <v>496376328.28000009</v>
      </c>
      <c r="J56" s="15">
        <f t="shared" ref="J56:K56" si="1">SUM(J3:J52)</f>
        <v>94311502.36999999</v>
      </c>
      <c r="K56" s="15">
        <f t="shared" si="1"/>
        <v>590687830.6500001</v>
      </c>
    </row>
  </sheetData>
  <autoFilter ref="A2:K2"/>
  <conditionalFormatting sqref="B3:C52">
    <cfRule type="cellIs" dxfId="3" priority="4" operator="equal">
      <formula>0</formula>
    </cfRule>
  </conditionalFormatting>
  <conditionalFormatting sqref="D3:D52">
    <cfRule type="cellIs" dxfId="2" priority="3" operator="equal">
      <formula>0</formula>
    </cfRule>
  </conditionalFormatting>
  <conditionalFormatting sqref="I3:K52">
    <cfRule type="cellIs" dxfId="1" priority="2" operator="equal">
      <formula>0</formula>
    </cfRule>
  </conditionalFormatting>
  <conditionalFormatting sqref="A3:K52">
    <cfRule type="expression" dxfId="0" priority="1">
      <formula>IF($B3&lt;&gt;"",1,0)</formula>
    </cfRule>
  </conditionalFormatting>
  <pageMargins left="0.23622047244094491" right="0.23622047244094491" top="1.1023622047244095" bottom="0.27559055118110237" header="0.15748031496062992" footer="0.15748031496062992"/>
  <pageSetup paperSize="9" scale="54" fitToHeight="0" orientation="landscape" horizontalDpi="1200" verticalDpi="1200" r:id="rId1"/>
  <headerFooter alignWithMargins="0">
    <oddHeader xml:space="preserve">&amp;L
&amp;G &amp;"Trebuchet MS,Bold"&amp;16MINISTERUL DEZVOLTĂRII, 
LUCRĂRILOR PUBLICE ȘI ADMINISTRAȚIEI &amp;"-,Regular"&amp;11
 &amp;C
Direcția Generală Implementare 
Plan Național de Redresare și Reziliență
Bd. Libertății nr. 16, 
Latura Nord, sector 5
&amp;R
</oddHeader>
    <oddFooter>&amp;R&amp;8pag. &amp;P din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ListaProiecte</vt:lpstr>
      <vt:lpstr>ListaProiecte!Print_Titles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 Nica</dc:creator>
  <cp:lastModifiedBy>Loredana Tifiniuc</cp:lastModifiedBy>
  <dcterms:created xsi:type="dcterms:W3CDTF">2022-12-15T16:20:09Z</dcterms:created>
  <dcterms:modified xsi:type="dcterms:W3CDTF">2022-12-29T11:17:46Z</dcterms:modified>
</cp:coreProperties>
</file>