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lot 66 - cu stații" sheetId="2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6" i="23" l="1"/>
  <c r="I29" i="23" l="1"/>
  <c r="J29" i="23" s="1"/>
  <c r="I10" i="23" l="1"/>
  <c r="J10" i="23" s="1"/>
  <c r="I34" i="23"/>
  <c r="J34" i="23" s="1"/>
  <c r="I9" i="23"/>
  <c r="J9" i="23" s="1"/>
  <c r="I24" i="23"/>
  <c r="J24" i="23" s="1"/>
  <c r="I35" i="23"/>
  <c r="J35" i="23" s="1"/>
  <c r="I32" i="23"/>
  <c r="J32" i="23" s="1"/>
  <c r="I13" i="23"/>
  <c r="J13" i="23" s="1"/>
  <c r="I21" i="23"/>
  <c r="J21" i="23" s="1"/>
  <c r="I6" i="23"/>
  <c r="J6" i="23" s="1"/>
  <c r="I7" i="23"/>
  <c r="J7" i="23" s="1"/>
  <c r="I8" i="23"/>
  <c r="J8" i="23" s="1"/>
  <c r="I11" i="23"/>
  <c r="J11" i="23" s="1"/>
  <c r="I12" i="23"/>
  <c r="J12" i="23" s="1"/>
  <c r="I14" i="23"/>
  <c r="J14" i="23" s="1"/>
  <c r="I15" i="23"/>
  <c r="J15" i="23" s="1"/>
  <c r="I16" i="23"/>
  <c r="J16" i="23" s="1"/>
  <c r="I17" i="23"/>
  <c r="J17" i="23" s="1"/>
  <c r="I18" i="23"/>
  <c r="J18" i="23" s="1"/>
  <c r="I19" i="23"/>
  <c r="J19" i="23" s="1"/>
  <c r="I20" i="23"/>
  <c r="J20" i="23" s="1"/>
  <c r="I22" i="23"/>
  <c r="J22" i="23" s="1"/>
  <c r="I23" i="23"/>
  <c r="J23" i="23" s="1"/>
  <c r="I25" i="23"/>
  <c r="J25" i="23" s="1"/>
  <c r="I26" i="23"/>
  <c r="J26" i="23" s="1"/>
  <c r="I27" i="23"/>
  <c r="J27" i="23" s="1"/>
  <c r="I28" i="23"/>
  <c r="J28" i="23" s="1"/>
  <c r="I30" i="23"/>
  <c r="J30" i="23" s="1"/>
  <c r="I31" i="23"/>
  <c r="J31" i="23" s="1"/>
  <c r="I33" i="23"/>
  <c r="J33" i="23" s="1"/>
</calcChain>
</file>

<file path=xl/sharedStrings.xml><?xml version="1.0" encoding="utf-8"?>
<sst xmlns="http://schemas.openxmlformats.org/spreadsheetml/2006/main" count="735" uniqueCount="522">
  <si>
    <t>Județ</t>
  </si>
  <si>
    <t>Titlu proiect</t>
  </si>
  <si>
    <t>CĂLĂRAȘI</t>
  </si>
  <si>
    <t>PĂTÂRLAGELE</t>
  </si>
  <si>
    <t>MÂNZĂLEȘTI</t>
  </si>
  <si>
    <t>ȚICLENI</t>
  </si>
  <si>
    <t>C10-I1.2-1532</t>
  </si>
  <si>
    <t>SÂNPETRU</t>
  </si>
  <si>
    <t>BALC</t>
  </si>
  <si>
    <t>DUMEȘTI</t>
  </si>
  <si>
    <t>C10-I1.2-1399</t>
  </si>
  <si>
    <t>LEȚCANI</t>
  </si>
  <si>
    <t>SCHITU DUCA</t>
  </si>
  <si>
    <t>C10-I1.2-1390</t>
  </si>
  <si>
    <t>AMARA</t>
  </si>
  <si>
    <t>C10-I1.2-1308</t>
  </si>
  <si>
    <t>C10-I1.2-1303</t>
  </si>
  <si>
    <t>C10-I1.2-1297</t>
  </si>
  <si>
    <t>Asigurarea infrastructurii pentru transportul verde-ITS/alte infrastructuri TIC</t>
  </si>
  <si>
    <t>POPRICANI</t>
  </si>
  <si>
    <t>C10-I1.2-1078</t>
  </si>
  <si>
    <t>PROBOTA</t>
  </si>
  <si>
    <t>C10-I1.2-1049</t>
  </si>
  <si>
    <t>CURTUIȘENI</t>
  </si>
  <si>
    <t>C10-I1.2-1032</t>
  </si>
  <si>
    <t>RUGINOASA</t>
  </si>
  <si>
    <t>GEPIU</t>
  </si>
  <si>
    <t>C10-I1.2-969</t>
  </si>
  <si>
    <t>BĂLEȘTI</t>
  </si>
  <si>
    <t>C10-I1.2-851</t>
  </si>
  <si>
    <t>C10-I1.2-838</t>
  </si>
  <si>
    <t>HORLEȘTI</t>
  </si>
  <si>
    <t>C10-I1.2-822</t>
  </si>
  <si>
    <t>ROȘIA DE AMARADIA</t>
  </si>
  <si>
    <t>C10-I1.2-813</t>
  </si>
  <si>
    <t>C10-I1.2-809</t>
  </si>
  <si>
    <t>COMARNA</t>
  </si>
  <si>
    <t>C10-I1.2-806</t>
  </si>
  <si>
    <t>GROPNIȚA</t>
  </si>
  <si>
    <t>COPĂCEL</t>
  </si>
  <si>
    <t>C10-I1.2-726</t>
  </si>
  <si>
    <t>C10-I1.2-621</t>
  </si>
  <si>
    <t>VIPEREȘTI</t>
  </si>
  <si>
    <t>C10-I1.2-575</t>
  </si>
  <si>
    <t>C10-I1.2-569</t>
  </si>
  <si>
    <t>VALEA LUPULUI</t>
  </si>
  <si>
    <t>C10-I1.2-555</t>
  </si>
  <si>
    <t>GALAȚII BISTRIȚEI</t>
  </si>
  <si>
    <t>C10-I1.2-518</t>
  </si>
  <si>
    <t>CALVINI</t>
  </si>
  <si>
    <t>C10-I1.2-497</t>
  </si>
  <si>
    <t>COȚUȘCA</t>
  </si>
  <si>
    <t>C10-I1.2-480</t>
  </si>
  <si>
    <t>MOȚCA</t>
  </si>
  <si>
    <t>C10-I1.2-359</t>
  </si>
  <si>
    <t>VÂRFU CÂMPULUI</t>
  </si>
  <si>
    <t>C10-I1.2-346</t>
  </si>
  <si>
    <t>SUHARĂU</t>
  </si>
  <si>
    <t>C10-I1.2-300</t>
  </si>
  <si>
    <t>C10-I1.2-266</t>
  </si>
  <si>
    <t>C10-I1.2-254</t>
  </si>
  <si>
    <t>LUICA</t>
  </si>
  <si>
    <t>C10-I1.2-78</t>
  </si>
  <si>
    <t>Tip UAT</t>
  </si>
  <si>
    <t>UAT</t>
  </si>
  <si>
    <t>Buzău</t>
  </si>
  <si>
    <t>Călărași</t>
  </si>
  <si>
    <t>Ialomița</t>
  </si>
  <si>
    <t>Bihor</t>
  </si>
  <si>
    <t>Bistrița-Năsăud</t>
  </si>
  <si>
    <t>Botoșani</t>
  </si>
  <si>
    <t>Brașov</t>
  </si>
  <si>
    <t>Gorj</t>
  </si>
  <si>
    <t>Iași</t>
  </si>
  <si>
    <t>Înființare sistem inteligent de monitorizare și siguranță a spațiului public  în comuna Ruginoasa, județul Iași</t>
  </si>
  <si>
    <t>Dezvoltarea infrastructurii TIC prin sisteme inteligente de management local în Comuna Curtuișeni, județul Bihor</t>
  </si>
  <si>
    <t>Sistem inteligent de management local, monitorizarea și siguranța spațiului public al comunei Balc, jud, Bihor</t>
  </si>
  <si>
    <t>Sistem de supraveghere și siguranță a spațiului public, Oraș Amara, județ Ialomița</t>
  </si>
  <si>
    <t>Dezvoltarea infrastructurii TIC/ITS Orașului Țicleni</t>
  </si>
  <si>
    <t>Sistem video public, Comuna Mânzălești, județul Buzău</t>
  </si>
  <si>
    <t>Dezvoltarea infrastructurii de tip ITS și TIC în Comuna Lețcani, Județul Iași</t>
  </si>
  <si>
    <t>Sisteme inteligente de management local în comuna Sânpetru, județul Brașov</t>
  </si>
  <si>
    <t>Sistem de monitorizare si siguranta a spatiului public in Com. Luica, jud. Calarasi</t>
  </si>
  <si>
    <t>Extindere sistem de supraveghere video in comuna Motca, judetul Iasi”</t>
  </si>
  <si>
    <t>DOTAREA CU ECHIPAMENTE TIC IN COMUNA SCHITU DUCA</t>
  </si>
  <si>
    <t>Dezvoltarea sistemului de management local prin implementarea unor infrastructuri inteligente la nivelul Comunei Suharău, județul Botoșani</t>
  </si>
  <si>
    <t>Dezvoltarea sistemului de management local prin implementarea unor infrastructuri inteligente la nivelul Comunei Vârfu Câmpului, judetul Botoșani</t>
  </si>
  <si>
    <t>Sistem inteligent de management local in comuna Copacel, Jud Bihor</t>
  </si>
  <si>
    <t>Dezvoltarea sistemului de management local prin implementarea unor infrastructuri inteligente la nivelul Comunei Coțușca, județul Botoșani</t>
  </si>
  <si>
    <t>Asigurarea infrastructurii pentru transportul verde – ITS/alte infrastructuri TIC</t>
  </si>
  <si>
    <t>Dezvoltarea sistemului de management local prin implementarea unor infrastructuri inteligente la nivelul Comunei GALATII BISTRITEI, județul BISTRITA NASAUD</t>
  </si>
  <si>
    <t>SISTEM INTELIGENT DE MANAGEMENT IN COMUNA DUMEȘTI PENTRU INTEGRAREA DATELOR SPATIALE  INTR-O SOLUTIE  (G.I.S.) PRIN PNRR/2022/C10 ACTIUNEA I.1.2</t>
  </si>
  <si>
    <t>Dezvoltarea sistemului de management local prin implementarea unor infrastructuri inteligente la nivelul Comunei Călărași, județul Botoșani</t>
  </si>
  <si>
    <t>Sistem de supraveghere video si sisteme inteligente de management local in Comuna Comarna, judetul Iași</t>
  </si>
  <si>
    <t>Infiintare sistem de supraveghere video in comuna Horlesti, judetul Iasi</t>
  </si>
  <si>
    <t xml:space="preserve">SISTEM DE MONITORIZARE SI SIGURANTA A SPATIULUI PUBLIC AL COMUNEI GEPIU , JUDETUL BIHOR </t>
  </si>
  <si>
    <t>Nr.</t>
  </si>
  <si>
    <t>COMUNA</t>
  </si>
  <si>
    <t>ORAȘUL</t>
  </si>
  <si>
    <t>Asigurarea de sisteme TIC in U.A.T. Comuna Calvini, JUDETUL BUZAU</t>
  </si>
  <si>
    <t>Asigurarea de sisteme TIC in U.A.T. Comuna Vipereşti , JUDETUL BUZAU"</t>
  </si>
  <si>
    <t>Asigurarea de sisteme TIC in U.A.T. Orașul Pătârlagele, județul Buzău</t>
  </si>
  <si>
    <t>Achiziția unui sistem de monitorizare și siguranță a spațiului public în comuna Valea Lupului, județul Iași</t>
  </si>
  <si>
    <t>Infiintarea sistemului de supraveghere video in comuna Gropnita, judetul Iasi</t>
  </si>
  <si>
    <t>Realizare sistem de supraveghere video in comuna Popricani, județul Iași</t>
  </si>
  <si>
    <t>Realizare sistem de supraveghere video in comuna Probota, județul Iași</t>
  </si>
  <si>
    <t>C10-</t>
  </si>
  <si>
    <t>I.1.2 - Asigurarea infrastructurii pentru transportul verde - ITS/alte infrastructuri TIC (sisteme inteligente de management urban/local)</t>
  </si>
  <si>
    <t>I.1.3 - Asigurarea infrastructurii pentru transportul verde - puncte de reîncărcare vehicule electrice</t>
  </si>
  <si>
    <t>Nr. înreg.</t>
  </si>
  <si>
    <t>TOTAL</t>
  </si>
  <si>
    <t xml:space="preserve">1070 / 05.01.2023 </t>
  </si>
  <si>
    <t xml:space="preserve">1071 / 05.01.2023 </t>
  </si>
  <si>
    <t xml:space="preserve">1072 / 05.01.2023 </t>
  </si>
  <si>
    <t xml:space="preserve">1074 / 05.01.2023 </t>
  </si>
  <si>
    <t xml:space="preserve">1075 / 05.01.2023 </t>
  </si>
  <si>
    <t xml:space="preserve">1077 / 05.01.2023 </t>
  </si>
  <si>
    <t xml:space="preserve">1078 / 05.01.2023 </t>
  </si>
  <si>
    <t xml:space="preserve">1085 / 05.01.2023 </t>
  </si>
  <si>
    <t xml:space="preserve">1086 / 05.01.2023 </t>
  </si>
  <si>
    <t xml:space="preserve">1087 / 05.01.2023 </t>
  </si>
  <si>
    <t xml:space="preserve">1096 / 05.01.2023 </t>
  </si>
  <si>
    <t xml:space="preserve">1098 / 05.01.2023 </t>
  </si>
  <si>
    <t xml:space="preserve">1099 / 05.01.2023 </t>
  </si>
  <si>
    <t xml:space="preserve">1103 / 05.01.2023 </t>
  </si>
  <si>
    <t xml:space="preserve">1106 / 05.01.2023 </t>
  </si>
  <si>
    <t xml:space="preserve">1109 / 05.01.2023 </t>
  </si>
  <si>
    <t xml:space="preserve">1111 / 05.01.2023 </t>
  </si>
  <si>
    <t xml:space="preserve">1115 / 05.01.2023 </t>
  </si>
  <si>
    <t xml:space="preserve">1116 / 05.01.2023 </t>
  </si>
  <si>
    <t xml:space="preserve">1117 / 05.01.2023 </t>
  </si>
  <si>
    <t xml:space="preserve">1119 / 05.01.2023 </t>
  </si>
  <si>
    <t xml:space="preserve">1120 / 05.01.2023 </t>
  </si>
  <si>
    <t xml:space="preserve">1124 / 05.01.2023 </t>
  </si>
  <si>
    <t xml:space="preserve">1126 / 05.01.2023 </t>
  </si>
  <si>
    <t xml:space="preserve">1128 / 05.01.2023 </t>
  </si>
  <si>
    <t xml:space="preserve">1129 / 05.01.2023 </t>
  </si>
  <si>
    <t xml:space="preserve">1130 / 05.01.2023 </t>
  </si>
  <si>
    <t xml:space="preserve">1131 / 05.01.2023 </t>
  </si>
  <si>
    <t xml:space="preserve">1136 / 05.01.2023 </t>
  </si>
  <si>
    <t xml:space="preserve">1137 / 05.01.2023 </t>
  </si>
  <si>
    <t>Nr. cerere</t>
  </si>
  <si>
    <t xml:space="preserve"> Valoare finanțare </t>
  </si>
  <si>
    <t xml:space="preserve"> Valoare TVA </t>
  </si>
  <si>
    <t xml:space="preserve"> Valoare Total </t>
  </si>
  <si>
    <t xml:space="preserve">1151 / 05.01.2023 </t>
  </si>
  <si>
    <t>ALBEȘTI</t>
  </si>
  <si>
    <t>Vaslui</t>
  </si>
  <si>
    <t>C10-I1.2-1282</t>
  </si>
  <si>
    <t>ÎNFIINȚARE SISTEM DE MONITORIZARE VIDEO PENTRU SIGURANȚA PUBLICĂ ȘI STATIE DE ÎNCĂRCARE VEHICULE ELECTRICE, COMUNA ALBEȘTI ȘI SATELE COMPONENTE, JUDEȚUL VASLUI</t>
  </si>
  <si>
    <t xml:space="preserve">1152 / 05.01.2023 </t>
  </si>
  <si>
    <t>BEREZENI</t>
  </si>
  <si>
    <t>C10-I1.2-1208</t>
  </si>
  <si>
    <t>Ecosistem digital interconectat si integrat in cadrul judetului Vaslui</t>
  </si>
  <si>
    <t xml:space="preserve">1153 / 05.01.2023 </t>
  </si>
  <si>
    <t>BOȚEȘTI</t>
  </si>
  <si>
    <t>C10-I1.2-1281</t>
  </si>
  <si>
    <t>Asigurarea infrastructurii pentru transportul verde - ITS/alte infrastructuri TIC</t>
  </si>
  <si>
    <t xml:space="preserve">1155 / 05.01.2023 </t>
  </si>
  <si>
    <t>BRĂDENI</t>
  </si>
  <si>
    <t>Sibiu</t>
  </si>
  <si>
    <t>C10-I1.2-1389</t>
  </si>
  <si>
    <t>Imbunatatirea serviciilor publice pentru cresterea calitatii vietii cetatenilor din comuna Bradeni prin digitalizare</t>
  </si>
  <si>
    <t xml:space="preserve">1157 / 05.01.2023 </t>
  </si>
  <si>
    <t>CÂRLOGANI</t>
  </si>
  <si>
    <t>Olt</t>
  </si>
  <si>
    <t>C10-I1.2-50</t>
  </si>
  <si>
    <t xml:space="preserve">DEZVOLTARE INFRASTRUCTURĂ TIC (SISTEME INTELIGENTE DE MANAGEMENT) ÎN COMUNA CÂRLOGANI, JUDEȚUL OLT	</t>
  </si>
  <si>
    <t xml:space="preserve">1158 / 05.01.2023 </t>
  </si>
  <si>
    <t>CIZER</t>
  </si>
  <si>
    <t>Sălaj</t>
  </si>
  <si>
    <t>C10-I1.2-941</t>
  </si>
  <si>
    <t>Îmbunătățirea managementului local în comuna Cizer, județul Sălaj, prin dotarea cu echipamente TIC/ITS</t>
  </si>
  <si>
    <t xml:space="preserve">1159 / 05.01.2023 </t>
  </si>
  <si>
    <t>COROIEȘTI</t>
  </si>
  <si>
    <t>C10-I1.2-1201</t>
  </si>
  <si>
    <t>Ecosistem digital interconectat si integrat in cadrul Judetului Vaslui</t>
  </si>
  <si>
    <t xml:space="preserve">1160 / 05.01.2023 </t>
  </si>
  <si>
    <t>COSMEȘTI</t>
  </si>
  <si>
    <t>Galați</t>
  </si>
  <si>
    <t>C10-I1.2-363</t>
  </si>
  <si>
    <t>Dezvoltarea sistemului de management local prin implementarea unor infrastructuri inteligente la nivelul comunei Cosmești, judetul Galati</t>
  </si>
  <si>
    <t xml:space="preserve">1162 / 05.01.2023 </t>
  </si>
  <si>
    <t>COSTEȘTII DIN VALE</t>
  </si>
  <si>
    <t>Dâmbovița</t>
  </si>
  <si>
    <t>C10-I1.2-1467</t>
  </si>
  <si>
    <t>Sistem de monitorizare și siguranță a spațiului public în comuna Costeștii din Vale, Județul Dâmbovița</t>
  </si>
  <si>
    <t xml:space="preserve">1170 / 05.01.2023 </t>
  </si>
  <si>
    <t>COSTINEȘTI</t>
  </si>
  <si>
    <t>Constanța</t>
  </si>
  <si>
    <t>C10-I1.2-1128</t>
  </si>
  <si>
    <t>Digitalizarea serviciilor comunei COSTINEȘTI</t>
  </si>
  <si>
    <t xml:space="preserve">1172 / 05.01.2023 </t>
  </si>
  <si>
    <t>CREVEDIA</t>
  </si>
  <si>
    <t>C10-I1.2-146</t>
  </si>
  <si>
    <t>Asigurarea de sisteme TIC in U.A.T. Comuna CREVEDIA, JUDEȚUL  DÂMBOVIȚA</t>
  </si>
  <si>
    <t xml:space="preserve">1175 / 05.01.2023 </t>
  </si>
  <si>
    <t>CUDALBI</t>
  </si>
  <si>
    <t>C10-I1.2-347</t>
  </si>
  <si>
    <t xml:space="preserve">Realizare sistem de monitorizare și supraveghere video a spațiului public in comuna Cudalbi, județul Galati  </t>
  </si>
  <si>
    <t xml:space="preserve">1176 / 05.01.2023 </t>
  </si>
  <si>
    <t>CUMPĂNA</t>
  </si>
  <si>
    <t>C10-I1.2-1047</t>
  </si>
  <si>
    <t>Asigurarea infrastructurii TIC (sisteme inteligente de management local) la nivelul comunei Cumpăna</t>
  </si>
  <si>
    <t xml:space="preserve">1177 / 05.01.2023 </t>
  </si>
  <si>
    <t>CUZA VODĂ</t>
  </si>
  <si>
    <t>C10-I1.2-1307</t>
  </si>
  <si>
    <t>Asigurarea infrastructurii TIC (sisteme inteligente de management local) la nivelul comunei Cuza Vodă</t>
  </si>
  <si>
    <t xml:space="preserve">1178 / 05.01.2023 </t>
  </si>
  <si>
    <t>DASCĂLU</t>
  </si>
  <si>
    <t>Ilfov</t>
  </si>
  <si>
    <t>C10-I1.2-617</t>
  </si>
  <si>
    <t>Digitalizarea serviciilor comunei Dascălu</t>
  </si>
  <si>
    <t xml:space="preserve">1179 / 05.01.2023 </t>
  </si>
  <si>
    <t>DOMNEȘTI</t>
  </si>
  <si>
    <t>C10-I1.2-652</t>
  </si>
  <si>
    <t>Digitalizarea activitatii comunei Domnesti, judetul Ilfov</t>
  </si>
  <si>
    <t xml:space="preserve">1201 / 05.01.2023 </t>
  </si>
  <si>
    <t>DRAGOMIREȘTI</t>
  </si>
  <si>
    <t>C10-I1.2-1384</t>
  </si>
  <si>
    <t xml:space="preserve">1200 / 05.01.2023 </t>
  </si>
  <si>
    <t>DRĂGOIEȘTI</t>
  </si>
  <si>
    <t>Suceava</t>
  </si>
  <si>
    <t>C10-I1.2-1333</t>
  </si>
  <si>
    <t>Digitalizarea serviciilor comunei DRAGOIESTI</t>
  </si>
  <si>
    <t xml:space="preserve">1205 / 05.01.2023 </t>
  </si>
  <si>
    <t>DRĂGUȘENI</t>
  </si>
  <si>
    <t>C10-I1.2-516</t>
  </si>
  <si>
    <t xml:space="preserve">Realizare sistem de monitorizare și supraveghere video a spațiului public in comuna DRAGUSENI, județul Galati  </t>
  </si>
  <si>
    <t xml:space="preserve">1209 / 05.01.2023 </t>
  </si>
  <si>
    <t>DUMBRĂVENI</t>
  </si>
  <si>
    <t>C10-I1.2-1235</t>
  </si>
  <si>
    <t>Asigurarea infrastructurii TIC (sisteme inteligente de management local) la nivelul comunei Dumbrăveni</t>
  </si>
  <si>
    <t xml:space="preserve">1211 / 05.01.2023 </t>
  </si>
  <si>
    <t>EZERIȘ</t>
  </si>
  <si>
    <t>Caraș-Severin</t>
  </si>
  <si>
    <t>C10-I1.2-854</t>
  </si>
  <si>
    <t>SISTEM DE MONITORIZARE SI SIGURANTA SPATIULUI PUBLIC COMUNA EZERIS</t>
  </si>
  <si>
    <t xml:space="preserve">1215 / 05.01.2023 </t>
  </si>
  <si>
    <t>FĂRCAȘA</t>
  </si>
  <si>
    <t>Maramureș</t>
  </si>
  <si>
    <t>C10-I1.2-1088</t>
  </si>
  <si>
    <t>Dezvoltarea infrastructurii TIC prin sisteme inteligente de management local în comuna Fărcașa, județul Maramureș</t>
  </si>
  <si>
    <t xml:space="preserve">1219 / 05.01.2023 </t>
  </si>
  <si>
    <t>FLOREȘTI</t>
  </si>
  <si>
    <t>Cluj</t>
  </si>
  <si>
    <t>C10-I1.2-378</t>
  </si>
  <si>
    <t>Investiţii în sisteme TIC, în comuna Floreşti, judeţul Cluj</t>
  </si>
  <si>
    <t xml:space="preserve">1222 / 05.01.2023 </t>
  </si>
  <si>
    <t>FOROTIC</t>
  </si>
  <si>
    <t>C10-I1.2-1147</t>
  </si>
  <si>
    <t>SISTEM DE MONITORIZARE SI SIGURANTA SPATIULUI PUBLIC IN COMUNA FOROTIC</t>
  </si>
  <si>
    <t xml:space="preserve">1223 / 05.01.2023 </t>
  </si>
  <si>
    <t>FRATA</t>
  </si>
  <si>
    <t>C10-I1.2-928</t>
  </si>
  <si>
    <t xml:space="preserve">1230 / 05.01.2023 </t>
  </si>
  <si>
    <t>MUNICIPIUL</t>
  </si>
  <si>
    <t>GALAȚI</t>
  </si>
  <si>
    <t>C10-I1.2-1</t>
  </si>
  <si>
    <t>Extinderea Sistemului Inteligent de Management al Traficului – includerea intersecțiilor aflate pe str Traian (pe segmentul cuprins între str. Tecuci și str. Cetățianu Ioan) din municipiul Galați</t>
  </si>
  <si>
    <t xml:space="preserve">1229 / 05.01.2023 </t>
  </si>
  <si>
    <t>GĂEȘTI</t>
  </si>
  <si>
    <t>C10-I1.2-426</t>
  </si>
  <si>
    <t>Asigurarea de sisteme TIC în Orașul Găești, județ Dâmbovița</t>
  </si>
  <si>
    <t xml:space="preserve">1234 / 05.01.2023 </t>
  </si>
  <si>
    <t>GIUBEGA</t>
  </si>
  <si>
    <t>Dolj</t>
  </si>
  <si>
    <t>C10-I1.2-827</t>
  </si>
  <si>
    <t>Asigurarea infrastructurii pentru transport verde ITS/ alte infrastructuri  TIC</t>
  </si>
  <si>
    <t xml:space="preserve">1241 / 05.01.2023 </t>
  </si>
  <si>
    <t>LAZA</t>
  </si>
  <si>
    <t>C10-I1.2-1241</t>
  </si>
  <si>
    <t>DEZVOLTAREA SISTEMULUI DE MANAGEMENT LOCAL PRIN IMPLEMENTAREA UNUI SISTEM DE MONITORIZARE SI SIGURANTA A SPATIULUI PUBLIC LA NIVELUL COMUNEI LAZA, JUDETUL VASLUI</t>
  </si>
  <si>
    <t xml:space="preserve">1237 / 05.01.2023 </t>
  </si>
  <si>
    <t>LĂPUȘ</t>
  </si>
  <si>
    <t>C10-I1.2-1027</t>
  </si>
  <si>
    <t xml:space="preserve">1312 / 05.01.2023 </t>
  </si>
  <si>
    <t>GĂNEASA</t>
  </si>
  <si>
    <t>C10-I1.2-638</t>
  </si>
  <si>
    <t>Sistem integrat de monitorizare video al Comunei Ganeasa,judetul Ilfov</t>
  </si>
  <si>
    <t xml:space="preserve">1314 / 05.01.2023 </t>
  </si>
  <si>
    <t>GÂRLICIU</t>
  </si>
  <si>
    <t>C10-I1.2-68</t>
  </si>
  <si>
    <t>SISTEM DE SUPRAVEGHERE VIDEO SI DOTARE DISPECERAT IN COMUNA GARLICIU, JUDETUL CONSTANTA</t>
  </si>
  <si>
    <t xml:space="preserve">1315 / 05.01.2023 </t>
  </si>
  <si>
    <t>GHIDIGENI</t>
  </si>
  <si>
    <t>C10-I1.2-270</t>
  </si>
  <si>
    <t xml:space="preserve">Realizare sistem de monitorizare și supraveghere video a spațiului public in comuna GHIDIGENI, județul Galati  </t>
  </si>
  <si>
    <t xml:space="preserve">1316 / 05.01.2023 </t>
  </si>
  <si>
    <t>GHINDENI</t>
  </si>
  <si>
    <t>C10-I1.2-619</t>
  </si>
  <si>
    <t>Asigurarea infrastructurii de transport verde ITS/ alte infrastructuri TIC</t>
  </si>
  <si>
    <t xml:space="preserve">1317 / 05.01.2023 </t>
  </si>
  <si>
    <t>GRĂDINA</t>
  </si>
  <si>
    <t>C10-I1.2-1250</t>
  </si>
  <si>
    <t>Asigurarea infrastructurii TIC (sisteme inteligente de management local) la nivelul comunei Grădina</t>
  </si>
  <si>
    <t xml:space="preserve">1318 / 05.01.2023 </t>
  </si>
  <si>
    <t>GREBENIȘU DE CÂMPIE</t>
  </si>
  <si>
    <t>Mureș</t>
  </si>
  <si>
    <t>C10-I1.2-664</t>
  </si>
  <si>
    <t>Dezvoltarea infrastructurii TIC în comuna Grebenișu de Câmpie, județ Mureș</t>
  </si>
  <si>
    <t xml:space="preserve">1320 / 05.01.2023 </t>
  </si>
  <si>
    <t>IDECIU DE JOS</t>
  </si>
  <si>
    <t>C10-I1.2-787</t>
  </si>
  <si>
    <t>Dezvoltarea infrastructurii TIC în comuna Ideciu de Jos, județ Mureș</t>
  </si>
  <si>
    <t xml:space="preserve">1321 / 05.01.2023 </t>
  </si>
  <si>
    <t>INDEPENDENȚA</t>
  </si>
  <si>
    <t>C10-I1.2-954</t>
  </si>
  <si>
    <t>Digitalizarea serviciilor comunei Independența</t>
  </si>
  <si>
    <t xml:space="preserve">1322 / 05.01.2023 </t>
  </si>
  <si>
    <t>OSTROV</t>
  </si>
  <si>
    <t>C10-I1.2-940</t>
  </si>
  <si>
    <t>Digitalizarea serviciilor comunei OSTROV</t>
  </si>
  <si>
    <t xml:space="preserve">1323 / 05.01.2023 </t>
  </si>
  <si>
    <t>OTOPENI</t>
  </si>
  <si>
    <t>C10-I1.2-369</t>
  </si>
  <si>
    <t>Completarea sistemului de supraveghere video pentru siguranta publica in orasul Otopeni, judet Ilfov</t>
  </si>
  <si>
    <t xml:space="preserve">1324 / 05.01.2023 </t>
  </si>
  <si>
    <t>PĂLTINIȘ</t>
  </si>
  <si>
    <t>C10-I1.2-588</t>
  </si>
  <si>
    <t>Realizare sistem de monitorizare si supraveghere video in satele Paltinis si Cornutel, Comuna Paltinis, Judet Caras-Severin</t>
  </si>
  <si>
    <t xml:space="preserve">1325 / 05.01.2023 </t>
  </si>
  <si>
    <t>PETRĂCHIOAIA</t>
  </si>
  <si>
    <t>C10-I1.2-772</t>
  </si>
  <si>
    <t>Digitalizarea serviciilor comunei Petrăchioaia</t>
  </si>
  <si>
    <t xml:space="preserve">1326 / 05.01.2023 </t>
  </si>
  <si>
    <t>PETROVA</t>
  </si>
  <si>
    <t>C10-I1.2-214</t>
  </si>
  <si>
    <t>Sistem inteligent de management local in Comuna Petrova , judetul Maramures</t>
  </si>
  <si>
    <t xml:space="preserve">1327 / 05.01.2023 </t>
  </si>
  <si>
    <t>PIELEȘTI</t>
  </si>
  <si>
    <t>C10-I1.2-966</t>
  </si>
  <si>
    <t>Asigurarea infrastructurii pentru transportul verde -ITS/alte infrastructuri TIC (sisteme inteligente de management urban/local) in Comuna Pielesti prin PNRR/2022/C10 actiunea I.1.2</t>
  </si>
  <si>
    <t xml:space="preserve">1328 / 05.01.2023 </t>
  </si>
  <si>
    <t>POIANA</t>
  </si>
  <si>
    <t>C10-I1.2-452</t>
  </si>
  <si>
    <t xml:space="preserve">Realizare sistem de monitorizare și supraveghere video a spațiului public in comuna Poiana, județul Galati  </t>
  </si>
  <si>
    <t xml:space="preserve">1329 / 05.01.2023 </t>
  </si>
  <si>
    <t>RĂCARI</t>
  </si>
  <si>
    <t>C10-I1.2-819</t>
  </si>
  <si>
    <t>Dezvoltarea sistemului de management prin implementarea unor infrastructuri inteligente la nivelul Orasului Racari, judetul Dambovita</t>
  </si>
  <si>
    <t xml:space="preserve">1330 / 05.01.2023 </t>
  </si>
  <si>
    <t>REMETEA CHIOARULUI</t>
  </si>
  <si>
    <t>C10-I1.2-660</t>
  </si>
  <si>
    <t>Sistem inteligent de management local in Comuna Remetea Chioarului , judetul Maramures</t>
  </si>
  <si>
    <t xml:space="preserve">1331 / 05.01.2023 </t>
  </si>
  <si>
    <t>ROJIȘTE</t>
  </si>
  <si>
    <t>C10-I1.2-684</t>
  </si>
  <si>
    <t xml:space="preserve">1332 / 05.01.2023 </t>
  </si>
  <si>
    <t>RONA DE JOS</t>
  </si>
  <si>
    <t>C10-I1.2-382</t>
  </si>
  <si>
    <t>Sistem inteligent de management local în Comuna Rona de Jos, județul Maramureș</t>
  </si>
  <si>
    <t xml:space="preserve">1333 / 05.01.2023 </t>
  </si>
  <si>
    <t>RONA DE SUS</t>
  </si>
  <si>
    <t>C10-I1.2-296</t>
  </si>
  <si>
    <t>Sistem inteligent de management local in Comuna Rona de Sus , judetul Maramures</t>
  </si>
  <si>
    <t xml:space="preserve">1334 / 05.01.2023 </t>
  </si>
  <si>
    <t>SALIGNY</t>
  </si>
  <si>
    <t>C10-I1.2-1046</t>
  </si>
  <si>
    <t>Sistem de supraveghere video stradal în comuna Saligny,  județul Constanța</t>
  </si>
  <si>
    <t xml:space="preserve">1335 / 05.01.2023 </t>
  </si>
  <si>
    <t>SARAIU</t>
  </si>
  <si>
    <t>C10-I1.2-1240</t>
  </si>
  <si>
    <t>INVESTITII PRIVIND INFRASTRUCTURA TIC, COMUNA SARAIU, JUDETUL CONSTANTA</t>
  </si>
  <si>
    <t xml:space="preserve">1336 / 05.01.2023 </t>
  </si>
  <si>
    <t>SATULUNG</t>
  </si>
  <si>
    <t>C10-I1.2-549</t>
  </si>
  <si>
    <t>SISTEM INTELIGENT DE MANAGEMENT LOCAL IN COMUNA SATULUNG, JUDETUL MARAMURES</t>
  </si>
  <si>
    <t xml:space="preserve">1338 / 05.01.2023 </t>
  </si>
  <si>
    <t>SĂPÂNȚA</t>
  </si>
  <si>
    <t>C10-I1.2-1312</t>
  </si>
  <si>
    <t>Sisteme inteligente de management local prin: extindere sistem de monitorizare si siguranta a spatiului public,  extinderea sistemului WiFi si plata online a taxelor si impozitelor si monitor oficial</t>
  </si>
  <si>
    <t xml:space="preserve">1341 / 05.01.2023 </t>
  </si>
  <si>
    <t>SÂNCRAIU</t>
  </si>
  <si>
    <t>C10-I1.2-1315</t>
  </si>
  <si>
    <t>Asigurarea de sisteme TIC pentru Comuna Sâncraiu, județul Cluj</t>
  </si>
  <si>
    <t xml:space="preserve">1342 / 05.01.2023 </t>
  </si>
  <si>
    <t>SÂNPAUL</t>
  </si>
  <si>
    <t>C10-I1.2-1099</t>
  </si>
  <si>
    <t>Investiții în infrastructura TIC în comuna Sânpaul, județul Cluj</t>
  </si>
  <si>
    <t xml:space="preserve">1344 / 05.01.2023 </t>
  </si>
  <si>
    <t>SNAGOV</t>
  </si>
  <si>
    <t>C10-I1.2-372</t>
  </si>
  <si>
    <t>Snagov Green &amp; Clean - Monitorizare inteligentă a traficului</t>
  </si>
  <si>
    <t xml:space="preserve">1346 / 05.01.2023 </t>
  </si>
  <si>
    <t>ȘIȘEȘTI</t>
  </si>
  <si>
    <t>C10-I1.2-1119</t>
  </si>
  <si>
    <t xml:space="preserve">1347 / 05.01.2023 </t>
  </si>
  <si>
    <t>VĂTAVA</t>
  </si>
  <si>
    <t>C10-I1.2-957</t>
  </si>
  <si>
    <t>Modernizarea infrastructurii de sisteme inteligente de management local în comuna Vătava, județul Mureș</t>
  </si>
  <si>
    <t xml:space="preserve">1348 / 05.01.2023 </t>
  </si>
  <si>
    <t>VIȘEU DE JOS</t>
  </si>
  <si>
    <t>C10-I1.2-1095</t>
  </si>
  <si>
    <t>Dezvoltarea infrastructurii TIC prin sisteme inteligente de management local în comuna Vișeu de Jos, județul Maramureș</t>
  </si>
  <si>
    <t xml:space="preserve">1361 / 05.01.2023 </t>
  </si>
  <si>
    <t>ABRUD</t>
  </si>
  <si>
    <t>Alba</t>
  </si>
  <si>
    <t>C10-I1.2-696</t>
  </si>
  <si>
    <t>Achizitie de sistem integrat de Tehnologia Informatiilor si Comunicatiilor care sa imbunatateasca managementul urban local si care sa furnizeze servicii publice digitale in Orasul Abrud , judetul Alba</t>
  </si>
  <si>
    <t xml:space="preserve">1362 / 05.01.2023 </t>
  </si>
  <si>
    <t>ALBOTA</t>
  </si>
  <si>
    <t>Argeș</t>
  </si>
  <si>
    <t>C10-I1.2-654</t>
  </si>
  <si>
    <t>Sisteme inteligente de management local-Albota</t>
  </si>
  <si>
    <t xml:space="preserve">1363 / 05.01.2023 </t>
  </si>
  <si>
    <t>ALUNIȘ</t>
  </si>
  <si>
    <t>Prahova</t>
  </si>
  <si>
    <t>C10-I1.2-65</t>
  </si>
  <si>
    <t>Sistem integrat de monitorizare video al comunei Aluniș, județul Prahova</t>
  </si>
  <si>
    <t xml:space="preserve">1364 / 05.01.2023 </t>
  </si>
  <si>
    <t>ARIEȘENI</t>
  </si>
  <si>
    <t>C10-I1.2-625</t>
  </si>
  <si>
    <t>Achiziție de sistem integrat de Tehnologia Informațiilor și Comunicațiilor care să îmbunătățească managementul urban local și care să furnizare servicii publice digitale în Comuna Arieșeni, județul Alba</t>
  </si>
  <si>
    <t xml:space="preserve">1365 / 05.01.2023 </t>
  </si>
  <si>
    <t>AZUGA</t>
  </si>
  <si>
    <t>C10-I1.2-243</t>
  </si>
  <si>
    <t>MODERNIZAREA INFRASTRUCTURII TIC IN ORAȘUL AZUGA”</t>
  </si>
  <si>
    <t xml:space="preserve">1366 / 05.01.2023 </t>
  </si>
  <si>
    <t>BOBICEȘTI</t>
  </si>
  <si>
    <t>C10-I1.2-753</t>
  </si>
  <si>
    <t>Sisteme inteligente de management local  pentru dezvoltarea de servicii și structuri de  sprijin,   specializate pentru administrația publica Bobicesti</t>
  </si>
  <si>
    <t xml:space="preserve">1370 / 05.01.2023 </t>
  </si>
  <si>
    <t>BODEȘTI</t>
  </si>
  <si>
    <t>Neamț</t>
  </si>
  <si>
    <t>C10-I1.2-883</t>
  </si>
  <si>
    <t>I.1.2 - Asigurarea infrastructurii pentru transportul verde – ITS/alte infrastructuri TIC/ baza de date deschise GIS</t>
  </si>
  <si>
    <t xml:space="preserve">1371 / 05.01.2023 </t>
  </si>
  <si>
    <t>BORCA</t>
  </si>
  <si>
    <t>C10-I1.2-92</t>
  </si>
  <si>
    <t>Achizitionare echipament de supraveghere video in comuna Borca, judetul Neamt</t>
  </si>
  <si>
    <t xml:space="preserve">1372 / 05.01.2023 </t>
  </si>
  <si>
    <t>CĂLDĂRARU</t>
  </si>
  <si>
    <t>C10-I1.2-206</t>
  </si>
  <si>
    <t>Modernizare si extindere sistem de monitorizare și supraveghere video a spațiului public in comuna  Căldăraru, județul Argeș</t>
  </si>
  <si>
    <t xml:space="preserve">1374 / 05.01.2023 </t>
  </si>
  <si>
    <t>CHIOJDEANCA</t>
  </si>
  <si>
    <t>C10-I1.2-748</t>
  </si>
  <si>
    <t>Asigurarea de sisteme TIC in U.A.T. Comuna Chiojdeanca, JUDETUL Prahova</t>
  </si>
  <si>
    <t xml:space="preserve">1375 / 05.01.2023 </t>
  </si>
  <si>
    <t>COCORĂȘTII COLȚ</t>
  </si>
  <si>
    <t>C10-I1.2-504</t>
  </si>
  <si>
    <t>Asigurarea de sisteme TIC in U.A.T. Comuna Cocorăștii Colț, JUDETUL Prahova</t>
  </si>
  <si>
    <t xml:space="preserve">1377 / 05.01.2023 </t>
  </si>
  <si>
    <t>COLCEAG</t>
  </si>
  <si>
    <t>C10-I1.2-448</t>
  </si>
  <si>
    <t>Asigurarea de sisteme TIC in U.A.T. Comuna Colceag, JUDETUL Prahova</t>
  </si>
  <si>
    <t xml:space="preserve">1378 / 05.01.2023 </t>
  </si>
  <si>
    <t>COSMINELE</t>
  </si>
  <si>
    <t>C10-I1.2-649</t>
  </si>
  <si>
    <t>Asigurarea de sisteme TIC in U.A.T. COMUNA COSMINELE, JUDETUL Prahova</t>
  </si>
  <si>
    <t xml:space="preserve">1379 / 05.01.2023 </t>
  </si>
  <si>
    <t>GURA VITIOAREI</t>
  </si>
  <si>
    <t>C10-I1.2-949</t>
  </si>
  <si>
    <t>I.1.2 - Asigurarea infrastructurii pentru transportul verde – ITS/alte infrastructuri TIC (sisteme inteligente de management urban/local);, Investitii in infrastructuri TIC in cadrul UAT Gura Vitioarei</t>
  </si>
  <si>
    <t xml:space="preserve">1380 / 05.01.2023 </t>
  </si>
  <si>
    <t>HOREA</t>
  </si>
  <si>
    <t>C10-I1.2-689</t>
  </si>
  <si>
    <t>Imbunatatirea serviciilor publice pentru cresterea calitatii vietii cetatenilor  prin digitalizare, realizarea infrastructurii TIC-sisteme inteligente de management local in comuna Horea</t>
  </si>
  <si>
    <t xml:space="preserve">1381 / 05.01.2023 </t>
  </si>
  <si>
    <t>INEU</t>
  </si>
  <si>
    <t>Arad</t>
  </si>
  <si>
    <t>C10-I1.2-515</t>
  </si>
  <si>
    <t>Asigurarea infrastructurii pentru transportul verde-ITS/alte infrastructuri TIC sisteme inteligente de management urban</t>
  </si>
  <si>
    <t xml:space="preserve">1382 / 05.01.2023 </t>
  </si>
  <si>
    <t>LIPĂNEȘTI</t>
  </si>
  <si>
    <t>C10-I1.2-973</t>
  </si>
  <si>
    <t>Sistem de supraveghere video și stații inteligente în comuna Lipănești</t>
  </si>
  <si>
    <t xml:space="preserve">1383 / 05.01.2023 </t>
  </si>
  <si>
    <t>OBÂRȘIA-CLOȘANI</t>
  </si>
  <si>
    <t>Mehedinți</t>
  </si>
  <si>
    <t>C10-I1.2-539</t>
  </si>
  <si>
    <t xml:space="preserve">1387 / 05.01.2023 </t>
  </si>
  <si>
    <t>OGREZENI</t>
  </si>
  <si>
    <t>Giurgiu</t>
  </si>
  <si>
    <t>C10-I1.2-562</t>
  </si>
  <si>
    <t>Digitalizarea serviciilor comunei OGREZENI</t>
  </si>
  <si>
    <t xml:space="preserve">1388 / 05.01.2023 </t>
  </si>
  <si>
    <t>OINACU</t>
  </si>
  <si>
    <t>C10-I1.2-511</t>
  </si>
  <si>
    <t>Asigurarea de sisteme ITS/TIC în comuna Oinacu, județ Giurgiu</t>
  </si>
  <si>
    <t xml:space="preserve">1389 / 05.01.2023 </t>
  </si>
  <si>
    <t>OITUZ</t>
  </si>
  <si>
    <t>Bacău</t>
  </si>
  <si>
    <t>C10-I1.2-224</t>
  </si>
  <si>
    <t xml:space="preserve">Dezvoltare infrastructura TIC(sisteme inteligente de management) in Comuna OITUZ, Județul BACAU 	</t>
  </si>
  <si>
    <t xml:space="preserve">1390 / 05.01.2023 </t>
  </si>
  <si>
    <t>OPTAȘI-MĂGURA</t>
  </si>
  <si>
    <t>C10-I1.2-847</t>
  </si>
  <si>
    <t>Realizare Baze de date GIS la nivel  local /Date deschise – platformă de date deschise în care datele disponibile la nivel de localitate (date sectoriale) sunt accesibile publicului , in comuna Optaşi-Măgura, județul Olt</t>
  </si>
  <si>
    <t xml:space="preserve">1391 / 05.01.2023 </t>
  </si>
  <si>
    <t>OSICA DE JOS</t>
  </si>
  <si>
    <t>C10-I1.2-481</t>
  </si>
  <si>
    <t xml:space="preserve">1392 / 05.01.2023 </t>
  </si>
  <si>
    <t>OSICA DE SUS</t>
  </si>
  <si>
    <t>C10-I1.2-95</t>
  </si>
  <si>
    <t>Digitalizarea aparatului administrativ in comuna Osica de Sus, judetul Olt</t>
  </si>
  <si>
    <t xml:space="preserve">1393 / 05.01.2023 </t>
  </si>
  <si>
    <t>PILU</t>
  </si>
  <si>
    <t>C10-I1.2-99</t>
  </si>
  <si>
    <t xml:space="preserve">Dezvoltare infrastructura TIC(sisteme inteligente de management) in Comuna PILU, Județul ARAD </t>
  </si>
  <si>
    <t xml:space="preserve">1394 / 05.01.2023 </t>
  </si>
  <si>
    <t>SĂNDULENI</t>
  </si>
  <si>
    <t>C10-I1.2-216</t>
  </si>
  <si>
    <t>ACHIZITIA DRONELOR PENTRU A INSPECTA ZONELE SAU SITUATIILE DE RISC SI SISTEM DE MONITORIZARE SI SIGURANTA A SPATIULUI PUBLIC IN COMUNA SANDULENI, JUDETUL BACAU</t>
  </si>
  <si>
    <t xml:space="preserve">1400 / 05.01.2023 </t>
  </si>
  <si>
    <t>SĂUCEȘTI</t>
  </si>
  <si>
    <t>C10-I1.2-227</t>
  </si>
  <si>
    <t>Dezvoltare infrastructura TIC (sisteme inteligente de management) in Comuna SAUCESTI, Județul BACAU</t>
  </si>
  <si>
    <t xml:space="preserve">1401 / 05.01.2023 </t>
  </si>
  <si>
    <t>SCĂRIȘOARA</t>
  </si>
  <si>
    <t>C10-I1.2-687</t>
  </si>
  <si>
    <t>Digitalizarea aparatului administrativ si implementarea unui sistem de supraveghere video in comuna Scarisoara, judetul Olt</t>
  </si>
  <si>
    <t xml:space="preserve">1402 / 05.01.2023 </t>
  </si>
  <si>
    <t>STRUGARI</t>
  </si>
  <si>
    <t>C10-I1.2-538</t>
  </si>
  <si>
    <t>SISTEM DE MONITORIZARE ȘI SIGURANȚĂ A SPAȚIULUI PUBLIC” „Dezvoltarea sistemului de management local prin implimentarea unui ~Sistem de monitorizare și siguranță a spațiului public~ la nivelul Comunei Strugari, judetul Bacau</t>
  </si>
  <si>
    <t xml:space="preserve">1404 / 05.01.2023 </t>
  </si>
  <si>
    <t>VALEA CĂLUGĂREASCĂ</t>
  </si>
  <si>
    <t>C10-I1.2-51</t>
  </si>
  <si>
    <t>Sistem Inteligent de Management Local cu componente Sistem de monitorizare și siguranță a spațiului public, Centru de monitorizare în timp real a situației localitatii, Sistem Video Inteligent de monitorizare a traficului si siguranta a drumurilor publice</t>
  </si>
  <si>
    <t>Dotarea și punerea în funcțiune a centrului de monitorizare în timp real a situației din Comuna Frata și a sistemului de supraveghere a domeniului public, cu funcții avansate și achiziționarea a două stații de reîncărcare pentru vehicule electrice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</si>
</sst>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1" applyFont="1" applyAlignment="1">
      <alignment vertical="top"/>
    </xf>
    <xf numFmtId="0" fontId="3" fillId="3" borderId="4" xfId="0" applyFont="1" applyFill="1" applyBorder="1" applyAlignment="1">
      <alignment horizontal="left" vertical="top" wrapText="1"/>
    </xf>
    <xf numFmtId="44" fontId="3" fillId="3" borderId="4" xfId="0" applyNumberFormat="1" applyFont="1" applyFill="1" applyBorder="1" applyAlignment="1">
      <alignment horizontal="left" vertical="top" wrapText="1"/>
    </xf>
    <xf numFmtId="44" fontId="3" fillId="3" borderId="6" xfId="0" applyNumberFormat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44" fontId="3" fillId="3" borderId="4" xfId="0" applyNumberFormat="1" applyFont="1" applyFill="1" applyBorder="1" applyAlignment="1">
      <alignment vertical="top" wrapText="1"/>
    </xf>
    <xf numFmtId="44" fontId="3" fillId="3" borderId="6" xfId="0" applyNumberFormat="1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44" fontId="3" fillId="3" borderId="8" xfId="0" applyNumberFormat="1" applyFont="1" applyFill="1" applyBorder="1" applyAlignment="1">
      <alignment vertical="top" wrapText="1"/>
    </xf>
    <xf numFmtId="44" fontId="3" fillId="3" borderId="9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vertical="top" wrapText="1"/>
    </xf>
    <xf numFmtId="44" fontId="5" fillId="2" borderId="8" xfId="0" applyNumberFormat="1" applyFont="1" applyFill="1" applyBorder="1" applyAlignment="1">
      <alignment vertical="top" wrapText="1"/>
    </xf>
    <xf numFmtId="44" fontId="5" fillId="2" borderId="9" xfId="0" applyNumberFormat="1" applyFont="1" applyFill="1" applyBorder="1" applyAlignment="1">
      <alignment vertical="top" wrapText="1"/>
    </xf>
    <xf numFmtId="0" fontId="4" fillId="0" borderId="0" xfId="0" applyFont="1"/>
    <xf numFmtId="0" fontId="5" fillId="2" borderId="1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top"/>
    </xf>
    <xf numFmtId="164" fontId="5" fillId="2" borderId="2" xfId="1" applyNumberFormat="1" applyFont="1" applyFill="1" applyBorder="1" applyAlignment="1">
      <alignment horizontal="center" vertical="top"/>
    </xf>
    <xf numFmtId="164" fontId="5" fillId="2" borderId="3" xfId="1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" name="Table1412" displayName="Table1412" ref="A5:J126" totalsRowShown="0" headerRowDxfId="14" dataDxfId="12" headerRowBorderDxfId="13" tableBorderDxfId="11" totalsRowBorderDxfId="10" headerRowCellStyle="Normal 2">
  <autoFilter ref="A5:J126"/>
  <sortState ref="A6:J36">
    <sortCondition ref="D5:D36"/>
  </sortState>
  <tableColumns count="10">
    <tableColumn id="1" name="Nr." dataDxfId="9"/>
    <tableColumn id="2" name="Nr. înreg." dataDxfId="8"/>
    <tableColumn id="3" name="Tip UAT" dataDxfId="7"/>
    <tableColumn id="4" name="UAT" dataDxfId="6"/>
    <tableColumn id="8" name="Județ" dataDxfId="5"/>
    <tableColumn id="9" name="Nr. cerere" dataDxfId="4"/>
    <tableColumn id="16" name="Titlu proiect" dataDxfId="3"/>
    <tableColumn id="33" name=" Valoare finanțare " dataDxfId="2"/>
    <tableColumn id="34" name=" Valoare TVA " dataDxfId="1">
      <calculatedColumnFormula>Table1412[[#This Row],[ Valoare finanțare ]]*19%</calculatedColumnFormula>
    </tableColumn>
    <tableColumn id="35" name=" Valoare Total " dataDxfId="0">
      <calculatedColumnFormula>Table1412[[#This Row],[ Valoare TVA ]]+Table1412[[#This Row],[ Valoare finanțare 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topLeftCell="A121" zoomScaleNormal="100" workbookViewId="0">
      <selection activeCell="A125" sqref="A6:A125"/>
    </sheetView>
  </sheetViews>
  <sheetFormatPr defaultRowHeight="16.5" x14ac:dyDescent="0.3"/>
  <cols>
    <col min="1" max="1" width="5.625" style="1" customWidth="1"/>
    <col min="2" max="2" width="17.75" style="1" customWidth="1"/>
    <col min="3" max="3" width="12.75" style="1" customWidth="1"/>
    <col min="4" max="4" width="20.375" style="1" customWidth="1"/>
    <col min="5" max="5" width="15.75" style="1" customWidth="1"/>
    <col min="6" max="6" width="17.125" style="1" customWidth="1"/>
    <col min="7" max="7" width="43.25" style="1" customWidth="1"/>
    <col min="8" max="8" width="22" style="1" customWidth="1"/>
    <col min="9" max="9" width="21.125" style="1" customWidth="1"/>
    <col min="10" max="10" width="21.75" style="1" customWidth="1"/>
    <col min="11" max="16384" width="9" style="1"/>
  </cols>
  <sheetData>
    <row r="1" spans="1:10" s="2" customFormat="1" x14ac:dyDescent="0.25">
      <c r="C1" s="3"/>
      <c r="D1" s="3"/>
    </row>
    <row r="2" spans="1:10" s="4" customFormat="1" x14ac:dyDescent="0.25">
      <c r="B2" s="5"/>
      <c r="C2" s="6" t="s">
        <v>106</v>
      </c>
      <c r="D2" s="7" t="s">
        <v>107</v>
      </c>
    </row>
    <row r="3" spans="1:10" s="4" customFormat="1" x14ac:dyDescent="0.25">
      <c r="B3" s="5"/>
      <c r="C3" s="6" t="s">
        <v>106</v>
      </c>
      <c r="D3" s="8" t="s">
        <v>108</v>
      </c>
    </row>
    <row r="4" spans="1:10" s="2" customFormat="1" x14ac:dyDescent="0.25">
      <c r="C4" s="3"/>
      <c r="D4" s="3"/>
    </row>
    <row r="5" spans="1:10" s="24" customFormat="1" ht="18" x14ac:dyDescent="0.35">
      <c r="A5" s="25" t="s">
        <v>96</v>
      </c>
      <c r="B5" s="26" t="s">
        <v>109</v>
      </c>
      <c r="C5" s="26" t="s">
        <v>63</v>
      </c>
      <c r="D5" s="26" t="s">
        <v>64</v>
      </c>
      <c r="E5" s="26" t="s">
        <v>0</v>
      </c>
      <c r="F5" s="26" t="s">
        <v>141</v>
      </c>
      <c r="G5" s="26" t="s">
        <v>1</v>
      </c>
      <c r="H5" s="27" t="s">
        <v>142</v>
      </c>
      <c r="I5" s="27" t="s">
        <v>143</v>
      </c>
      <c r="J5" s="28" t="s">
        <v>144</v>
      </c>
    </row>
    <row r="6" spans="1:10" ht="33" x14ac:dyDescent="0.3">
      <c r="A6" s="33">
        <v>1</v>
      </c>
      <c r="B6" s="29" t="s">
        <v>111</v>
      </c>
      <c r="C6" s="31" t="s">
        <v>98</v>
      </c>
      <c r="D6" s="31" t="s">
        <v>14</v>
      </c>
      <c r="E6" s="31" t="s">
        <v>67</v>
      </c>
      <c r="F6" s="29" t="s">
        <v>16</v>
      </c>
      <c r="G6" s="9" t="s">
        <v>77</v>
      </c>
      <c r="H6" s="10">
        <v>1310393</v>
      </c>
      <c r="I6" s="10">
        <f>Table1412[[#This Row],[ Valoare finanțare ]]*19%</f>
        <v>248974.67</v>
      </c>
      <c r="J6" s="11">
        <f>Table1412[[#This Row],[ Valoare TVA ]]+Table1412[[#This Row],[ Valoare finanțare ]]</f>
        <v>1559367.67</v>
      </c>
    </row>
    <row r="7" spans="1:10" ht="49.5" x14ac:dyDescent="0.3">
      <c r="A7" s="33">
        <v>2</v>
      </c>
      <c r="B7" s="29" t="s">
        <v>112</v>
      </c>
      <c r="C7" s="31" t="s">
        <v>97</v>
      </c>
      <c r="D7" s="31" t="s">
        <v>8</v>
      </c>
      <c r="E7" s="31" t="s">
        <v>68</v>
      </c>
      <c r="F7" s="29" t="s">
        <v>17</v>
      </c>
      <c r="G7" s="9" t="s">
        <v>76</v>
      </c>
      <c r="H7" s="10">
        <v>1190735.02</v>
      </c>
      <c r="I7" s="10">
        <f>Table1412[[#This Row],[ Valoare finanțare ]]*19%</f>
        <v>226239.6538</v>
      </c>
      <c r="J7" s="11">
        <f>Table1412[[#This Row],[ Valoare TVA ]]+Table1412[[#This Row],[ Valoare finanțare ]]</f>
        <v>1416974.6738</v>
      </c>
    </row>
    <row r="8" spans="1:10" ht="33" x14ac:dyDescent="0.3">
      <c r="A8" s="33">
        <v>3</v>
      </c>
      <c r="B8" s="29" t="s">
        <v>113</v>
      </c>
      <c r="C8" s="31" t="s">
        <v>97</v>
      </c>
      <c r="D8" s="31" t="s">
        <v>28</v>
      </c>
      <c r="E8" s="31" t="s">
        <v>72</v>
      </c>
      <c r="F8" s="29" t="s">
        <v>40</v>
      </c>
      <c r="G8" s="9" t="s">
        <v>18</v>
      </c>
      <c r="H8" s="10">
        <v>1821399</v>
      </c>
      <c r="I8" s="10">
        <f>Table1412[[#This Row],[ Valoare finanțare ]]*19%</f>
        <v>346065.81</v>
      </c>
      <c r="J8" s="11">
        <f>Table1412[[#This Row],[ Valoare TVA ]]+Table1412[[#This Row],[ Valoare finanțare ]]</f>
        <v>2167464.81</v>
      </c>
    </row>
    <row r="9" spans="1:10" ht="33" x14ac:dyDescent="0.3">
      <c r="A9" s="33">
        <v>4</v>
      </c>
      <c r="B9" s="29" t="s">
        <v>114</v>
      </c>
      <c r="C9" s="31" t="s">
        <v>97</v>
      </c>
      <c r="D9" s="31" t="s">
        <v>49</v>
      </c>
      <c r="E9" s="31" t="s">
        <v>65</v>
      </c>
      <c r="F9" s="29" t="s">
        <v>48</v>
      </c>
      <c r="G9" s="9" t="s">
        <v>99</v>
      </c>
      <c r="H9" s="10">
        <v>1721812.78</v>
      </c>
      <c r="I9" s="10">
        <f>Table1412[[#This Row],[ Valoare finanțare ]]*19%</f>
        <v>327144.42820000002</v>
      </c>
      <c r="J9" s="11">
        <f>Table1412[[#This Row],[ Valoare TVA ]]+Table1412[[#This Row],[ Valoare finanțare ]]</f>
        <v>2048957.2082</v>
      </c>
    </row>
    <row r="10" spans="1:10" ht="49.5" x14ac:dyDescent="0.3">
      <c r="A10" s="33">
        <v>5</v>
      </c>
      <c r="B10" s="29" t="s">
        <v>115</v>
      </c>
      <c r="C10" s="31" t="s">
        <v>97</v>
      </c>
      <c r="D10" s="31" t="s">
        <v>2</v>
      </c>
      <c r="E10" s="31" t="s">
        <v>70</v>
      </c>
      <c r="F10" s="29" t="s">
        <v>62</v>
      </c>
      <c r="G10" s="9" t="s">
        <v>92</v>
      </c>
      <c r="H10" s="10">
        <v>1844880.28</v>
      </c>
      <c r="I10" s="10">
        <f>Table1412[[#This Row],[ Valoare finanțare ]]*19%</f>
        <v>350527.25320000004</v>
      </c>
      <c r="J10" s="11">
        <f>Table1412[[#This Row],[ Valoare TVA ]]+Table1412[[#This Row],[ Valoare finanțare ]]</f>
        <v>2195407.5331999999</v>
      </c>
    </row>
    <row r="11" spans="1:10" ht="49.5" x14ac:dyDescent="0.3">
      <c r="A11" s="33">
        <v>6</v>
      </c>
      <c r="B11" s="29" t="s">
        <v>116</v>
      </c>
      <c r="C11" s="31" t="s">
        <v>97</v>
      </c>
      <c r="D11" s="31" t="s">
        <v>36</v>
      </c>
      <c r="E11" s="31" t="s">
        <v>73</v>
      </c>
      <c r="F11" s="29" t="s">
        <v>35</v>
      </c>
      <c r="G11" s="9" t="s">
        <v>93</v>
      </c>
      <c r="H11" s="10">
        <v>1839363.75</v>
      </c>
      <c r="I11" s="10">
        <f>Table1412[[#This Row],[ Valoare finanțare ]]*19%</f>
        <v>349479.11249999999</v>
      </c>
      <c r="J11" s="11">
        <f>Table1412[[#This Row],[ Valoare TVA ]]+Table1412[[#This Row],[ Valoare finanțare ]]</f>
        <v>2188842.8624999998</v>
      </c>
    </row>
    <row r="12" spans="1:10" ht="33" x14ac:dyDescent="0.3">
      <c r="A12" s="33">
        <v>7</v>
      </c>
      <c r="B12" s="29" t="s">
        <v>117</v>
      </c>
      <c r="C12" s="31" t="s">
        <v>97</v>
      </c>
      <c r="D12" s="31" t="s">
        <v>39</v>
      </c>
      <c r="E12" s="31" t="s">
        <v>68</v>
      </c>
      <c r="F12" s="29" t="s">
        <v>52</v>
      </c>
      <c r="G12" s="9" t="s">
        <v>87</v>
      </c>
      <c r="H12" s="10">
        <v>927485.91</v>
      </c>
      <c r="I12" s="10">
        <f>Table1412[[#This Row],[ Valoare finanțare ]]*19%</f>
        <v>176222.3229</v>
      </c>
      <c r="J12" s="11">
        <f>Table1412[[#This Row],[ Valoare TVA ]]+Table1412[[#This Row],[ Valoare finanțare ]]</f>
        <v>1103708.2328999999</v>
      </c>
    </row>
    <row r="13" spans="1:10" ht="49.5" x14ac:dyDescent="0.3">
      <c r="A13" s="33">
        <v>8</v>
      </c>
      <c r="B13" s="29" t="s">
        <v>118</v>
      </c>
      <c r="C13" s="31" t="s">
        <v>97</v>
      </c>
      <c r="D13" s="31" t="s">
        <v>51</v>
      </c>
      <c r="E13" s="31" t="s">
        <v>70</v>
      </c>
      <c r="F13" s="29" t="s">
        <v>50</v>
      </c>
      <c r="G13" s="9" t="s">
        <v>88</v>
      </c>
      <c r="H13" s="10">
        <v>1842734.97</v>
      </c>
      <c r="I13" s="10">
        <f>Table1412[[#This Row],[ Valoare finanțare ]]*19%</f>
        <v>350119.64429999999</v>
      </c>
      <c r="J13" s="11">
        <f>Table1412[[#This Row],[ Valoare TVA ]]+Table1412[[#This Row],[ Valoare finanțare ]]</f>
        <v>2192854.6143</v>
      </c>
    </row>
    <row r="14" spans="1:10" ht="49.5" x14ac:dyDescent="0.3">
      <c r="A14" s="33">
        <v>9</v>
      </c>
      <c r="B14" s="29" t="s">
        <v>119</v>
      </c>
      <c r="C14" s="31" t="s">
        <v>97</v>
      </c>
      <c r="D14" s="31" t="s">
        <v>23</v>
      </c>
      <c r="E14" s="31" t="s">
        <v>68</v>
      </c>
      <c r="F14" s="29" t="s">
        <v>22</v>
      </c>
      <c r="G14" s="9" t="s">
        <v>75</v>
      </c>
      <c r="H14" s="10">
        <v>1844880.28</v>
      </c>
      <c r="I14" s="10">
        <f>Table1412[[#This Row],[ Valoare finanțare ]]*19%</f>
        <v>350527.25320000004</v>
      </c>
      <c r="J14" s="11">
        <f>Table1412[[#This Row],[ Valoare TVA ]]+Table1412[[#This Row],[ Valoare finanțare ]]</f>
        <v>2195407.5331999999</v>
      </c>
    </row>
    <row r="15" spans="1:10" ht="66" x14ac:dyDescent="0.3">
      <c r="A15" s="33">
        <v>10</v>
      </c>
      <c r="B15" s="29" t="s">
        <v>120</v>
      </c>
      <c r="C15" s="31" t="s">
        <v>97</v>
      </c>
      <c r="D15" s="31" t="s">
        <v>9</v>
      </c>
      <c r="E15" s="31" t="s">
        <v>73</v>
      </c>
      <c r="F15" s="29" t="s">
        <v>43</v>
      </c>
      <c r="G15" s="9" t="s">
        <v>91</v>
      </c>
      <c r="H15" s="10">
        <v>351135</v>
      </c>
      <c r="I15" s="10">
        <f>Table1412[[#This Row],[ Valoare finanțare ]]*19%</f>
        <v>66715.649999999994</v>
      </c>
      <c r="J15" s="11">
        <f>Table1412[[#This Row],[ Valoare TVA ]]+Table1412[[#This Row],[ Valoare finanțare ]]</f>
        <v>417850.65</v>
      </c>
    </row>
    <row r="16" spans="1:10" ht="66" x14ac:dyDescent="0.3">
      <c r="A16" s="33">
        <v>11</v>
      </c>
      <c r="B16" s="29" t="s">
        <v>121</v>
      </c>
      <c r="C16" s="31" t="s">
        <v>97</v>
      </c>
      <c r="D16" s="31" t="s">
        <v>47</v>
      </c>
      <c r="E16" s="31" t="s">
        <v>69</v>
      </c>
      <c r="F16" s="29" t="s">
        <v>46</v>
      </c>
      <c r="G16" s="9" t="s">
        <v>90</v>
      </c>
      <c r="H16" s="10">
        <v>1844880.28</v>
      </c>
      <c r="I16" s="10">
        <f>Table1412[[#This Row],[ Valoare finanțare ]]*19%</f>
        <v>350527.25320000004</v>
      </c>
      <c r="J16" s="11">
        <f>Table1412[[#This Row],[ Valoare TVA ]]+Table1412[[#This Row],[ Valoare finanțare ]]</f>
        <v>2195407.5331999999</v>
      </c>
    </row>
    <row r="17" spans="1:10" ht="49.5" x14ac:dyDescent="0.3">
      <c r="A17" s="33">
        <v>12</v>
      </c>
      <c r="B17" s="29" t="s">
        <v>122</v>
      </c>
      <c r="C17" s="31" t="s">
        <v>97</v>
      </c>
      <c r="D17" s="31" t="s">
        <v>26</v>
      </c>
      <c r="E17" s="31" t="s">
        <v>68</v>
      </c>
      <c r="F17" s="29" t="s">
        <v>29</v>
      </c>
      <c r="G17" s="9" t="s">
        <v>95</v>
      </c>
      <c r="H17" s="10">
        <v>1445422.62</v>
      </c>
      <c r="I17" s="10">
        <f>Table1412[[#This Row],[ Valoare finanțare ]]*19%</f>
        <v>274630.2978</v>
      </c>
      <c r="J17" s="11">
        <f>Table1412[[#This Row],[ Valoare TVA ]]+Table1412[[#This Row],[ Valoare finanțare ]]</f>
        <v>1720052.9178000002</v>
      </c>
    </row>
    <row r="18" spans="1:10" ht="33" x14ac:dyDescent="0.3">
      <c r="A18" s="33">
        <v>13</v>
      </c>
      <c r="B18" s="29" t="s">
        <v>123</v>
      </c>
      <c r="C18" s="31" t="s">
        <v>97</v>
      </c>
      <c r="D18" s="31" t="s">
        <v>38</v>
      </c>
      <c r="E18" s="31" t="s">
        <v>73</v>
      </c>
      <c r="F18" s="29" t="s">
        <v>37</v>
      </c>
      <c r="G18" s="9" t="s">
        <v>103</v>
      </c>
      <c r="H18" s="10">
        <v>945158.4</v>
      </c>
      <c r="I18" s="10">
        <f>Table1412[[#This Row],[ Valoare finanțare ]]*19%</f>
        <v>179580.09600000002</v>
      </c>
      <c r="J18" s="11">
        <f>Table1412[[#This Row],[ Valoare TVA ]]+Table1412[[#This Row],[ Valoare finanțare ]]</f>
        <v>1124738.496</v>
      </c>
    </row>
    <row r="19" spans="1:10" ht="33" x14ac:dyDescent="0.3">
      <c r="A19" s="33">
        <v>14</v>
      </c>
      <c r="B19" s="29" t="s">
        <v>124</v>
      </c>
      <c r="C19" s="31" t="s">
        <v>97</v>
      </c>
      <c r="D19" s="31" t="s">
        <v>31</v>
      </c>
      <c r="E19" s="31" t="s">
        <v>73</v>
      </c>
      <c r="F19" s="29" t="s">
        <v>30</v>
      </c>
      <c r="G19" s="9" t="s">
        <v>94</v>
      </c>
      <c r="H19" s="10">
        <v>1721812.78</v>
      </c>
      <c r="I19" s="10">
        <f>Table1412[[#This Row],[ Valoare finanțare ]]*19%</f>
        <v>327144.42820000002</v>
      </c>
      <c r="J19" s="11">
        <f>Table1412[[#This Row],[ Valoare TVA ]]+Table1412[[#This Row],[ Valoare finanțare ]]</f>
        <v>2048957.2082</v>
      </c>
    </row>
    <row r="20" spans="1:10" ht="33" x14ac:dyDescent="0.3">
      <c r="A20" s="33">
        <v>15</v>
      </c>
      <c r="B20" s="29" t="s">
        <v>125</v>
      </c>
      <c r="C20" s="31" t="s">
        <v>97</v>
      </c>
      <c r="D20" s="31" t="s">
        <v>11</v>
      </c>
      <c r="E20" s="31" t="s">
        <v>73</v>
      </c>
      <c r="F20" s="29" t="s">
        <v>10</v>
      </c>
      <c r="G20" s="9" t="s">
        <v>80</v>
      </c>
      <c r="H20" s="10">
        <v>1844757.21</v>
      </c>
      <c r="I20" s="10">
        <f>Table1412[[#This Row],[ Valoare finanțare ]]*19%</f>
        <v>350503.86989999999</v>
      </c>
      <c r="J20" s="11">
        <f>Table1412[[#This Row],[ Valoare TVA ]]+Table1412[[#This Row],[ Valoare finanțare ]]</f>
        <v>2195261.0798999998</v>
      </c>
    </row>
    <row r="21" spans="1:10" ht="33" x14ac:dyDescent="0.3">
      <c r="A21" s="33">
        <v>16</v>
      </c>
      <c r="B21" s="29" t="s">
        <v>126</v>
      </c>
      <c r="C21" s="31" t="s">
        <v>97</v>
      </c>
      <c r="D21" s="31" t="s">
        <v>61</v>
      </c>
      <c r="E21" s="31" t="s">
        <v>66</v>
      </c>
      <c r="F21" s="29" t="s">
        <v>60</v>
      </c>
      <c r="G21" s="9" t="s">
        <v>82</v>
      </c>
      <c r="H21" s="10">
        <v>711396.36</v>
      </c>
      <c r="I21" s="10">
        <f>Table1412[[#This Row],[ Valoare finanțare ]]*19%</f>
        <v>135165.30840000001</v>
      </c>
      <c r="J21" s="11">
        <f>Table1412[[#This Row],[ Valoare TVA ]]+Table1412[[#This Row],[ Valoare finanțare ]]</f>
        <v>846561.66839999997</v>
      </c>
    </row>
    <row r="22" spans="1:10" ht="33" x14ac:dyDescent="0.3">
      <c r="A22" s="33">
        <v>17</v>
      </c>
      <c r="B22" s="29" t="s">
        <v>127</v>
      </c>
      <c r="C22" s="31" t="s">
        <v>97</v>
      </c>
      <c r="D22" s="31" t="s">
        <v>4</v>
      </c>
      <c r="E22" s="31" t="s">
        <v>65</v>
      </c>
      <c r="F22" s="29" t="s">
        <v>13</v>
      </c>
      <c r="G22" s="9" t="s">
        <v>79</v>
      </c>
      <c r="H22" s="10">
        <v>664555.5</v>
      </c>
      <c r="I22" s="10">
        <f>Table1412[[#This Row],[ Valoare finanțare ]]*19%</f>
        <v>126265.545</v>
      </c>
      <c r="J22" s="11">
        <f>Table1412[[#This Row],[ Valoare TVA ]]+Table1412[[#This Row],[ Valoare finanțare ]]</f>
        <v>790821.04500000004</v>
      </c>
    </row>
    <row r="23" spans="1:10" ht="33" x14ac:dyDescent="0.3">
      <c r="A23" s="33">
        <v>18</v>
      </c>
      <c r="B23" s="29" t="s">
        <v>128</v>
      </c>
      <c r="C23" s="31" t="s">
        <v>97</v>
      </c>
      <c r="D23" s="31" t="s">
        <v>53</v>
      </c>
      <c r="E23" s="31" t="s">
        <v>73</v>
      </c>
      <c r="F23" s="29" t="s">
        <v>59</v>
      </c>
      <c r="G23" s="9" t="s">
        <v>83</v>
      </c>
      <c r="H23" s="10">
        <v>590724</v>
      </c>
      <c r="I23" s="10">
        <f>Table1412[[#This Row],[ Valoare finanțare ]]*19%</f>
        <v>112237.56</v>
      </c>
      <c r="J23" s="11">
        <f>Table1412[[#This Row],[ Valoare TVA ]]+Table1412[[#This Row],[ Valoare finanțare ]]</f>
        <v>702961.56</v>
      </c>
    </row>
    <row r="24" spans="1:10" ht="33" x14ac:dyDescent="0.3">
      <c r="A24" s="33">
        <v>19</v>
      </c>
      <c r="B24" s="29" t="s">
        <v>129</v>
      </c>
      <c r="C24" s="31" t="s">
        <v>98</v>
      </c>
      <c r="D24" s="31" t="s">
        <v>3</v>
      </c>
      <c r="E24" s="31" t="s">
        <v>65</v>
      </c>
      <c r="F24" s="29" t="s">
        <v>34</v>
      </c>
      <c r="G24" s="9" t="s">
        <v>101</v>
      </c>
      <c r="H24" s="10">
        <v>3199755</v>
      </c>
      <c r="I24" s="10">
        <f>Table1412[[#This Row],[ Valoare finanțare ]]*19%</f>
        <v>607953.44999999995</v>
      </c>
      <c r="J24" s="11">
        <f>Table1412[[#This Row],[ Valoare TVA ]]+Table1412[[#This Row],[ Valoare finanțare ]]</f>
        <v>3807708.45</v>
      </c>
    </row>
    <row r="25" spans="1:10" ht="33" x14ac:dyDescent="0.3">
      <c r="A25" s="33">
        <v>20</v>
      </c>
      <c r="B25" s="29" t="s">
        <v>130</v>
      </c>
      <c r="C25" s="31" t="s">
        <v>97</v>
      </c>
      <c r="D25" s="31" t="s">
        <v>19</v>
      </c>
      <c r="E25" s="31" t="s">
        <v>73</v>
      </c>
      <c r="F25" s="29" t="s">
        <v>27</v>
      </c>
      <c r="G25" s="9" t="s">
        <v>104</v>
      </c>
      <c r="H25" s="10">
        <v>739530</v>
      </c>
      <c r="I25" s="10">
        <f>Table1412[[#This Row],[ Valoare finanțare ]]*19%</f>
        <v>140510.70000000001</v>
      </c>
      <c r="J25" s="11">
        <f>Table1412[[#This Row],[ Valoare TVA ]]+Table1412[[#This Row],[ Valoare finanțare ]]</f>
        <v>880040.7</v>
      </c>
    </row>
    <row r="26" spans="1:10" ht="33" x14ac:dyDescent="0.3">
      <c r="A26" s="33">
        <v>21</v>
      </c>
      <c r="B26" s="29" t="s">
        <v>131</v>
      </c>
      <c r="C26" s="31" t="s">
        <v>97</v>
      </c>
      <c r="D26" s="31" t="s">
        <v>21</v>
      </c>
      <c r="E26" s="31" t="s">
        <v>73</v>
      </c>
      <c r="F26" s="29" t="s">
        <v>20</v>
      </c>
      <c r="G26" s="9" t="s">
        <v>105</v>
      </c>
      <c r="H26" s="10">
        <v>739530</v>
      </c>
      <c r="I26" s="10">
        <f>Table1412[[#This Row],[ Valoare finanțare ]]*19%</f>
        <v>140510.70000000001</v>
      </c>
      <c r="J26" s="11">
        <f>Table1412[[#This Row],[ Valoare TVA ]]+Table1412[[#This Row],[ Valoare finanțare ]]</f>
        <v>880040.7</v>
      </c>
    </row>
    <row r="27" spans="1:10" ht="33" x14ac:dyDescent="0.3">
      <c r="A27" s="33">
        <v>22</v>
      </c>
      <c r="B27" s="29" t="s">
        <v>132</v>
      </c>
      <c r="C27" s="31" t="s">
        <v>97</v>
      </c>
      <c r="D27" s="31" t="s">
        <v>33</v>
      </c>
      <c r="E27" s="31" t="s">
        <v>72</v>
      </c>
      <c r="F27" s="29" t="s">
        <v>32</v>
      </c>
      <c r="G27" s="9" t="s">
        <v>89</v>
      </c>
      <c r="H27" s="10">
        <v>1698331.5</v>
      </c>
      <c r="I27" s="10">
        <f>Table1412[[#This Row],[ Valoare finanțare ]]*19%</f>
        <v>322682.98499999999</v>
      </c>
      <c r="J27" s="11">
        <f>Table1412[[#This Row],[ Valoare TVA ]]+Table1412[[#This Row],[ Valoare finanțare ]]</f>
        <v>2021014.4849999999</v>
      </c>
    </row>
    <row r="28" spans="1:10" ht="49.5" x14ac:dyDescent="0.3">
      <c r="A28" s="33">
        <v>23</v>
      </c>
      <c r="B28" s="29" t="s">
        <v>133</v>
      </c>
      <c r="C28" s="31" t="s">
        <v>97</v>
      </c>
      <c r="D28" s="31" t="s">
        <v>25</v>
      </c>
      <c r="E28" s="31" t="s">
        <v>73</v>
      </c>
      <c r="F28" s="29" t="s">
        <v>24</v>
      </c>
      <c r="G28" s="9" t="s">
        <v>74</v>
      </c>
      <c r="H28" s="10">
        <v>1827334.99</v>
      </c>
      <c r="I28" s="10">
        <f>Table1412[[#This Row],[ Valoare finanțare ]]*19%</f>
        <v>347193.64809999999</v>
      </c>
      <c r="J28" s="11">
        <f>Table1412[[#This Row],[ Valoare TVA ]]+Table1412[[#This Row],[ Valoare finanțare ]]</f>
        <v>2174528.6381000001</v>
      </c>
    </row>
    <row r="29" spans="1:10" ht="33" x14ac:dyDescent="0.3">
      <c r="A29" s="33">
        <v>24</v>
      </c>
      <c r="B29" s="29" t="s">
        <v>134</v>
      </c>
      <c r="C29" s="31" t="s">
        <v>97</v>
      </c>
      <c r="D29" s="31" t="s">
        <v>7</v>
      </c>
      <c r="E29" s="31" t="s">
        <v>71</v>
      </c>
      <c r="F29" s="29" t="s">
        <v>6</v>
      </c>
      <c r="G29" s="9" t="s">
        <v>81</v>
      </c>
      <c r="H29" s="10">
        <v>1844880.28</v>
      </c>
      <c r="I29" s="10">
        <f>Table1412[[#This Row],[ Valoare finanțare ]]*19%</f>
        <v>350527.25320000004</v>
      </c>
      <c r="J29" s="11">
        <f>Table1412[[#This Row],[ Valoare TVA ]]+Table1412[[#This Row],[ Valoare finanțare ]]</f>
        <v>2195407.5331999999</v>
      </c>
    </row>
    <row r="30" spans="1:10" ht="33" x14ac:dyDescent="0.3">
      <c r="A30" s="33">
        <v>25</v>
      </c>
      <c r="B30" s="29" t="s">
        <v>135</v>
      </c>
      <c r="C30" s="31" t="s">
        <v>97</v>
      </c>
      <c r="D30" s="31" t="s">
        <v>12</v>
      </c>
      <c r="E30" s="31" t="s">
        <v>73</v>
      </c>
      <c r="F30" s="29" t="s">
        <v>58</v>
      </c>
      <c r="G30" s="9" t="s">
        <v>84</v>
      </c>
      <c r="H30" s="10">
        <v>787386.11</v>
      </c>
      <c r="I30" s="10">
        <f>Table1412[[#This Row],[ Valoare finanțare ]]*19%</f>
        <v>149603.3609</v>
      </c>
      <c r="J30" s="11">
        <f>Table1412[[#This Row],[ Valoare TVA ]]+Table1412[[#This Row],[ Valoare finanțare ]]</f>
        <v>936989.47089999996</v>
      </c>
    </row>
    <row r="31" spans="1:10" ht="49.5" x14ac:dyDescent="0.3">
      <c r="A31" s="33">
        <v>26</v>
      </c>
      <c r="B31" s="29" t="s">
        <v>136</v>
      </c>
      <c r="C31" s="31" t="s">
        <v>97</v>
      </c>
      <c r="D31" s="31" t="s">
        <v>57</v>
      </c>
      <c r="E31" s="31" t="s">
        <v>70</v>
      </c>
      <c r="F31" s="29" t="s">
        <v>56</v>
      </c>
      <c r="G31" s="9" t="s">
        <v>85</v>
      </c>
      <c r="H31" s="10">
        <v>1844880.28</v>
      </c>
      <c r="I31" s="10">
        <f>Table1412[[#This Row],[ Valoare finanțare ]]*19%</f>
        <v>350527.25320000004</v>
      </c>
      <c r="J31" s="11">
        <f>Table1412[[#This Row],[ Valoare TVA ]]+Table1412[[#This Row],[ Valoare finanțare ]]</f>
        <v>2195407.5331999999</v>
      </c>
    </row>
    <row r="32" spans="1:10" ht="33" x14ac:dyDescent="0.3">
      <c r="A32" s="33">
        <v>27</v>
      </c>
      <c r="B32" s="29" t="s">
        <v>137</v>
      </c>
      <c r="C32" s="31" t="s">
        <v>98</v>
      </c>
      <c r="D32" s="31" t="s">
        <v>5</v>
      </c>
      <c r="E32" s="31" t="s">
        <v>72</v>
      </c>
      <c r="F32" s="29" t="s">
        <v>15</v>
      </c>
      <c r="G32" s="9" t="s">
        <v>78</v>
      </c>
      <c r="H32" s="10">
        <v>3155450.7</v>
      </c>
      <c r="I32" s="10">
        <f>Table1412[[#This Row],[ Valoare finanțare ]]*19%</f>
        <v>599535.63300000003</v>
      </c>
      <c r="J32" s="11">
        <f>Table1412[[#This Row],[ Valoare TVA ]]+Table1412[[#This Row],[ Valoare finanțare ]]</f>
        <v>3754986.3330000001</v>
      </c>
    </row>
    <row r="33" spans="1:10" ht="49.5" x14ac:dyDescent="0.3">
      <c r="A33" s="33">
        <v>28</v>
      </c>
      <c r="B33" s="29" t="s">
        <v>138</v>
      </c>
      <c r="C33" s="31" t="s">
        <v>97</v>
      </c>
      <c r="D33" s="31" t="s">
        <v>45</v>
      </c>
      <c r="E33" s="31" t="s">
        <v>73</v>
      </c>
      <c r="F33" s="29" t="s">
        <v>44</v>
      </c>
      <c r="G33" s="9" t="s">
        <v>102</v>
      </c>
      <c r="H33" s="10">
        <v>1844880.28</v>
      </c>
      <c r="I33" s="10">
        <f>Table1412[[#This Row],[ Valoare finanțare ]]*19%</f>
        <v>350527.25320000004</v>
      </c>
      <c r="J33" s="11">
        <f>Table1412[[#This Row],[ Valoare TVA ]]+Table1412[[#This Row],[ Valoare finanțare ]]</f>
        <v>2195407.5331999999</v>
      </c>
    </row>
    <row r="34" spans="1:10" ht="49.5" x14ac:dyDescent="0.3">
      <c r="A34" s="33">
        <v>29</v>
      </c>
      <c r="B34" s="29" t="s">
        <v>139</v>
      </c>
      <c r="C34" s="31" t="s">
        <v>97</v>
      </c>
      <c r="D34" s="31" t="s">
        <v>55</v>
      </c>
      <c r="E34" s="31" t="s">
        <v>70</v>
      </c>
      <c r="F34" s="29" t="s">
        <v>54</v>
      </c>
      <c r="G34" s="9" t="s">
        <v>86</v>
      </c>
      <c r="H34" s="10">
        <v>1817635</v>
      </c>
      <c r="I34" s="10">
        <f>Table1412[[#This Row],[ Valoare finanțare ]]*19%</f>
        <v>345350.65</v>
      </c>
      <c r="J34" s="11">
        <f>Table1412[[#This Row],[ Valoare TVA ]]+Table1412[[#This Row],[ Valoare finanțare ]]</f>
        <v>2162985.65</v>
      </c>
    </row>
    <row r="35" spans="1:10" ht="33" x14ac:dyDescent="0.3">
      <c r="A35" s="33">
        <v>30</v>
      </c>
      <c r="B35" s="29" t="s">
        <v>140</v>
      </c>
      <c r="C35" s="31" t="s">
        <v>97</v>
      </c>
      <c r="D35" s="31" t="s">
        <v>42</v>
      </c>
      <c r="E35" s="31" t="s">
        <v>65</v>
      </c>
      <c r="F35" s="29" t="s">
        <v>41</v>
      </c>
      <c r="G35" s="9" t="s">
        <v>100</v>
      </c>
      <c r="H35" s="10">
        <v>1844880.28</v>
      </c>
      <c r="I35" s="10">
        <f>Table1412[[#This Row],[ Valoare finanțare ]]*19%</f>
        <v>350527.25320000004</v>
      </c>
      <c r="J35" s="11">
        <f>Table1412[[#This Row],[ Valoare TVA ]]+Table1412[[#This Row],[ Valoare finanțare ]]</f>
        <v>2195407.5331999999</v>
      </c>
    </row>
    <row r="36" spans="1:10" ht="82.5" x14ac:dyDescent="0.3">
      <c r="A36" s="33">
        <v>31</v>
      </c>
      <c r="B36" s="29" t="s">
        <v>145</v>
      </c>
      <c r="C36" s="31" t="s">
        <v>97</v>
      </c>
      <c r="D36" s="31" t="s">
        <v>146</v>
      </c>
      <c r="E36" s="31" t="s">
        <v>147</v>
      </c>
      <c r="F36" s="29" t="s">
        <v>148</v>
      </c>
      <c r="G36" s="12" t="s">
        <v>149</v>
      </c>
      <c r="H36" s="12">
        <v>1466964.6</v>
      </c>
      <c r="I36" s="13">
        <v>278723.27400000003</v>
      </c>
      <c r="J36" s="14">
        <v>1745687.8740000001</v>
      </c>
    </row>
    <row r="37" spans="1:10" ht="33" x14ac:dyDescent="0.3">
      <c r="A37" s="33">
        <v>32</v>
      </c>
      <c r="B37" s="29" t="s">
        <v>150</v>
      </c>
      <c r="C37" s="31" t="s">
        <v>97</v>
      </c>
      <c r="D37" s="31" t="s">
        <v>151</v>
      </c>
      <c r="E37" s="31" t="s">
        <v>147</v>
      </c>
      <c r="F37" s="29" t="s">
        <v>152</v>
      </c>
      <c r="G37" s="12" t="s">
        <v>153</v>
      </c>
      <c r="H37" s="12">
        <v>646135</v>
      </c>
      <c r="I37" s="13">
        <v>122765.65</v>
      </c>
      <c r="J37" s="14">
        <v>768900.65</v>
      </c>
    </row>
    <row r="38" spans="1:10" ht="33" x14ac:dyDescent="0.3">
      <c r="A38" s="33">
        <v>33</v>
      </c>
      <c r="B38" s="29" t="s">
        <v>154</v>
      </c>
      <c r="C38" s="31" t="s">
        <v>97</v>
      </c>
      <c r="D38" s="31" t="s">
        <v>155</v>
      </c>
      <c r="E38" s="31" t="s">
        <v>147</v>
      </c>
      <c r="F38" s="29" t="s">
        <v>156</v>
      </c>
      <c r="G38" s="12" t="s">
        <v>157</v>
      </c>
      <c r="H38" s="12">
        <v>1215906.8999999999</v>
      </c>
      <c r="I38" s="13">
        <v>231022.31099999999</v>
      </c>
      <c r="J38" s="14">
        <v>1446929.2109999999</v>
      </c>
    </row>
    <row r="39" spans="1:10" ht="49.5" x14ac:dyDescent="0.3">
      <c r="A39" s="33">
        <v>34</v>
      </c>
      <c r="B39" s="29" t="s">
        <v>158</v>
      </c>
      <c r="C39" s="31" t="s">
        <v>97</v>
      </c>
      <c r="D39" s="31" t="s">
        <v>159</v>
      </c>
      <c r="E39" s="31" t="s">
        <v>160</v>
      </c>
      <c r="F39" s="29" t="s">
        <v>161</v>
      </c>
      <c r="G39" s="12" t="s">
        <v>162</v>
      </c>
      <c r="H39" s="12">
        <v>1009153.5</v>
      </c>
      <c r="I39" s="13">
        <v>191739.16500000001</v>
      </c>
      <c r="J39" s="14">
        <v>1200892.665</v>
      </c>
    </row>
    <row r="40" spans="1:10" ht="49.5" x14ac:dyDescent="0.3">
      <c r="A40" s="33">
        <v>35</v>
      </c>
      <c r="B40" s="29" t="s">
        <v>163</v>
      </c>
      <c r="C40" s="31" t="s">
        <v>97</v>
      </c>
      <c r="D40" s="31" t="s">
        <v>164</v>
      </c>
      <c r="E40" s="31" t="s">
        <v>165</v>
      </c>
      <c r="F40" s="29" t="s">
        <v>166</v>
      </c>
      <c r="G40" s="12" t="s">
        <v>167</v>
      </c>
      <c r="H40" s="12">
        <v>1967947.78</v>
      </c>
      <c r="I40" s="13">
        <v>373910.07819999999</v>
      </c>
      <c r="J40" s="14">
        <v>2341857.8582000001</v>
      </c>
    </row>
    <row r="41" spans="1:10" ht="49.5" x14ac:dyDescent="0.3">
      <c r="A41" s="33">
        <v>36</v>
      </c>
      <c r="B41" s="29" t="s">
        <v>168</v>
      </c>
      <c r="C41" s="31" t="s">
        <v>97</v>
      </c>
      <c r="D41" s="31" t="s">
        <v>169</v>
      </c>
      <c r="E41" s="31" t="s">
        <v>170</v>
      </c>
      <c r="F41" s="29" t="s">
        <v>171</v>
      </c>
      <c r="G41" s="12" t="s">
        <v>172</v>
      </c>
      <c r="H41" s="12">
        <v>1393062.52</v>
      </c>
      <c r="I41" s="13">
        <v>264681.87880000001</v>
      </c>
      <c r="J41" s="14">
        <v>1657744.3988000001</v>
      </c>
    </row>
    <row r="42" spans="1:10" ht="33" x14ac:dyDescent="0.3">
      <c r="A42" s="33">
        <v>37</v>
      </c>
      <c r="B42" s="29" t="s">
        <v>173</v>
      </c>
      <c r="C42" s="31" t="s">
        <v>97</v>
      </c>
      <c r="D42" s="31" t="s">
        <v>174</v>
      </c>
      <c r="E42" s="31" t="s">
        <v>147</v>
      </c>
      <c r="F42" s="29" t="s">
        <v>175</v>
      </c>
      <c r="G42" s="12" t="s">
        <v>176</v>
      </c>
      <c r="H42" s="12">
        <v>646135</v>
      </c>
      <c r="I42" s="13">
        <v>122765.65</v>
      </c>
      <c r="J42" s="14">
        <v>768900.65</v>
      </c>
    </row>
    <row r="43" spans="1:10" ht="49.5" x14ac:dyDescent="0.3">
      <c r="A43" s="33">
        <v>38</v>
      </c>
      <c r="B43" s="29" t="s">
        <v>177</v>
      </c>
      <c r="C43" s="31" t="s">
        <v>97</v>
      </c>
      <c r="D43" s="31" t="s">
        <v>178</v>
      </c>
      <c r="E43" s="31" t="s">
        <v>179</v>
      </c>
      <c r="F43" s="29" t="s">
        <v>180</v>
      </c>
      <c r="G43" s="12" t="s">
        <v>181</v>
      </c>
      <c r="H43" s="12">
        <v>1844880.28</v>
      </c>
      <c r="I43" s="13">
        <v>350527.25320000004</v>
      </c>
      <c r="J43" s="14">
        <v>2195407.5331999999</v>
      </c>
    </row>
    <row r="44" spans="1:10" ht="49.5" x14ac:dyDescent="0.3">
      <c r="A44" s="33">
        <v>39</v>
      </c>
      <c r="B44" s="29" t="s">
        <v>182</v>
      </c>
      <c r="C44" s="31" t="s">
        <v>97</v>
      </c>
      <c r="D44" s="31" t="s">
        <v>183</v>
      </c>
      <c r="E44" s="31" t="s">
        <v>184</v>
      </c>
      <c r="F44" s="29" t="s">
        <v>185</v>
      </c>
      <c r="G44" s="12" t="s">
        <v>186</v>
      </c>
      <c r="H44" s="12">
        <v>1842448.47</v>
      </c>
      <c r="I44" s="13">
        <v>350065.20929999999</v>
      </c>
      <c r="J44" s="14">
        <v>2192513.6793</v>
      </c>
    </row>
    <row r="45" spans="1:10" ht="33" x14ac:dyDescent="0.3">
      <c r="A45" s="33">
        <v>40</v>
      </c>
      <c r="B45" s="29" t="s">
        <v>187</v>
      </c>
      <c r="C45" s="31" t="s">
        <v>97</v>
      </c>
      <c r="D45" s="31" t="s">
        <v>188</v>
      </c>
      <c r="E45" s="31" t="s">
        <v>189</v>
      </c>
      <c r="F45" s="29" t="s">
        <v>190</v>
      </c>
      <c r="G45" s="12" t="s">
        <v>191</v>
      </c>
      <c r="H45" s="12">
        <v>1844880.28</v>
      </c>
      <c r="I45" s="13">
        <v>350527.25320000004</v>
      </c>
      <c r="J45" s="14">
        <v>2195407.5331999999</v>
      </c>
    </row>
    <row r="46" spans="1:10" ht="33" x14ac:dyDescent="0.3">
      <c r="A46" s="33">
        <v>41</v>
      </c>
      <c r="B46" s="29" t="s">
        <v>192</v>
      </c>
      <c r="C46" s="31" t="s">
        <v>97</v>
      </c>
      <c r="D46" s="31" t="s">
        <v>193</v>
      </c>
      <c r="E46" s="31" t="s">
        <v>184</v>
      </c>
      <c r="F46" s="29" t="s">
        <v>194</v>
      </c>
      <c r="G46" s="12" t="s">
        <v>195</v>
      </c>
      <c r="H46" s="12">
        <v>1844880.28</v>
      </c>
      <c r="I46" s="13">
        <v>350527.25320000004</v>
      </c>
      <c r="J46" s="14">
        <v>2195407.5331999999</v>
      </c>
    </row>
    <row r="47" spans="1:10" ht="49.5" x14ac:dyDescent="0.3">
      <c r="A47" s="33">
        <v>42</v>
      </c>
      <c r="B47" s="29" t="s">
        <v>196</v>
      </c>
      <c r="C47" s="31" t="s">
        <v>97</v>
      </c>
      <c r="D47" s="31" t="s">
        <v>197</v>
      </c>
      <c r="E47" s="31" t="s">
        <v>179</v>
      </c>
      <c r="F47" s="29" t="s">
        <v>198</v>
      </c>
      <c r="G47" s="12" t="s">
        <v>199</v>
      </c>
      <c r="H47" s="12">
        <v>370781.9</v>
      </c>
      <c r="I47" s="13">
        <v>70448.561000000002</v>
      </c>
      <c r="J47" s="14">
        <v>441230.46100000001</v>
      </c>
    </row>
    <row r="48" spans="1:10" ht="49.5" x14ac:dyDescent="0.3">
      <c r="A48" s="33">
        <v>43</v>
      </c>
      <c r="B48" s="29" t="s">
        <v>200</v>
      </c>
      <c r="C48" s="31" t="s">
        <v>97</v>
      </c>
      <c r="D48" s="31" t="s">
        <v>201</v>
      </c>
      <c r="E48" s="31" t="s">
        <v>189</v>
      </c>
      <c r="F48" s="29" t="s">
        <v>202</v>
      </c>
      <c r="G48" s="12" t="s">
        <v>203</v>
      </c>
      <c r="H48" s="12">
        <v>1844880.28</v>
      </c>
      <c r="I48" s="13">
        <v>350527.25320000004</v>
      </c>
      <c r="J48" s="14">
        <v>2195407.5331999999</v>
      </c>
    </row>
    <row r="49" spans="1:10" ht="49.5" x14ac:dyDescent="0.3">
      <c r="A49" s="33">
        <v>44</v>
      </c>
      <c r="B49" s="29" t="s">
        <v>204</v>
      </c>
      <c r="C49" s="31" t="s">
        <v>97</v>
      </c>
      <c r="D49" s="31" t="s">
        <v>205</v>
      </c>
      <c r="E49" s="31" t="s">
        <v>189</v>
      </c>
      <c r="F49" s="29" t="s">
        <v>206</v>
      </c>
      <c r="G49" s="12" t="s">
        <v>207</v>
      </c>
      <c r="H49" s="12">
        <v>1844880.28</v>
      </c>
      <c r="I49" s="13">
        <v>350527.25320000004</v>
      </c>
      <c r="J49" s="14">
        <v>2195407.5331999999</v>
      </c>
    </row>
    <row r="50" spans="1:10" ht="33" x14ac:dyDescent="0.3">
      <c r="A50" s="33">
        <v>45</v>
      </c>
      <c r="B50" s="29" t="s">
        <v>208</v>
      </c>
      <c r="C50" s="31" t="s">
        <v>97</v>
      </c>
      <c r="D50" s="31" t="s">
        <v>209</v>
      </c>
      <c r="E50" s="31" t="s">
        <v>210</v>
      </c>
      <c r="F50" s="29" t="s">
        <v>211</v>
      </c>
      <c r="G50" s="12" t="s">
        <v>212</v>
      </c>
      <c r="H50" s="12">
        <v>1475135</v>
      </c>
      <c r="I50" s="13">
        <v>280275.65000000002</v>
      </c>
      <c r="J50" s="14">
        <v>1755410.65</v>
      </c>
    </row>
    <row r="51" spans="1:10" ht="33" x14ac:dyDescent="0.3">
      <c r="A51" s="33">
        <v>46</v>
      </c>
      <c r="B51" s="29" t="s">
        <v>213</v>
      </c>
      <c r="C51" s="31" t="s">
        <v>97</v>
      </c>
      <c r="D51" s="31" t="s">
        <v>214</v>
      </c>
      <c r="E51" s="31" t="s">
        <v>210</v>
      </c>
      <c r="F51" s="29" t="s">
        <v>215</v>
      </c>
      <c r="G51" s="12" t="s">
        <v>216</v>
      </c>
      <c r="H51" s="12">
        <v>746133.64</v>
      </c>
      <c r="I51" s="13">
        <v>141765.3916</v>
      </c>
      <c r="J51" s="14">
        <v>887899.03159999999</v>
      </c>
    </row>
    <row r="52" spans="1:10" ht="33" x14ac:dyDescent="0.3">
      <c r="A52" s="33">
        <v>47</v>
      </c>
      <c r="B52" s="29" t="s">
        <v>217</v>
      </c>
      <c r="C52" s="31" t="s">
        <v>97</v>
      </c>
      <c r="D52" s="31" t="s">
        <v>218</v>
      </c>
      <c r="E52" s="31" t="s">
        <v>147</v>
      </c>
      <c r="F52" s="29" t="s">
        <v>219</v>
      </c>
      <c r="G52" s="12" t="s">
        <v>176</v>
      </c>
      <c r="H52" s="12">
        <v>646135</v>
      </c>
      <c r="I52" s="13">
        <v>122765.65</v>
      </c>
      <c r="J52" s="14">
        <v>768900.65</v>
      </c>
    </row>
    <row r="53" spans="1:10" ht="33" x14ac:dyDescent="0.3">
      <c r="A53" s="33">
        <v>48</v>
      </c>
      <c r="B53" s="29" t="s">
        <v>220</v>
      </c>
      <c r="C53" s="31" t="s">
        <v>97</v>
      </c>
      <c r="D53" s="31" t="s">
        <v>221</v>
      </c>
      <c r="E53" s="31" t="s">
        <v>222</v>
      </c>
      <c r="F53" s="29" t="s">
        <v>223</v>
      </c>
      <c r="G53" s="12" t="s">
        <v>224</v>
      </c>
      <c r="H53" s="12">
        <v>1844880.28</v>
      </c>
      <c r="I53" s="13">
        <v>350527.25320000004</v>
      </c>
      <c r="J53" s="14">
        <v>2195407.5331999999</v>
      </c>
    </row>
    <row r="54" spans="1:10" ht="49.5" x14ac:dyDescent="0.3">
      <c r="A54" s="33">
        <v>49</v>
      </c>
      <c r="B54" s="29" t="s">
        <v>225</v>
      </c>
      <c r="C54" s="31" t="s">
        <v>97</v>
      </c>
      <c r="D54" s="31" t="s">
        <v>226</v>
      </c>
      <c r="E54" s="31" t="s">
        <v>179</v>
      </c>
      <c r="F54" s="29" t="s">
        <v>227</v>
      </c>
      <c r="G54" s="12" t="s">
        <v>228</v>
      </c>
      <c r="H54" s="12">
        <v>722725.02</v>
      </c>
      <c r="I54" s="13">
        <v>137317.75380000001</v>
      </c>
      <c r="J54" s="14">
        <v>860042.77380000008</v>
      </c>
    </row>
    <row r="55" spans="1:10" ht="49.5" x14ac:dyDescent="0.3">
      <c r="A55" s="33">
        <v>50</v>
      </c>
      <c r="B55" s="29" t="s">
        <v>229</v>
      </c>
      <c r="C55" s="31" t="s">
        <v>97</v>
      </c>
      <c r="D55" s="31" t="s">
        <v>230</v>
      </c>
      <c r="E55" s="31" t="s">
        <v>189</v>
      </c>
      <c r="F55" s="29" t="s">
        <v>231</v>
      </c>
      <c r="G55" s="12" t="s">
        <v>232</v>
      </c>
      <c r="H55" s="12">
        <v>1844880.28</v>
      </c>
      <c r="I55" s="13">
        <v>350527.25320000004</v>
      </c>
      <c r="J55" s="14">
        <v>2195407.5331999999</v>
      </c>
    </row>
    <row r="56" spans="1:10" ht="33" x14ac:dyDescent="0.3">
      <c r="A56" s="33">
        <v>51</v>
      </c>
      <c r="B56" s="29" t="s">
        <v>233</v>
      </c>
      <c r="C56" s="31" t="s">
        <v>97</v>
      </c>
      <c r="D56" s="31" t="s">
        <v>234</v>
      </c>
      <c r="E56" s="31" t="s">
        <v>235</v>
      </c>
      <c r="F56" s="29" t="s">
        <v>236</v>
      </c>
      <c r="G56" s="12" t="s">
        <v>237</v>
      </c>
      <c r="H56" s="12">
        <v>1844880.28</v>
      </c>
      <c r="I56" s="13">
        <v>350527.25320000004</v>
      </c>
      <c r="J56" s="14">
        <v>2195407.5331999999</v>
      </c>
    </row>
    <row r="57" spans="1:10" ht="49.5" x14ac:dyDescent="0.3">
      <c r="A57" s="33">
        <v>52</v>
      </c>
      <c r="B57" s="29" t="s">
        <v>238</v>
      </c>
      <c r="C57" s="31" t="s">
        <v>97</v>
      </c>
      <c r="D57" s="31" t="s">
        <v>239</v>
      </c>
      <c r="E57" s="31" t="s">
        <v>240</v>
      </c>
      <c r="F57" s="29" t="s">
        <v>241</v>
      </c>
      <c r="G57" s="12" t="s">
        <v>242</v>
      </c>
      <c r="H57" s="12">
        <v>1388201.4</v>
      </c>
      <c r="I57" s="13">
        <v>263758.266</v>
      </c>
      <c r="J57" s="14">
        <v>1651959.666</v>
      </c>
    </row>
    <row r="58" spans="1:10" ht="33" x14ac:dyDescent="0.3">
      <c r="A58" s="33">
        <v>53</v>
      </c>
      <c r="B58" s="29" t="s">
        <v>243</v>
      </c>
      <c r="C58" s="31" t="s">
        <v>97</v>
      </c>
      <c r="D58" s="31" t="s">
        <v>244</v>
      </c>
      <c r="E58" s="31" t="s">
        <v>245</v>
      </c>
      <c r="F58" s="29" t="s">
        <v>246</v>
      </c>
      <c r="G58" s="12" t="s">
        <v>247</v>
      </c>
      <c r="H58" s="12">
        <v>1106475.28</v>
      </c>
      <c r="I58" s="13">
        <v>210230.30319999999</v>
      </c>
      <c r="J58" s="14">
        <v>1316705.5832</v>
      </c>
    </row>
    <row r="59" spans="1:10" ht="33" x14ac:dyDescent="0.3">
      <c r="A59" s="33">
        <v>54</v>
      </c>
      <c r="B59" s="29" t="s">
        <v>248</v>
      </c>
      <c r="C59" s="31" t="s">
        <v>97</v>
      </c>
      <c r="D59" s="31" t="s">
        <v>249</v>
      </c>
      <c r="E59" s="31" t="s">
        <v>235</v>
      </c>
      <c r="F59" s="29" t="s">
        <v>250</v>
      </c>
      <c r="G59" s="12" t="s">
        <v>251</v>
      </c>
      <c r="H59" s="12">
        <v>372008.44</v>
      </c>
      <c r="I59" s="13">
        <v>70681.603600000002</v>
      </c>
      <c r="J59" s="14">
        <v>442690.04359999998</v>
      </c>
    </row>
    <row r="60" spans="1:10" ht="99" x14ac:dyDescent="0.3">
      <c r="A60" s="33">
        <v>55</v>
      </c>
      <c r="B60" s="29" t="s">
        <v>252</v>
      </c>
      <c r="C60" s="31" t="s">
        <v>97</v>
      </c>
      <c r="D60" s="31" t="s">
        <v>253</v>
      </c>
      <c r="E60" s="31" t="s">
        <v>245</v>
      </c>
      <c r="F60" s="29" t="s">
        <v>254</v>
      </c>
      <c r="G60" s="12" t="s">
        <v>521</v>
      </c>
      <c r="H60" s="12">
        <v>695995.94</v>
      </c>
      <c r="I60" s="13">
        <v>132239.2286</v>
      </c>
      <c r="J60" s="14">
        <v>828235.16859999998</v>
      </c>
    </row>
    <row r="61" spans="1:10" ht="82.5" x14ac:dyDescent="0.3">
      <c r="A61" s="33">
        <v>56</v>
      </c>
      <c r="B61" s="29" t="s">
        <v>255</v>
      </c>
      <c r="C61" s="31" t="s">
        <v>256</v>
      </c>
      <c r="D61" s="31" t="s">
        <v>257</v>
      </c>
      <c r="E61" s="31" t="s">
        <v>179</v>
      </c>
      <c r="F61" s="29" t="s">
        <v>258</v>
      </c>
      <c r="G61" s="12" t="s">
        <v>259</v>
      </c>
      <c r="H61" s="12">
        <v>10741331.4</v>
      </c>
      <c r="I61" s="13">
        <v>2040852.966</v>
      </c>
      <c r="J61" s="14">
        <v>12782184.366</v>
      </c>
    </row>
    <row r="62" spans="1:10" ht="33" x14ac:dyDescent="0.3">
      <c r="A62" s="33">
        <v>57</v>
      </c>
      <c r="B62" s="29" t="s">
        <v>260</v>
      </c>
      <c r="C62" s="31" t="s">
        <v>98</v>
      </c>
      <c r="D62" s="31" t="s">
        <v>261</v>
      </c>
      <c r="E62" s="31" t="s">
        <v>184</v>
      </c>
      <c r="F62" s="29" t="s">
        <v>262</v>
      </c>
      <c r="G62" s="12" t="s">
        <v>263</v>
      </c>
      <c r="H62" s="12">
        <v>3199755</v>
      </c>
      <c r="I62" s="13">
        <v>607953.44999999995</v>
      </c>
      <c r="J62" s="14">
        <v>3807708.45</v>
      </c>
    </row>
    <row r="63" spans="1:10" ht="33" x14ac:dyDescent="0.3">
      <c r="A63" s="33">
        <v>58</v>
      </c>
      <c r="B63" s="29" t="s">
        <v>264</v>
      </c>
      <c r="C63" s="31" t="s">
        <v>97</v>
      </c>
      <c r="D63" s="31" t="s">
        <v>265</v>
      </c>
      <c r="E63" s="31" t="s">
        <v>266</v>
      </c>
      <c r="F63" s="29" t="s">
        <v>267</v>
      </c>
      <c r="G63" s="12" t="s">
        <v>268</v>
      </c>
      <c r="H63" s="12">
        <v>1427583</v>
      </c>
      <c r="I63" s="13">
        <v>271240.77</v>
      </c>
      <c r="J63" s="14">
        <v>1698823.77</v>
      </c>
    </row>
    <row r="64" spans="1:10" ht="82.5" x14ac:dyDescent="0.3">
      <c r="A64" s="33">
        <v>59</v>
      </c>
      <c r="B64" s="29" t="s">
        <v>269</v>
      </c>
      <c r="C64" s="31" t="s">
        <v>97</v>
      </c>
      <c r="D64" s="31" t="s">
        <v>270</v>
      </c>
      <c r="E64" s="31" t="s">
        <v>147</v>
      </c>
      <c r="F64" s="29" t="s">
        <v>271</v>
      </c>
      <c r="G64" s="12" t="s">
        <v>272</v>
      </c>
      <c r="H64" s="12">
        <v>861472.5</v>
      </c>
      <c r="I64" s="13">
        <v>163679.77499999999</v>
      </c>
      <c r="J64" s="14">
        <v>1025152.275</v>
      </c>
    </row>
    <row r="65" spans="1:10" ht="33" x14ac:dyDescent="0.3">
      <c r="A65" s="33">
        <v>60</v>
      </c>
      <c r="B65" s="30" t="s">
        <v>273</v>
      </c>
      <c r="C65" s="32" t="s">
        <v>97</v>
      </c>
      <c r="D65" s="32" t="s">
        <v>274</v>
      </c>
      <c r="E65" s="32" t="s">
        <v>240</v>
      </c>
      <c r="F65" s="30" t="s">
        <v>275</v>
      </c>
      <c r="G65" s="15" t="s">
        <v>157</v>
      </c>
      <c r="H65" s="15">
        <v>1698331.5</v>
      </c>
      <c r="I65" s="16">
        <v>322682.98499999999</v>
      </c>
      <c r="J65" s="17">
        <v>2021014.4849999999</v>
      </c>
    </row>
    <row r="66" spans="1:10" ht="33" x14ac:dyDescent="0.3">
      <c r="A66" s="33">
        <v>61</v>
      </c>
      <c r="B66" s="29" t="s">
        <v>276</v>
      </c>
      <c r="C66" s="31" t="s">
        <v>97</v>
      </c>
      <c r="D66" s="31" t="s">
        <v>277</v>
      </c>
      <c r="E66" s="31" t="s">
        <v>210</v>
      </c>
      <c r="F66" s="29" t="s">
        <v>278</v>
      </c>
      <c r="G66" s="12" t="s">
        <v>279</v>
      </c>
      <c r="H66" s="12">
        <v>1844879.98</v>
      </c>
      <c r="I66" s="13">
        <v>350527.19620000001</v>
      </c>
      <c r="J66" s="14">
        <v>2195407.1762000001</v>
      </c>
    </row>
    <row r="67" spans="1:10" ht="49.5" x14ac:dyDescent="0.3">
      <c r="A67" s="33">
        <v>62</v>
      </c>
      <c r="B67" s="29" t="s">
        <v>280</v>
      </c>
      <c r="C67" s="31" t="s">
        <v>97</v>
      </c>
      <c r="D67" s="31" t="s">
        <v>281</v>
      </c>
      <c r="E67" s="31" t="s">
        <v>189</v>
      </c>
      <c r="F67" s="29" t="s">
        <v>282</v>
      </c>
      <c r="G67" s="12" t="s">
        <v>283</v>
      </c>
      <c r="H67" s="12">
        <v>836859</v>
      </c>
      <c r="I67" s="13">
        <v>159003.21</v>
      </c>
      <c r="J67" s="14">
        <v>995862.21</v>
      </c>
    </row>
    <row r="68" spans="1:10" ht="49.5" x14ac:dyDescent="0.3">
      <c r="A68" s="33">
        <v>63</v>
      </c>
      <c r="B68" s="29" t="s">
        <v>284</v>
      </c>
      <c r="C68" s="31" t="s">
        <v>97</v>
      </c>
      <c r="D68" s="31" t="s">
        <v>285</v>
      </c>
      <c r="E68" s="31" t="s">
        <v>179</v>
      </c>
      <c r="F68" s="29" t="s">
        <v>286</v>
      </c>
      <c r="G68" s="12" t="s">
        <v>287</v>
      </c>
      <c r="H68" s="12">
        <v>1712173.98</v>
      </c>
      <c r="I68" s="13">
        <v>325313.05619999999</v>
      </c>
      <c r="J68" s="14">
        <v>2037487.0362</v>
      </c>
    </row>
    <row r="69" spans="1:10" ht="33" x14ac:dyDescent="0.3">
      <c r="A69" s="33">
        <v>64</v>
      </c>
      <c r="B69" s="29" t="s">
        <v>288</v>
      </c>
      <c r="C69" s="31" t="s">
        <v>97</v>
      </c>
      <c r="D69" s="31" t="s">
        <v>289</v>
      </c>
      <c r="E69" s="31" t="s">
        <v>266</v>
      </c>
      <c r="F69" s="29" t="s">
        <v>290</v>
      </c>
      <c r="G69" s="12" t="s">
        <v>291</v>
      </c>
      <c r="H69" s="12">
        <v>1821399</v>
      </c>
      <c r="I69" s="13">
        <v>346065.81</v>
      </c>
      <c r="J69" s="14">
        <v>2167464.81</v>
      </c>
    </row>
    <row r="70" spans="1:10" ht="49.5" x14ac:dyDescent="0.3">
      <c r="A70" s="33">
        <v>65</v>
      </c>
      <c r="B70" s="29" t="s">
        <v>292</v>
      </c>
      <c r="C70" s="31" t="s">
        <v>97</v>
      </c>
      <c r="D70" s="31" t="s">
        <v>293</v>
      </c>
      <c r="E70" s="31" t="s">
        <v>189</v>
      </c>
      <c r="F70" s="29" t="s">
        <v>294</v>
      </c>
      <c r="G70" s="12" t="s">
        <v>295</v>
      </c>
      <c r="H70" s="12">
        <v>1844880.28</v>
      </c>
      <c r="I70" s="13">
        <v>350527.25320000004</v>
      </c>
      <c r="J70" s="14">
        <v>2195407.5331999999</v>
      </c>
    </row>
    <row r="71" spans="1:10" ht="33" x14ac:dyDescent="0.3">
      <c r="A71" s="33">
        <v>66</v>
      </c>
      <c r="B71" s="29" t="s">
        <v>296</v>
      </c>
      <c r="C71" s="31" t="s">
        <v>97</v>
      </c>
      <c r="D71" s="31" t="s">
        <v>297</v>
      </c>
      <c r="E71" s="31" t="s">
        <v>298</v>
      </c>
      <c r="F71" s="29" t="s">
        <v>299</v>
      </c>
      <c r="G71" s="12" t="s">
        <v>300</v>
      </c>
      <c r="H71" s="12">
        <v>1142066.3999999999</v>
      </c>
      <c r="I71" s="13">
        <v>216992.61599999998</v>
      </c>
      <c r="J71" s="14">
        <v>1359059.0159999998</v>
      </c>
    </row>
    <row r="72" spans="1:10" ht="33" x14ac:dyDescent="0.3">
      <c r="A72" s="33">
        <v>67</v>
      </c>
      <c r="B72" s="29" t="s">
        <v>301</v>
      </c>
      <c r="C72" s="31" t="s">
        <v>97</v>
      </c>
      <c r="D72" s="31" t="s">
        <v>302</v>
      </c>
      <c r="E72" s="31" t="s">
        <v>298</v>
      </c>
      <c r="F72" s="29" t="s">
        <v>303</v>
      </c>
      <c r="G72" s="12" t="s">
        <v>304</v>
      </c>
      <c r="H72" s="12">
        <v>737272.78</v>
      </c>
      <c r="I72" s="13">
        <v>140081.82820000002</v>
      </c>
      <c r="J72" s="14">
        <v>877354.60820000002</v>
      </c>
    </row>
    <row r="73" spans="1:10" ht="33" x14ac:dyDescent="0.3">
      <c r="A73" s="33">
        <v>68</v>
      </c>
      <c r="B73" s="29" t="s">
        <v>305</v>
      </c>
      <c r="C73" s="31" t="s">
        <v>97</v>
      </c>
      <c r="D73" s="31" t="s">
        <v>306</v>
      </c>
      <c r="E73" s="31" t="s">
        <v>179</v>
      </c>
      <c r="F73" s="29" t="s">
        <v>307</v>
      </c>
      <c r="G73" s="12" t="s">
        <v>308</v>
      </c>
      <c r="H73" s="12">
        <v>1844880.28</v>
      </c>
      <c r="I73" s="13">
        <v>350527.25320000004</v>
      </c>
      <c r="J73" s="14">
        <v>2195407.5331999999</v>
      </c>
    </row>
    <row r="74" spans="1:10" ht="33" x14ac:dyDescent="0.3">
      <c r="A74" s="33">
        <v>69</v>
      </c>
      <c r="B74" s="29" t="s">
        <v>309</v>
      </c>
      <c r="C74" s="31" t="s">
        <v>97</v>
      </c>
      <c r="D74" s="31" t="s">
        <v>310</v>
      </c>
      <c r="E74" s="31" t="s">
        <v>189</v>
      </c>
      <c r="F74" s="29" t="s">
        <v>311</v>
      </c>
      <c r="G74" s="12" t="s">
        <v>312</v>
      </c>
      <c r="H74" s="12">
        <v>1844880.28</v>
      </c>
      <c r="I74" s="13">
        <v>350527.25320000004</v>
      </c>
      <c r="J74" s="14">
        <v>2195407.5331999999</v>
      </c>
    </row>
    <row r="75" spans="1:10" ht="49.5" x14ac:dyDescent="0.3">
      <c r="A75" s="33">
        <v>70</v>
      </c>
      <c r="B75" s="29" t="s">
        <v>313</v>
      </c>
      <c r="C75" s="31" t="s">
        <v>98</v>
      </c>
      <c r="D75" s="31" t="s">
        <v>314</v>
      </c>
      <c r="E75" s="31" t="s">
        <v>210</v>
      </c>
      <c r="F75" s="29" t="s">
        <v>315</v>
      </c>
      <c r="G75" s="12" t="s">
        <v>316</v>
      </c>
      <c r="H75" s="12">
        <v>3199755</v>
      </c>
      <c r="I75" s="13">
        <v>607953.44999999995</v>
      </c>
      <c r="J75" s="14">
        <v>3807708.45</v>
      </c>
    </row>
    <row r="76" spans="1:10" ht="49.5" x14ac:dyDescent="0.3">
      <c r="A76" s="33">
        <v>71</v>
      </c>
      <c r="B76" s="29" t="s">
        <v>317</v>
      </c>
      <c r="C76" s="31" t="s">
        <v>97</v>
      </c>
      <c r="D76" s="31" t="s">
        <v>318</v>
      </c>
      <c r="E76" s="31" t="s">
        <v>235</v>
      </c>
      <c r="F76" s="29" t="s">
        <v>319</v>
      </c>
      <c r="G76" s="12" t="s">
        <v>320</v>
      </c>
      <c r="H76" s="12">
        <v>1844880.28</v>
      </c>
      <c r="I76" s="13">
        <v>350527.25320000004</v>
      </c>
      <c r="J76" s="14">
        <v>2195407.5331999999</v>
      </c>
    </row>
    <row r="77" spans="1:10" ht="33" x14ac:dyDescent="0.3">
      <c r="A77" s="33">
        <v>72</v>
      </c>
      <c r="B77" s="29" t="s">
        <v>321</v>
      </c>
      <c r="C77" s="31" t="s">
        <v>97</v>
      </c>
      <c r="D77" s="31" t="s">
        <v>322</v>
      </c>
      <c r="E77" s="31" t="s">
        <v>210</v>
      </c>
      <c r="F77" s="29" t="s">
        <v>323</v>
      </c>
      <c r="G77" s="12" t="s">
        <v>324</v>
      </c>
      <c r="H77" s="12">
        <v>1836134.95</v>
      </c>
      <c r="I77" s="13">
        <v>348865.64049999998</v>
      </c>
      <c r="J77" s="14">
        <v>2185000.5904999999</v>
      </c>
    </row>
    <row r="78" spans="1:10" ht="33" x14ac:dyDescent="0.3">
      <c r="A78" s="33">
        <v>73</v>
      </c>
      <c r="B78" s="29" t="s">
        <v>325</v>
      </c>
      <c r="C78" s="31" t="s">
        <v>97</v>
      </c>
      <c r="D78" s="31" t="s">
        <v>326</v>
      </c>
      <c r="E78" s="31" t="s">
        <v>240</v>
      </c>
      <c r="F78" s="29" t="s">
        <v>327</v>
      </c>
      <c r="G78" s="12" t="s">
        <v>328</v>
      </c>
      <c r="H78" s="12">
        <v>1844880.28</v>
      </c>
      <c r="I78" s="13">
        <v>350527.25320000004</v>
      </c>
      <c r="J78" s="14">
        <v>2195407.5331999999</v>
      </c>
    </row>
    <row r="79" spans="1:10" ht="82.5" x14ac:dyDescent="0.3">
      <c r="A79" s="33">
        <v>74</v>
      </c>
      <c r="B79" s="29" t="s">
        <v>329</v>
      </c>
      <c r="C79" s="31" t="s">
        <v>97</v>
      </c>
      <c r="D79" s="31" t="s">
        <v>330</v>
      </c>
      <c r="E79" s="31" t="s">
        <v>266</v>
      </c>
      <c r="F79" s="29" t="s">
        <v>331</v>
      </c>
      <c r="G79" s="12" t="s">
        <v>332</v>
      </c>
      <c r="H79" s="12">
        <v>750337.48</v>
      </c>
      <c r="I79" s="13">
        <v>142564.12119999999</v>
      </c>
      <c r="J79" s="14">
        <v>892901.60119999992</v>
      </c>
    </row>
    <row r="80" spans="1:10" ht="49.5" x14ac:dyDescent="0.3">
      <c r="A80" s="33">
        <v>75</v>
      </c>
      <c r="B80" s="29" t="s">
        <v>333</v>
      </c>
      <c r="C80" s="31" t="s">
        <v>97</v>
      </c>
      <c r="D80" s="31" t="s">
        <v>334</v>
      </c>
      <c r="E80" s="31" t="s">
        <v>179</v>
      </c>
      <c r="F80" s="29" t="s">
        <v>335</v>
      </c>
      <c r="G80" s="12" t="s">
        <v>336</v>
      </c>
      <c r="H80" s="12">
        <v>675814.99</v>
      </c>
      <c r="I80" s="13">
        <v>128404.8481</v>
      </c>
      <c r="J80" s="14">
        <v>804219.83810000005</v>
      </c>
    </row>
    <row r="81" spans="1:10" ht="49.5" x14ac:dyDescent="0.3">
      <c r="A81" s="33">
        <v>76</v>
      </c>
      <c r="B81" s="29" t="s">
        <v>337</v>
      </c>
      <c r="C81" s="31" t="s">
        <v>98</v>
      </c>
      <c r="D81" s="31" t="s">
        <v>338</v>
      </c>
      <c r="E81" s="31" t="s">
        <v>184</v>
      </c>
      <c r="F81" s="29" t="s">
        <v>339</v>
      </c>
      <c r="G81" s="12" t="s">
        <v>340</v>
      </c>
      <c r="H81" s="12">
        <v>3198405</v>
      </c>
      <c r="I81" s="13">
        <v>607696.94999999995</v>
      </c>
      <c r="J81" s="14">
        <v>3806101.95</v>
      </c>
    </row>
    <row r="82" spans="1:10" ht="49.5" x14ac:dyDescent="0.3">
      <c r="A82" s="33">
        <v>77</v>
      </c>
      <c r="B82" s="29" t="s">
        <v>341</v>
      </c>
      <c r="C82" s="31" t="s">
        <v>97</v>
      </c>
      <c r="D82" s="31" t="s">
        <v>342</v>
      </c>
      <c r="E82" s="31" t="s">
        <v>240</v>
      </c>
      <c r="F82" s="29" t="s">
        <v>343</v>
      </c>
      <c r="G82" s="12" t="s">
        <v>344</v>
      </c>
      <c r="H82" s="12">
        <v>713791.5</v>
      </c>
      <c r="I82" s="13">
        <v>135620.38500000001</v>
      </c>
      <c r="J82" s="14">
        <v>849411.88500000001</v>
      </c>
    </row>
    <row r="83" spans="1:10" ht="33" x14ac:dyDescent="0.3">
      <c r="A83" s="33">
        <v>78</v>
      </c>
      <c r="B83" s="29" t="s">
        <v>345</v>
      </c>
      <c r="C83" s="31" t="s">
        <v>97</v>
      </c>
      <c r="D83" s="31" t="s">
        <v>346</v>
      </c>
      <c r="E83" s="31" t="s">
        <v>266</v>
      </c>
      <c r="F83" s="29" t="s">
        <v>347</v>
      </c>
      <c r="G83" s="12" t="s">
        <v>268</v>
      </c>
      <c r="H83" s="12">
        <v>1841089.8</v>
      </c>
      <c r="I83" s="13">
        <v>349807.06200000003</v>
      </c>
      <c r="J83" s="14">
        <v>2190896.8620000002</v>
      </c>
    </row>
    <row r="84" spans="1:10" ht="33" x14ac:dyDescent="0.3">
      <c r="A84" s="33">
        <v>79</v>
      </c>
      <c r="B84" s="29" t="s">
        <v>348</v>
      </c>
      <c r="C84" s="31" t="s">
        <v>97</v>
      </c>
      <c r="D84" s="31" t="s">
        <v>349</v>
      </c>
      <c r="E84" s="31" t="s">
        <v>240</v>
      </c>
      <c r="F84" s="29" t="s">
        <v>350</v>
      </c>
      <c r="G84" s="12" t="s">
        <v>351</v>
      </c>
      <c r="H84" s="12">
        <v>1844880.28</v>
      </c>
      <c r="I84" s="13">
        <v>350527.25320000004</v>
      </c>
      <c r="J84" s="14">
        <v>2195407.5331999999</v>
      </c>
    </row>
    <row r="85" spans="1:10" ht="33" x14ac:dyDescent="0.3">
      <c r="A85" s="33">
        <v>80</v>
      </c>
      <c r="B85" s="29" t="s">
        <v>352</v>
      </c>
      <c r="C85" s="31" t="s">
        <v>97</v>
      </c>
      <c r="D85" s="31" t="s">
        <v>353</v>
      </c>
      <c r="E85" s="31" t="s">
        <v>240</v>
      </c>
      <c r="F85" s="29" t="s">
        <v>354</v>
      </c>
      <c r="G85" s="12" t="s">
        <v>355</v>
      </c>
      <c r="H85" s="12">
        <v>614205.28</v>
      </c>
      <c r="I85" s="13">
        <v>116699.00320000001</v>
      </c>
      <c r="J85" s="14">
        <v>730904.28320000006</v>
      </c>
    </row>
    <row r="86" spans="1:10" ht="33" x14ac:dyDescent="0.3">
      <c r="A86" s="33">
        <v>81</v>
      </c>
      <c r="B86" s="29" t="s">
        <v>356</v>
      </c>
      <c r="C86" s="31" t="s">
        <v>97</v>
      </c>
      <c r="D86" s="31" t="s">
        <v>357</v>
      </c>
      <c r="E86" s="31" t="s">
        <v>189</v>
      </c>
      <c r="F86" s="29" t="s">
        <v>358</v>
      </c>
      <c r="G86" s="12" t="s">
        <v>359</v>
      </c>
      <c r="H86" s="12">
        <v>1831897.95</v>
      </c>
      <c r="I86" s="13">
        <v>348060.61050000001</v>
      </c>
      <c r="J86" s="14">
        <v>2179958.5605000001</v>
      </c>
    </row>
    <row r="87" spans="1:10" ht="33" x14ac:dyDescent="0.3">
      <c r="A87" s="33">
        <v>82</v>
      </c>
      <c r="B87" s="29" t="s">
        <v>360</v>
      </c>
      <c r="C87" s="31" t="s">
        <v>97</v>
      </c>
      <c r="D87" s="31" t="s">
        <v>361</v>
      </c>
      <c r="E87" s="31" t="s">
        <v>189</v>
      </c>
      <c r="F87" s="29" t="s">
        <v>362</v>
      </c>
      <c r="G87" s="12" t="s">
        <v>363</v>
      </c>
      <c r="H87" s="12">
        <v>1833705.75</v>
      </c>
      <c r="I87" s="13">
        <v>348404.09250000003</v>
      </c>
      <c r="J87" s="14">
        <v>2182109.8425000003</v>
      </c>
    </row>
    <row r="88" spans="1:10" ht="33" x14ac:dyDescent="0.3">
      <c r="A88" s="33">
        <v>83</v>
      </c>
      <c r="B88" s="29" t="s">
        <v>364</v>
      </c>
      <c r="C88" s="31" t="s">
        <v>97</v>
      </c>
      <c r="D88" s="31" t="s">
        <v>365</v>
      </c>
      <c r="E88" s="31" t="s">
        <v>240</v>
      </c>
      <c r="F88" s="29" t="s">
        <v>366</v>
      </c>
      <c r="G88" s="12" t="s">
        <v>367</v>
      </c>
      <c r="H88" s="12">
        <v>1844880.28</v>
      </c>
      <c r="I88" s="13">
        <v>350527.25320000004</v>
      </c>
      <c r="J88" s="14">
        <v>2195407.5331999999</v>
      </c>
    </row>
    <row r="89" spans="1:10" ht="82.5" x14ac:dyDescent="0.3">
      <c r="A89" s="33">
        <v>84</v>
      </c>
      <c r="B89" s="29" t="s">
        <v>368</v>
      </c>
      <c r="C89" s="31" t="s">
        <v>97</v>
      </c>
      <c r="D89" s="31" t="s">
        <v>369</v>
      </c>
      <c r="E89" s="31" t="s">
        <v>240</v>
      </c>
      <c r="F89" s="29" t="s">
        <v>370</v>
      </c>
      <c r="G89" s="12" t="s">
        <v>371</v>
      </c>
      <c r="H89" s="12">
        <v>1181448</v>
      </c>
      <c r="I89" s="13">
        <v>224475.12</v>
      </c>
      <c r="J89" s="14">
        <v>1405923.12</v>
      </c>
    </row>
    <row r="90" spans="1:10" ht="33" x14ac:dyDescent="0.3">
      <c r="A90" s="33">
        <v>85</v>
      </c>
      <c r="B90" s="29" t="s">
        <v>372</v>
      </c>
      <c r="C90" s="31" t="s">
        <v>97</v>
      </c>
      <c r="D90" s="31" t="s">
        <v>373</v>
      </c>
      <c r="E90" s="31" t="s">
        <v>245</v>
      </c>
      <c r="F90" s="29" t="s">
        <v>374</v>
      </c>
      <c r="G90" s="12" t="s">
        <v>375</v>
      </c>
      <c r="H90" s="12">
        <v>1844880.28</v>
      </c>
      <c r="I90" s="13">
        <v>350527.25320000004</v>
      </c>
      <c r="J90" s="14">
        <v>2195407.5331999999</v>
      </c>
    </row>
    <row r="91" spans="1:10" ht="33" x14ac:dyDescent="0.3">
      <c r="A91" s="33">
        <v>86</v>
      </c>
      <c r="B91" s="29" t="s">
        <v>376</v>
      </c>
      <c r="C91" s="31" t="s">
        <v>97</v>
      </c>
      <c r="D91" s="31" t="s">
        <v>377</v>
      </c>
      <c r="E91" s="31" t="s">
        <v>245</v>
      </c>
      <c r="F91" s="29" t="s">
        <v>378</v>
      </c>
      <c r="G91" s="12" t="s">
        <v>379</v>
      </c>
      <c r="H91" s="12">
        <v>545287.48</v>
      </c>
      <c r="I91" s="13">
        <v>103604.62119999999</v>
      </c>
      <c r="J91" s="14">
        <v>648892.10119999992</v>
      </c>
    </row>
    <row r="92" spans="1:10" ht="33" x14ac:dyDescent="0.3">
      <c r="A92" s="33">
        <v>87</v>
      </c>
      <c r="B92" s="29" t="s">
        <v>380</v>
      </c>
      <c r="C92" s="31" t="s">
        <v>97</v>
      </c>
      <c r="D92" s="31" t="s">
        <v>381</v>
      </c>
      <c r="E92" s="31" t="s">
        <v>210</v>
      </c>
      <c r="F92" s="29" t="s">
        <v>382</v>
      </c>
      <c r="G92" s="12" t="s">
        <v>383</v>
      </c>
      <c r="H92" s="12">
        <v>1844880.28</v>
      </c>
      <c r="I92" s="13">
        <v>350527.25320000004</v>
      </c>
      <c r="J92" s="14">
        <v>2195407.5331999999</v>
      </c>
    </row>
    <row r="93" spans="1:10" ht="33" x14ac:dyDescent="0.3">
      <c r="A93" s="33">
        <v>88</v>
      </c>
      <c r="B93" s="29" t="s">
        <v>384</v>
      </c>
      <c r="C93" s="31" t="s">
        <v>97</v>
      </c>
      <c r="D93" s="31" t="s">
        <v>385</v>
      </c>
      <c r="E93" s="31" t="s">
        <v>240</v>
      </c>
      <c r="F93" s="29" t="s">
        <v>386</v>
      </c>
      <c r="G93" s="12" t="s">
        <v>157</v>
      </c>
      <c r="H93" s="12">
        <v>1821399</v>
      </c>
      <c r="I93" s="13">
        <v>346065.81</v>
      </c>
      <c r="J93" s="14">
        <v>2167464.81</v>
      </c>
    </row>
    <row r="94" spans="1:10" ht="49.5" x14ac:dyDescent="0.3">
      <c r="A94" s="33">
        <v>89</v>
      </c>
      <c r="B94" s="29" t="s">
        <v>387</v>
      </c>
      <c r="C94" s="31" t="s">
        <v>97</v>
      </c>
      <c r="D94" s="31" t="s">
        <v>388</v>
      </c>
      <c r="E94" s="31" t="s">
        <v>298</v>
      </c>
      <c r="F94" s="29" t="s">
        <v>389</v>
      </c>
      <c r="G94" s="12" t="s">
        <v>390</v>
      </c>
      <c r="H94" s="12">
        <v>1721812.78</v>
      </c>
      <c r="I94" s="13">
        <v>327144.42820000002</v>
      </c>
      <c r="J94" s="14">
        <v>2048957.2082</v>
      </c>
    </row>
    <row r="95" spans="1:10" ht="49.5" x14ac:dyDescent="0.3">
      <c r="A95" s="33">
        <v>90</v>
      </c>
      <c r="B95" s="30" t="s">
        <v>391</v>
      </c>
      <c r="C95" s="32" t="s">
        <v>97</v>
      </c>
      <c r="D95" s="32" t="s">
        <v>392</v>
      </c>
      <c r="E95" s="32" t="s">
        <v>240</v>
      </c>
      <c r="F95" s="30" t="s">
        <v>393</v>
      </c>
      <c r="G95" s="15" t="s">
        <v>394</v>
      </c>
      <c r="H95" s="15">
        <v>1355366.99</v>
      </c>
      <c r="I95" s="16">
        <v>257519.72810000001</v>
      </c>
      <c r="J95" s="17">
        <v>1612886.7180999999</v>
      </c>
    </row>
    <row r="96" spans="1:10" ht="82.5" x14ac:dyDescent="0.3">
      <c r="A96" s="33">
        <v>91</v>
      </c>
      <c r="B96" s="29" t="s">
        <v>395</v>
      </c>
      <c r="C96" s="31" t="s">
        <v>98</v>
      </c>
      <c r="D96" s="31" t="s">
        <v>396</v>
      </c>
      <c r="E96" s="31" t="s">
        <v>397</v>
      </c>
      <c r="F96" s="29" t="s">
        <v>398</v>
      </c>
      <c r="G96" s="12" t="s">
        <v>399</v>
      </c>
      <c r="H96" s="12">
        <v>1844880.28</v>
      </c>
      <c r="I96" s="13">
        <v>350527.25320000004</v>
      </c>
      <c r="J96" s="14">
        <v>2195407.5331999999</v>
      </c>
    </row>
    <row r="97" spans="1:10" ht="33" x14ac:dyDescent="0.3">
      <c r="A97" s="33">
        <v>92</v>
      </c>
      <c r="B97" s="29" t="s">
        <v>400</v>
      </c>
      <c r="C97" s="31" t="s">
        <v>97</v>
      </c>
      <c r="D97" s="31" t="s">
        <v>401</v>
      </c>
      <c r="E97" s="31" t="s">
        <v>402</v>
      </c>
      <c r="F97" s="29" t="s">
        <v>403</v>
      </c>
      <c r="G97" s="12" t="s">
        <v>404</v>
      </c>
      <c r="H97" s="12">
        <v>1841089.8</v>
      </c>
      <c r="I97" s="13">
        <v>349807.06200000003</v>
      </c>
      <c r="J97" s="14">
        <v>2190896.8620000002</v>
      </c>
    </row>
    <row r="98" spans="1:10" ht="33" x14ac:dyDescent="0.3">
      <c r="A98" s="33">
        <v>93</v>
      </c>
      <c r="B98" s="29" t="s">
        <v>405</v>
      </c>
      <c r="C98" s="31" t="s">
        <v>97</v>
      </c>
      <c r="D98" s="31" t="s">
        <v>406</v>
      </c>
      <c r="E98" s="31" t="s">
        <v>407</v>
      </c>
      <c r="F98" s="29" t="s">
        <v>408</v>
      </c>
      <c r="G98" s="12" t="s">
        <v>409</v>
      </c>
      <c r="H98" s="12">
        <v>1844879.98</v>
      </c>
      <c r="I98" s="13">
        <v>350527.19620000001</v>
      </c>
      <c r="J98" s="14">
        <v>2195407.1762000001</v>
      </c>
    </row>
    <row r="99" spans="1:10" ht="82.5" x14ac:dyDescent="0.3">
      <c r="A99" s="33">
        <v>94</v>
      </c>
      <c r="B99" s="29" t="s">
        <v>410</v>
      </c>
      <c r="C99" s="31" t="s">
        <v>97</v>
      </c>
      <c r="D99" s="31" t="s">
        <v>411</v>
      </c>
      <c r="E99" s="31" t="s">
        <v>397</v>
      </c>
      <c r="F99" s="29" t="s">
        <v>412</v>
      </c>
      <c r="G99" s="12" t="s">
        <v>413</v>
      </c>
      <c r="H99" s="12">
        <v>1844880.28</v>
      </c>
      <c r="I99" s="13">
        <v>350527.25320000004</v>
      </c>
      <c r="J99" s="14">
        <v>2195407.5331999999</v>
      </c>
    </row>
    <row r="100" spans="1:10" ht="33" x14ac:dyDescent="0.3">
      <c r="A100" s="33">
        <v>95</v>
      </c>
      <c r="B100" s="29" t="s">
        <v>414</v>
      </c>
      <c r="C100" s="31" t="s">
        <v>98</v>
      </c>
      <c r="D100" s="31" t="s">
        <v>415</v>
      </c>
      <c r="E100" s="31" t="s">
        <v>407</v>
      </c>
      <c r="F100" s="29" t="s">
        <v>416</v>
      </c>
      <c r="G100" s="12" t="s">
        <v>417</v>
      </c>
      <c r="H100" s="12">
        <v>2519339.41</v>
      </c>
      <c r="I100" s="13">
        <v>478674.48790000001</v>
      </c>
      <c r="J100" s="14">
        <v>2998013.8979000002</v>
      </c>
    </row>
    <row r="101" spans="1:10" ht="66" x14ac:dyDescent="0.3">
      <c r="A101" s="33">
        <v>96</v>
      </c>
      <c r="B101" s="29" t="s">
        <v>418</v>
      </c>
      <c r="C101" s="31" t="s">
        <v>97</v>
      </c>
      <c r="D101" s="31" t="s">
        <v>419</v>
      </c>
      <c r="E101" s="31" t="s">
        <v>165</v>
      </c>
      <c r="F101" s="29" t="s">
        <v>420</v>
      </c>
      <c r="G101" s="12" t="s">
        <v>421</v>
      </c>
      <c r="H101" s="12">
        <v>1844880.28</v>
      </c>
      <c r="I101" s="13">
        <v>350527.25320000004</v>
      </c>
      <c r="J101" s="14">
        <v>2195407.5331999999</v>
      </c>
    </row>
    <row r="102" spans="1:10" ht="49.5" x14ac:dyDescent="0.3">
      <c r="A102" s="33">
        <v>97</v>
      </c>
      <c r="B102" s="29" t="s">
        <v>422</v>
      </c>
      <c r="C102" s="31" t="s">
        <v>97</v>
      </c>
      <c r="D102" s="31" t="s">
        <v>423</v>
      </c>
      <c r="E102" s="31" t="s">
        <v>424</v>
      </c>
      <c r="F102" s="29" t="s">
        <v>425</v>
      </c>
      <c r="G102" s="12" t="s">
        <v>426</v>
      </c>
      <c r="H102" s="12">
        <v>381135.12</v>
      </c>
      <c r="I102" s="13">
        <v>72415.6728</v>
      </c>
      <c r="J102" s="14">
        <v>453550.7928</v>
      </c>
    </row>
    <row r="103" spans="1:10" ht="33" x14ac:dyDescent="0.3">
      <c r="A103" s="33">
        <v>98</v>
      </c>
      <c r="B103" s="29" t="s">
        <v>427</v>
      </c>
      <c r="C103" s="31" t="s">
        <v>97</v>
      </c>
      <c r="D103" s="31" t="s">
        <v>428</v>
      </c>
      <c r="E103" s="31" t="s">
        <v>424</v>
      </c>
      <c r="F103" s="29" t="s">
        <v>429</v>
      </c>
      <c r="G103" s="12" t="s">
        <v>430</v>
      </c>
      <c r="H103" s="12">
        <v>614205.28</v>
      </c>
      <c r="I103" s="13">
        <v>116699.00320000001</v>
      </c>
      <c r="J103" s="14">
        <v>730904.28320000006</v>
      </c>
    </row>
    <row r="104" spans="1:10" ht="49.5" x14ac:dyDescent="0.3">
      <c r="A104" s="33">
        <v>99</v>
      </c>
      <c r="B104" s="29" t="s">
        <v>431</v>
      </c>
      <c r="C104" s="31" t="s">
        <v>97</v>
      </c>
      <c r="D104" s="31" t="s">
        <v>432</v>
      </c>
      <c r="E104" s="31" t="s">
        <v>402</v>
      </c>
      <c r="F104" s="29" t="s">
        <v>433</v>
      </c>
      <c r="G104" s="12" t="s">
        <v>434</v>
      </c>
      <c r="H104" s="12">
        <v>481292.38</v>
      </c>
      <c r="I104" s="13">
        <v>91445.552200000006</v>
      </c>
      <c r="J104" s="14">
        <v>572737.93220000004</v>
      </c>
    </row>
    <row r="105" spans="1:10" ht="33" x14ac:dyDescent="0.3">
      <c r="A105" s="33">
        <v>100</v>
      </c>
      <c r="B105" s="29" t="s">
        <v>435</v>
      </c>
      <c r="C105" s="31" t="s">
        <v>97</v>
      </c>
      <c r="D105" s="31" t="s">
        <v>436</v>
      </c>
      <c r="E105" s="31" t="s">
        <v>407</v>
      </c>
      <c r="F105" s="29" t="s">
        <v>437</v>
      </c>
      <c r="G105" s="12" t="s">
        <v>438</v>
      </c>
      <c r="H105" s="12">
        <v>1844880.28</v>
      </c>
      <c r="I105" s="13">
        <v>350527.25320000004</v>
      </c>
      <c r="J105" s="14">
        <v>2195407.5331999999</v>
      </c>
    </row>
    <row r="106" spans="1:10" ht="33" x14ac:dyDescent="0.3">
      <c r="A106" s="33">
        <v>101</v>
      </c>
      <c r="B106" s="29" t="s">
        <v>439</v>
      </c>
      <c r="C106" s="31" t="s">
        <v>97</v>
      </c>
      <c r="D106" s="31" t="s">
        <v>440</v>
      </c>
      <c r="E106" s="31" t="s">
        <v>407</v>
      </c>
      <c r="F106" s="29" t="s">
        <v>441</v>
      </c>
      <c r="G106" s="12" t="s">
        <v>442</v>
      </c>
      <c r="H106" s="12">
        <v>1844880.28</v>
      </c>
      <c r="I106" s="13">
        <v>350527.25320000004</v>
      </c>
      <c r="J106" s="14">
        <v>2195407.5331999999</v>
      </c>
    </row>
    <row r="107" spans="1:10" ht="33" x14ac:dyDescent="0.3">
      <c r="A107" s="33">
        <v>102</v>
      </c>
      <c r="B107" s="29" t="s">
        <v>443</v>
      </c>
      <c r="C107" s="31" t="s">
        <v>97</v>
      </c>
      <c r="D107" s="31" t="s">
        <v>444</v>
      </c>
      <c r="E107" s="31" t="s">
        <v>407</v>
      </c>
      <c r="F107" s="29" t="s">
        <v>445</v>
      </c>
      <c r="G107" s="12" t="s">
        <v>446</v>
      </c>
      <c r="H107" s="12">
        <v>1844880.28</v>
      </c>
      <c r="I107" s="13">
        <v>350527.25320000004</v>
      </c>
      <c r="J107" s="14">
        <v>2195407.5331999999</v>
      </c>
    </row>
    <row r="108" spans="1:10" ht="33" x14ac:dyDescent="0.3">
      <c r="A108" s="33">
        <v>103</v>
      </c>
      <c r="B108" s="29" t="s">
        <v>447</v>
      </c>
      <c r="C108" s="31" t="s">
        <v>97</v>
      </c>
      <c r="D108" s="31" t="s">
        <v>448</v>
      </c>
      <c r="E108" s="31" t="s">
        <v>407</v>
      </c>
      <c r="F108" s="29" t="s">
        <v>449</v>
      </c>
      <c r="G108" s="12" t="s">
        <v>450</v>
      </c>
      <c r="H108" s="12">
        <v>1721812.78</v>
      </c>
      <c r="I108" s="13">
        <v>327144.42820000002</v>
      </c>
      <c r="J108" s="14">
        <v>2048957.2082</v>
      </c>
    </row>
    <row r="109" spans="1:10" ht="82.5" x14ac:dyDescent="0.3">
      <c r="A109" s="33">
        <v>104</v>
      </c>
      <c r="B109" s="29" t="s">
        <v>451</v>
      </c>
      <c r="C109" s="31" t="s">
        <v>97</v>
      </c>
      <c r="D109" s="31" t="s">
        <v>452</v>
      </c>
      <c r="E109" s="31" t="s">
        <v>407</v>
      </c>
      <c r="F109" s="29" t="s">
        <v>453</v>
      </c>
      <c r="G109" s="12" t="s">
        <v>454</v>
      </c>
      <c r="H109" s="12">
        <v>1844880.28</v>
      </c>
      <c r="I109" s="13">
        <v>350527.25320000004</v>
      </c>
      <c r="J109" s="14">
        <v>2195407.5331999999</v>
      </c>
    </row>
    <row r="110" spans="1:10" ht="66" x14ac:dyDescent="0.3">
      <c r="A110" s="33">
        <v>105</v>
      </c>
      <c r="B110" s="29" t="s">
        <v>455</v>
      </c>
      <c r="C110" s="31" t="s">
        <v>97</v>
      </c>
      <c r="D110" s="31" t="s">
        <v>456</v>
      </c>
      <c r="E110" s="31" t="s">
        <v>397</v>
      </c>
      <c r="F110" s="29" t="s">
        <v>457</v>
      </c>
      <c r="G110" s="12" t="s">
        <v>458</v>
      </c>
      <c r="H110" s="12">
        <v>1721812.78</v>
      </c>
      <c r="I110" s="13">
        <v>327144.42820000002</v>
      </c>
      <c r="J110" s="14">
        <v>2048957.2082</v>
      </c>
    </row>
    <row r="111" spans="1:10" ht="49.5" x14ac:dyDescent="0.3">
      <c r="A111" s="33">
        <v>106</v>
      </c>
      <c r="B111" s="29" t="s">
        <v>459</v>
      </c>
      <c r="C111" s="31" t="s">
        <v>98</v>
      </c>
      <c r="D111" s="31" t="s">
        <v>460</v>
      </c>
      <c r="E111" s="31" t="s">
        <v>461</v>
      </c>
      <c r="F111" s="29" t="s">
        <v>462</v>
      </c>
      <c r="G111" s="12" t="s">
        <v>463</v>
      </c>
      <c r="H111" s="12">
        <v>3199755</v>
      </c>
      <c r="I111" s="13">
        <v>607953.44999999995</v>
      </c>
      <c r="J111" s="14">
        <v>3807708.45</v>
      </c>
    </row>
    <row r="112" spans="1:10" ht="33" x14ac:dyDescent="0.3">
      <c r="A112" s="33">
        <v>107</v>
      </c>
      <c r="B112" s="29" t="s">
        <v>464</v>
      </c>
      <c r="C112" s="31" t="s">
        <v>97</v>
      </c>
      <c r="D112" s="31" t="s">
        <v>465</v>
      </c>
      <c r="E112" s="31" t="s">
        <v>407</v>
      </c>
      <c r="F112" s="29" t="s">
        <v>466</v>
      </c>
      <c r="G112" s="12" t="s">
        <v>467</v>
      </c>
      <c r="H112" s="12">
        <v>1844683.37</v>
      </c>
      <c r="I112" s="13">
        <v>350489.84030000004</v>
      </c>
      <c r="J112" s="14">
        <v>2195173.2103000004</v>
      </c>
    </row>
    <row r="113" spans="1:10" ht="33" x14ac:dyDescent="0.3">
      <c r="A113" s="33">
        <v>108</v>
      </c>
      <c r="B113" s="29" t="s">
        <v>468</v>
      </c>
      <c r="C113" s="31" t="s">
        <v>97</v>
      </c>
      <c r="D113" s="31" t="s">
        <v>469</v>
      </c>
      <c r="E113" s="31" t="s">
        <v>470</v>
      </c>
      <c r="F113" s="29" t="s">
        <v>471</v>
      </c>
      <c r="G113" s="12" t="s">
        <v>89</v>
      </c>
      <c r="H113" s="12">
        <v>1841089.8</v>
      </c>
      <c r="I113" s="13">
        <v>349807.06200000003</v>
      </c>
      <c r="J113" s="14">
        <v>2190896.8620000002</v>
      </c>
    </row>
    <row r="114" spans="1:10" ht="33" x14ac:dyDescent="0.3">
      <c r="A114" s="33">
        <v>109</v>
      </c>
      <c r="B114" s="29" t="s">
        <v>472</v>
      </c>
      <c r="C114" s="31" t="s">
        <v>97</v>
      </c>
      <c r="D114" s="31" t="s">
        <v>473</v>
      </c>
      <c r="E114" s="31" t="s">
        <v>474</v>
      </c>
      <c r="F114" s="29" t="s">
        <v>475</v>
      </c>
      <c r="G114" s="12" t="s">
        <v>476</v>
      </c>
      <c r="H114" s="12">
        <v>1598745.28</v>
      </c>
      <c r="I114" s="13">
        <v>303761.60320000001</v>
      </c>
      <c r="J114" s="14">
        <v>1902506.8832</v>
      </c>
    </row>
    <row r="115" spans="1:10" ht="33" x14ac:dyDescent="0.3">
      <c r="A115" s="33">
        <v>110</v>
      </c>
      <c r="B115" s="29" t="s">
        <v>477</v>
      </c>
      <c r="C115" s="31" t="s">
        <v>97</v>
      </c>
      <c r="D115" s="31" t="s">
        <v>478</v>
      </c>
      <c r="E115" s="31" t="s">
        <v>474</v>
      </c>
      <c r="F115" s="29" t="s">
        <v>479</v>
      </c>
      <c r="G115" s="12" t="s">
        <v>480</v>
      </c>
      <c r="H115" s="12">
        <v>1844880.28</v>
      </c>
      <c r="I115" s="13">
        <v>350527.25320000004</v>
      </c>
      <c r="J115" s="14">
        <v>2195407.5331999999</v>
      </c>
    </row>
    <row r="116" spans="1:10" ht="49.5" x14ac:dyDescent="0.3">
      <c r="A116" s="33">
        <v>111</v>
      </c>
      <c r="B116" s="29" t="s">
        <v>481</v>
      </c>
      <c r="C116" s="31" t="s">
        <v>97</v>
      </c>
      <c r="D116" s="31" t="s">
        <v>482</v>
      </c>
      <c r="E116" s="31" t="s">
        <v>483</v>
      </c>
      <c r="F116" s="29" t="s">
        <v>484</v>
      </c>
      <c r="G116" s="12" t="s">
        <v>485</v>
      </c>
      <c r="H116" s="12">
        <v>1844880.28</v>
      </c>
      <c r="I116" s="13">
        <v>350527.25320000004</v>
      </c>
      <c r="J116" s="14">
        <v>2195407.5331999999</v>
      </c>
    </row>
    <row r="117" spans="1:10" ht="82.5" x14ac:dyDescent="0.3">
      <c r="A117" s="33">
        <v>112</v>
      </c>
      <c r="B117" s="29" t="s">
        <v>486</v>
      </c>
      <c r="C117" s="31" t="s">
        <v>97</v>
      </c>
      <c r="D117" s="31" t="s">
        <v>487</v>
      </c>
      <c r="E117" s="31" t="s">
        <v>165</v>
      </c>
      <c r="F117" s="29" t="s">
        <v>488</v>
      </c>
      <c r="G117" s="12" t="s">
        <v>489</v>
      </c>
      <c r="H117" s="12">
        <v>379047.9</v>
      </c>
      <c r="I117" s="13">
        <v>72019.10100000001</v>
      </c>
      <c r="J117" s="14">
        <v>451067.00100000005</v>
      </c>
    </row>
    <row r="118" spans="1:10" ht="33" x14ac:dyDescent="0.3">
      <c r="A118" s="33">
        <v>113</v>
      </c>
      <c r="B118" s="29" t="s">
        <v>490</v>
      </c>
      <c r="C118" s="31" t="s">
        <v>97</v>
      </c>
      <c r="D118" s="31" t="s">
        <v>491</v>
      </c>
      <c r="E118" s="31" t="s">
        <v>165</v>
      </c>
      <c r="F118" s="29" t="s">
        <v>492</v>
      </c>
      <c r="G118" s="12" t="s">
        <v>268</v>
      </c>
      <c r="H118" s="12">
        <v>1698331.5</v>
      </c>
      <c r="I118" s="13">
        <v>322682.98499999999</v>
      </c>
      <c r="J118" s="14">
        <v>2021014.4849999999</v>
      </c>
    </row>
    <row r="119" spans="1:10" ht="33" x14ac:dyDescent="0.3">
      <c r="A119" s="33">
        <v>114</v>
      </c>
      <c r="B119" s="29" t="s">
        <v>493</v>
      </c>
      <c r="C119" s="31" t="s">
        <v>97</v>
      </c>
      <c r="D119" s="31" t="s">
        <v>494</v>
      </c>
      <c r="E119" s="31" t="s">
        <v>165</v>
      </c>
      <c r="F119" s="29" t="s">
        <v>495</v>
      </c>
      <c r="G119" s="12" t="s">
        <v>496</v>
      </c>
      <c r="H119" s="12">
        <v>598766.46</v>
      </c>
      <c r="I119" s="13">
        <v>113765.6274</v>
      </c>
      <c r="J119" s="14">
        <v>712532.08739999996</v>
      </c>
    </row>
    <row r="120" spans="1:10" ht="33" x14ac:dyDescent="0.3">
      <c r="A120" s="33">
        <v>115</v>
      </c>
      <c r="B120" s="29" t="s">
        <v>497</v>
      </c>
      <c r="C120" s="31" t="s">
        <v>97</v>
      </c>
      <c r="D120" s="31" t="s">
        <v>498</v>
      </c>
      <c r="E120" s="31" t="s">
        <v>461</v>
      </c>
      <c r="F120" s="29" t="s">
        <v>499</v>
      </c>
      <c r="G120" s="12" t="s">
        <v>500</v>
      </c>
      <c r="H120" s="12">
        <v>1844880.28</v>
      </c>
      <c r="I120" s="13">
        <v>350527.25320000004</v>
      </c>
      <c r="J120" s="14">
        <v>2195407.5331999999</v>
      </c>
    </row>
    <row r="121" spans="1:10" ht="82.5" x14ac:dyDescent="0.3">
      <c r="A121" s="33">
        <v>116</v>
      </c>
      <c r="B121" s="29" t="s">
        <v>501</v>
      </c>
      <c r="C121" s="31" t="s">
        <v>97</v>
      </c>
      <c r="D121" s="31" t="s">
        <v>502</v>
      </c>
      <c r="E121" s="31" t="s">
        <v>483</v>
      </c>
      <c r="F121" s="29" t="s">
        <v>503</v>
      </c>
      <c r="G121" s="12" t="s">
        <v>504</v>
      </c>
      <c r="H121" s="12">
        <v>1844880.28</v>
      </c>
      <c r="I121" s="13">
        <v>350527.25320000004</v>
      </c>
      <c r="J121" s="14">
        <v>2195407.5331999999</v>
      </c>
    </row>
    <row r="122" spans="1:10" ht="49.5" x14ac:dyDescent="0.3">
      <c r="A122" s="33">
        <v>117</v>
      </c>
      <c r="B122" s="29" t="s">
        <v>505</v>
      </c>
      <c r="C122" s="31" t="s">
        <v>97</v>
      </c>
      <c r="D122" s="31" t="s">
        <v>506</v>
      </c>
      <c r="E122" s="31" t="s">
        <v>483</v>
      </c>
      <c r="F122" s="29" t="s">
        <v>507</v>
      </c>
      <c r="G122" s="12" t="s">
        <v>508</v>
      </c>
      <c r="H122" s="12">
        <v>1844880.28</v>
      </c>
      <c r="I122" s="13">
        <v>350527.25320000004</v>
      </c>
      <c r="J122" s="14">
        <v>2195407.5331999999</v>
      </c>
    </row>
    <row r="123" spans="1:10" ht="49.5" x14ac:dyDescent="0.3">
      <c r="A123" s="33">
        <v>118</v>
      </c>
      <c r="B123" s="29" t="s">
        <v>509</v>
      </c>
      <c r="C123" s="31" t="s">
        <v>97</v>
      </c>
      <c r="D123" s="31" t="s">
        <v>510</v>
      </c>
      <c r="E123" s="31" t="s">
        <v>165</v>
      </c>
      <c r="F123" s="29" t="s">
        <v>511</v>
      </c>
      <c r="G123" s="12" t="s">
        <v>512</v>
      </c>
      <c r="H123" s="12">
        <v>1842898.01</v>
      </c>
      <c r="I123" s="13">
        <v>350150.62190000003</v>
      </c>
      <c r="J123" s="14">
        <v>2193048.6318999999</v>
      </c>
    </row>
    <row r="124" spans="1:10" ht="82.5" x14ac:dyDescent="0.3">
      <c r="A124" s="33">
        <v>119</v>
      </c>
      <c r="B124" s="29" t="s">
        <v>513</v>
      </c>
      <c r="C124" s="31" t="s">
        <v>97</v>
      </c>
      <c r="D124" s="31" t="s">
        <v>514</v>
      </c>
      <c r="E124" s="31" t="s">
        <v>483</v>
      </c>
      <c r="F124" s="29" t="s">
        <v>515</v>
      </c>
      <c r="G124" s="12" t="s">
        <v>516</v>
      </c>
      <c r="H124" s="12">
        <v>1337360.94</v>
      </c>
      <c r="I124" s="13">
        <v>254098.57859999998</v>
      </c>
      <c r="J124" s="14">
        <v>1591459.5185999998</v>
      </c>
    </row>
    <row r="125" spans="1:10" ht="99" x14ac:dyDescent="0.3">
      <c r="A125" s="33">
        <v>120</v>
      </c>
      <c r="B125" s="30" t="s">
        <v>517</v>
      </c>
      <c r="C125" s="32" t="s">
        <v>97</v>
      </c>
      <c r="D125" s="32" t="s">
        <v>518</v>
      </c>
      <c r="E125" s="32" t="s">
        <v>407</v>
      </c>
      <c r="F125" s="30" t="s">
        <v>519</v>
      </c>
      <c r="G125" s="15" t="s">
        <v>520</v>
      </c>
      <c r="H125" s="15">
        <v>1722945</v>
      </c>
      <c r="I125" s="16">
        <v>327359.55</v>
      </c>
      <c r="J125" s="17">
        <v>2050304.55</v>
      </c>
    </row>
    <row r="126" spans="1:10" s="24" customFormat="1" ht="18" x14ac:dyDescent="0.35">
      <c r="A126" s="18"/>
      <c r="B126" s="19"/>
      <c r="C126" s="19"/>
      <c r="D126" s="19"/>
      <c r="E126" s="20"/>
      <c r="F126" s="19"/>
      <c r="G126" s="21" t="s">
        <v>110</v>
      </c>
      <c r="H126" s="21"/>
      <c r="I126" s="22"/>
      <c r="J126" s="23">
        <f>SUM(J6:J125)</f>
        <v>230090834.39649984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I36:J125 J12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66 - cu stații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2022-12-23T09:22:59Z</cp:lastPrinted>
  <dcterms:modified xsi:type="dcterms:W3CDTF">2023-01-17T08:34:06Z</dcterms:modified>
</cp:coreProperties>
</file>