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996"/>
  </bookViews>
  <sheets>
    <sheet name="lot 89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5" i="15" l="1"/>
  <c r="I205" i="15"/>
  <c r="D754" i="15" l="1"/>
  <c r="I25" i="15"/>
  <c r="J25" i="15" s="1"/>
  <c r="I24" i="15"/>
  <c r="J24" i="15" s="1"/>
  <c r="I23" i="15"/>
  <c r="J23" i="15" s="1"/>
  <c r="I22" i="15"/>
  <c r="J22" i="15" s="1"/>
  <c r="I21" i="15"/>
  <c r="J21" i="15" s="1"/>
  <c r="I20" i="15"/>
  <c r="J20" i="15" s="1"/>
  <c r="I19" i="15"/>
  <c r="J19" i="15" s="1"/>
  <c r="I18" i="15"/>
  <c r="J18" i="15" s="1"/>
  <c r="I17" i="15"/>
  <c r="J17" i="15" s="1"/>
  <c r="I16" i="15"/>
  <c r="J16" i="15" s="1"/>
  <c r="I15" i="15"/>
  <c r="J15" i="15" s="1"/>
  <c r="I14" i="15"/>
  <c r="J14" i="15" s="1"/>
  <c r="I13" i="15"/>
  <c r="J13" i="15" s="1"/>
  <c r="I12" i="15"/>
  <c r="J12" i="15" s="1"/>
  <c r="I11" i="15"/>
  <c r="J11" i="15" s="1"/>
  <c r="I10" i="15"/>
  <c r="J10" i="15" s="1"/>
  <c r="I9" i="15"/>
  <c r="J9" i="15" s="1"/>
  <c r="I8" i="15"/>
  <c r="J8" i="15" s="1"/>
  <c r="I7" i="15"/>
  <c r="J7" i="15" s="1"/>
  <c r="I6" i="15"/>
  <c r="J6" i="15" s="1"/>
  <c r="J205" i="15" l="1"/>
</calcChain>
</file>

<file path=xl/sharedStrings.xml><?xml version="1.0" encoding="utf-8"?>
<sst xmlns="http://schemas.openxmlformats.org/spreadsheetml/2006/main" count="1209" uniqueCount="823">
  <si>
    <t>ORAȘUL</t>
  </si>
  <si>
    <t>COMUNA</t>
  </si>
  <si>
    <t>Valoare Total</t>
  </si>
  <si>
    <t>Titlu proiect</t>
  </si>
  <si>
    <t>Județ</t>
  </si>
  <si>
    <t>UAT</t>
  </si>
  <si>
    <t>Tip UAT</t>
  </si>
  <si>
    <t>Nr.</t>
  </si>
  <si>
    <t>I.3 - Reabilitarea moderată a clădirilor publice pentru a îmbunătăți serviciile publice prestate la nivelul unităților administrativ-teritoriale</t>
  </si>
  <si>
    <t>C10-</t>
  </si>
  <si>
    <t>I.1.3 - Asigurarea infrastructurii pentru transportul verde - puncte de reîncărcare vehicule electrice</t>
  </si>
  <si>
    <t>Nr. înreg.</t>
  </si>
  <si>
    <t>Nr. cerere</t>
  </si>
  <si>
    <t>Valoare finanțare</t>
  </si>
  <si>
    <t>Valoare TVA</t>
  </si>
  <si>
    <t>C10-I3-114</t>
  </si>
  <si>
    <t>ARBORE</t>
  </si>
  <si>
    <t>Suceava</t>
  </si>
  <si>
    <t>SPRIJINIREA EFICIENȚEI ENERGETICE ÎN CLĂDIRI PUBLICE – ȘCOALA NR. 4 CLIT, DIN COMUNA ARBORE, JUDEȚUL SUCEAVA</t>
  </si>
  <si>
    <t>C10-I3-1092</t>
  </si>
  <si>
    <t>BAZNA</t>
  </si>
  <si>
    <t>Sibiu</t>
  </si>
  <si>
    <t>REABILITARE MODERATA, CAMIN CULTURAL, SAT BOIAN, COMUNA BAZNA,JUDET SIBIU</t>
  </si>
  <si>
    <t>C10-I3-1164</t>
  </si>
  <si>
    <t>BOGDAND</t>
  </si>
  <si>
    <t>Satu Mare</t>
  </si>
  <si>
    <t>Creșterea Eficienței Energetice Școala Generală Babța-Loc.Babța, Comuna Bogdand, Nr. 346, str. Principală, jud. Satu Mare</t>
  </si>
  <si>
    <t>C10-I3-1069</t>
  </si>
  <si>
    <t>BUCOVĂȚ</t>
  </si>
  <si>
    <t>Timiș</t>
  </si>
  <si>
    <t xml:space="preserve">Reabilitarea moderată a Căminului cultural Bazoșu Nou, comuna Bucovăț, în vederea creșterii eficienței energetice a clădirii </t>
  </si>
  <si>
    <t>C10-I3-946</t>
  </si>
  <si>
    <t>CRUCIȘOR</t>
  </si>
  <si>
    <t>REABILITARE TERMICA SCOALA DE INVATAMANT PRIMAR SI PRESCOLAR clasele I-IVcom. Crucisor str. Principală nr.151, localitarea Crucisor, jud. Satu Mare</t>
  </si>
  <si>
    <t>C10-I3-1325</t>
  </si>
  <si>
    <t>DRĂGOEȘTI</t>
  </si>
  <si>
    <t>Vâlcea</t>
  </si>
  <si>
    <t>CRESTERE EFICIENTA ENERGETICA LA "SCOALA GIMNAZIALA DRAGOESTI" IN COMUNA DRAGOESTI,JUDETUL VALCEA</t>
  </si>
  <si>
    <t>C10-I3-708</t>
  </si>
  <si>
    <t>FUNDU MOLDOVEI</t>
  </si>
  <si>
    <t>Renovare energetica moderata a cladirii centrului social din localitatea Botus, comuna Fundu Moldovei, judetul Suceava</t>
  </si>
  <si>
    <t>C10-I3-952</t>
  </si>
  <si>
    <t>GURA HUMORULUI</t>
  </si>
  <si>
    <t>Reabilitarea moderata a Primariei din Orasul Gura Humorului, judetul Suceava</t>
  </si>
  <si>
    <t>C10-I3-471</t>
  </si>
  <si>
    <t>JARIȘTEA</t>
  </si>
  <si>
    <t>Vrancea</t>
  </si>
  <si>
    <t>Creşterea eficienţei energetice şi gestionarea inteligentă a energiei la Scoala Primara Varsatura, sat Varsatura, Comuna Jaristea, Judetul Vrancea</t>
  </si>
  <si>
    <t>C10-I3-118</t>
  </si>
  <si>
    <t>MĂLINI</t>
  </si>
  <si>
    <t>REABILITARE GRADINITA CU PROGRAM NORMAL NR. 1 MALINI, COMUNA MALINI, JUDETUL SUCEAVA</t>
  </si>
  <si>
    <t>C10-I3-914</t>
  </si>
  <si>
    <t>MEDIEȘU AURIT</t>
  </si>
  <si>
    <t>REABILITARE TERMICĂ ȘCOALĂ PROFESIONALĂ GEORGE COȘBUC</t>
  </si>
  <si>
    <t>C10-I3-103</t>
  </si>
  <si>
    <t>NĂRUJA</t>
  </si>
  <si>
    <t>Renovare energetică moderată a primăriei din Comuna Năruja, Județul Vrancea</t>
  </si>
  <si>
    <t>C10-I3-1376</t>
  </si>
  <si>
    <t>ORȚIȘOARA</t>
  </si>
  <si>
    <t>Renovare energetica moderata Scoala Gimnaziala Ortisoara</t>
  </si>
  <si>
    <t>C10-I3-683</t>
  </si>
  <si>
    <t>PANACI</t>
  </si>
  <si>
    <t>RENOVARE ENERGETICĂ MODERATĂ A CLĂDIRII  SERVICIULUI COMUNITAR DE UTILITĂȚI PUBLICE PANACI, COMUNA  PANACI,  JUDEȚUL SUCEAVA</t>
  </si>
  <si>
    <t>C10-I3-930</t>
  </si>
  <si>
    <t>PETREȘTI</t>
  </si>
  <si>
    <t>Reabilitare moderata a imobilului Scoala Generala-Corp B, Com. Petresti, jud. Satu Mare</t>
  </si>
  <si>
    <t>C10-I3-74</t>
  </si>
  <si>
    <t>SEACA</t>
  </si>
  <si>
    <t>Teleorman</t>
  </si>
  <si>
    <t>Creșterea Eficienței Energetice La Școala Generală Din Satul Seaca, Comuna Seaca, Jud. Teleorman</t>
  </si>
  <si>
    <t>C10-I3-96</t>
  </si>
  <si>
    <t>STROIEȘTI</t>
  </si>
  <si>
    <t>RENOVARE ENERGETICĂ MODERATĂ A CLĂDIRII CĂMINULUI CULTURAL STROIEȘTI, COMUNA STROIEȘTI, JUDEȚUL SUCEAVA</t>
  </si>
  <si>
    <t>C10-I3-1114</t>
  </si>
  <si>
    <t>URZICENI</t>
  </si>
  <si>
    <t>Creșterea eficienței energetice, gestionarea inteligentă a energiei și modernizarea sălii de sport a școlii „Tempfli József”din satul Urziceni, județul Satu Mare</t>
  </si>
  <si>
    <t>C10-I3-236</t>
  </si>
  <si>
    <t>VATRA MOLDOVIȚEI</t>
  </si>
  <si>
    <t>Eficientizare energetica si reabilitare Scoala Gimnaziala Paltinu, sat Paltinu, comuna Vatra Moldovitei, Judetul Suceava</t>
  </si>
  <si>
    <t>C10-I3-99</t>
  </si>
  <si>
    <t>VURPĂR</t>
  </si>
  <si>
    <t>Renovare si modernizare cladire administrativa a comunei Vurpar, judetul Sibiu</t>
  </si>
  <si>
    <t xml:space="preserve">4181 / 12.01.2023 </t>
  </si>
  <si>
    <t xml:space="preserve">4179 / 12.01.2023 </t>
  </si>
  <si>
    <t xml:space="preserve">4186 / 12.01.2023 </t>
  </si>
  <si>
    <t xml:space="preserve">4189 / 12.01.2023 </t>
  </si>
  <si>
    <t xml:space="preserve">4190 / 12.01.2023 </t>
  </si>
  <si>
    <t xml:space="preserve">4185 / 12.01.2023 </t>
  </si>
  <si>
    <t xml:space="preserve">4193 / 12.01.2023 </t>
  </si>
  <si>
    <t xml:space="preserve">4180 / 12.01.2023 </t>
  </si>
  <si>
    <t xml:space="preserve">4184 / 12.01.2023 </t>
  </si>
  <si>
    <t xml:space="preserve">4182 / 12.01.2023 </t>
  </si>
  <si>
    <t xml:space="preserve">4192 / 12.01.2023 </t>
  </si>
  <si>
    <t xml:space="preserve">4195 / 12.01.2023 </t>
  </si>
  <si>
    <t xml:space="preserve">4188 / 12.01.2023 </t>
  </si>
  <si>
    <t xml:space="preserve">4194 / 12.01.2023 </t>
  </si>
  <si>
    <t xml:space="preserve">4191 / 12.01.2023 </t>
  </si>
  <si>
    <t xml:space="preserve">4198 / 12.01.2023 </t>
  </si>
  <si>
    <t xml:space="preserve">4197 / 12.01.2023 </t>
  </si>
  <si>
    <t xml:space="preserve">4187 / 12.01.2023 </t>
  </si>
  <si>
    <t xml:space="preserve">4183 / 12.01.2023 </t>
  </si>
  <si>
    <t xml:space="preserve">4196 / 12.01.2023 </t>
  </si>
  <si>
    <t>TOTAL</t>
  </si>
  <si>
    <t xml:space="preserve">4682 / 13.01.2023 </t>
  </si>
  <si>
    <t>BĂNEȘTI</t>
  </si>
  <si>
    <t>Prahova</t>
  </si>
  <si>
    <t>C10-I3-331</t>
  </si>
  <si>
    <t>Reabilitare energetică instituții de învățământ în comuna Bănești, județul Prahova – Clădire școala I-IV Urleta</t>
  </si>
  <si>
    <t xml:space="preserve">4694 / 13.01.2023 </t>
  </si>
  <si>
    <t>BĂRĂȘTI</t>
  </si>
  <si>
    <t>Olt</t>
  </si>
  <si>
    <t>C10-I3-598</t>
  </si>
  <si>
    <t>REABILITAREA MODERATA A  SEDIULUI PRIMARIEI COMUNEI BARASTI, JUDETUL  OLT</t>
  </si>
  <si>
    <t xml:space="preserve">4672 / 13.01.2023 </t>
  </si>
  <si>
    <t>BROȘTENI</t>
  </si>
  <si>
    <t>Mehedinți</t>
  </si>
  <si>
    <t>C10-I3-12</t>
  </si>
  <si>
    <t>Creșterea eficientei energetice pentru Camin Cultural Brosteni, comuna Brosteni, județ Mehedinți</t>
  </si>
  <si>
    <t xml:space="preserve">4702 / 13.01.2023 </t>
  </si>
  <si>
    <t>BURILA MARE</t>
  </si>
  <si>
    <t>C10-I3-387</t>
  </si>
  <si>
    <t>CRESTEREA EFICIENTEI ENERGETICE PENTRU REABILITARE MODERATA SEDIU PRIMARIE BURILA MARE, JUDETUL MEHEDINTI, CONFORM PLANULUI NATIONAL DE REDRESARE SI REZILIENTA, COMPONENTA C10-FONDUL LOCAL-I.3</t>
  </si>
  <si>
    <t xml:space="preserve">4688 / 13.01.2023 </t>
  </si>
  <si>
    <t>COMĂNEȘTI</t>
  </si>
  <si>
    <t>Bacău</t>
  </si>
  <si>
    <t>C10-I3-127</t>
  </si>
  <si>
    <t>Reabilitarea moderată a clădirii publice – sediul administrativ din str. Gîrlei, fn, orașul Comănești, județul Bacău</t>
  </si>
  <si>
    <t xml:space="preserve">4668 / 13.01.2023 </t>
  </si>
  <si>
    <t>DĂMIENEȘTI</t>
  </si>
  <si>
    <t>C10-I3-964</t>
  </si>
  <si>
    <t>Reabilitare Cămin Cultural Dămienesti, comuna Dămienesti  județul Bacau</t>
  </si>
  <si>
    <t xml:space="preserve">4685 / 13.01.2023 </t>
  </si>
  <si>
    <t>DOBA</t>
  </si>
  <si>
    <t>C10-I3-726</t>
  </si>
  <si>
    <t>Reabilitare centru de zi in localitatea Paulian, comuna Doba, judetul Satu Mare</t>
  </si>
  <si>
    <t xml:space="preserve">4695 / 13.01.2023 </t>
  </si>
  <si>
    <t>DRĂGĂNEȘTI</t>
  </si>
  <si>
    <t>C10-I3-434</t>
  </si>
  <si>
    <t>Reabilitare clădire administrativă Cămin Cultural Drăgănești (Biblioteca Comunală) loc. Drăgănești, com. Drăgănești jud. Prahova</t>
  </si>
  <si>
    <t xml:space="preserve">4679 / 13.01.2023 </t>
  </si>
  <si>
    <t>DRĂGĂNEȘTI DE VEDE</t>
  </si>
  <si>
    <t>C10-I3-684</t>
  </si>
  <si>
    <t>CRESTEREA EFICIENTEI ENERGETICE SI GESTIONAREA INTELIGENTA A ENERGIEI PENTRU SCOALA GIMNAZIALA DRAGANESTI DE VEDE, JUDETUL TELEORMAN</t>
  </si>
  <si>
    <t xml:space="preserve">4691 / 13.01.2023 </t>
  </si>
  <si>
    <t>GIUVĂRĂȘTI</t>
  </si>
  <si>
    <t>C10-I3-733</t>
  </si>
  <si>
    <t>REABILITAREA MODERATA A  CAMINULUI CULTURAL AL  COMUNEI GIUVARASTI, JUDETUL  OLT</t>
  </si>
  <si>
    <t xml:space="preserve">4690 / 13.01.2023 </t>
  </si>
  <si>
    <t>GORNET</t>
  </si>
  <si>
    <t>C10-I3-896</t>
  </si>
  <si>
    <t>Reabilitarea energetică Sală Festivități, comuna Gornet, județul Prahova</t>
  </si>
  <si>
    <t xml:space="preserve">4667 / 13.01.2023 </t>
  </si>
  <si>
    <t>GRĂDINILE</t>
  </si>
  <si>
    <t>C10-I3-820</t>
  </si>
  <si>
    <t>Reabilitare moderata a Sediului Primariei Gradinile, loc. Gradinile, jud. OLT</t>
  </si>
  <si>
    <t xml:space="preserve">4678 / 13.01.2023 </t>
  </si>
  <si>
    <t>MĂNĂȘTIUR</t>
  </si>
  <si>
    <t>C10-I3-543</t>
  </si>
  <si>
    <t>Reabilitare energetica moderata Camin Cultural Remetea Lunca</t>
  </si>
  <si>
    <t xml:space="preserve">4689 / 13.01.2023 </t>
  </si>
  <si>
    <t>ORLEA</t>
  </si>
  <si>
    <t>C10-I3-754</t>
  </si>
  <si>
    <t>REABILITAREA MODERATA A SCOLII GIMNAZIALE ORLEA, JUDETUL OLT</t>
  </si>
  <si>
    <t xml:space="preserve">4686 / 13.01.2023 </t>
  </si>
  <si>
    <t>PODU TURCULUI</t>
  </si>
  <si>
    <t>C10-I3-248</t>
  </si>
  <si>
    <t>Creșterea eficienței energetice a clădirii Primăriei Podu Turcului</t>
  </si>
  <si>
    <t xml:space="preserve">4671 / 13.01.2023 </t>
  </si>
  <si>
    <t>POIANA LACULUI</t>
  </si>
  <si>
    <t>Argeș</t>
  </si>
  <si>
    <t>C10-I3-1562</t>
  </si>
  <si>
    <t>Reabilitare moderată a clădirilor publice din comuna Poiana Lacului pentru a îmbunătăți furnizarea de servicii publice</t>
  </si>
  <si>
    <t xml:space="preserve">4683 / 13.01.2023 </t>
  </si>
  <si>
    <t>POROSCHIA</t>
  </si>
  <si>
    <t>C10-I3-747</t>
  </si>
  <si>
    <t xml:space="preserve">REABILITAREA MODERATA A SCOLII GIMNAZIALE POROSCHIA, COMUNA POROSCHIA, JUDETUL TELEORMAN </t>
  </si>
  <si>
    <t xml:space="preserve">4674 / 13.01.2023 </t>
  </si>
  <si>
    <t>PREDEAL-SĂRARI</t>
  </si>
  <si>
    <t>C10-I3-933</t>
  </si>
  <si>
    <t>Cresterea eficienlei energetice ,si gestionarea inteligenta a energiei in Scoala Gimnaziala Vitioara de Sus, Comuna Predeal Sarari, Judetul Prahova</t>
  </si>
  <si>
    <t xml:space="preserve">4693 / 13.01.2023 </t>
  </si>
  <si>
    <t>ROZNOV</t>
  </si>
  <si>
    <t>Neamț</t>
  </si>
  <si>
    <t>C10-I3-55</t>
  </si>
  <si>
    <t>LUCRARI DE RENOVARE ENERGETICA MODERATA SI RABILITARE TERMICA CLADIRE SEDIU PRIMARIE ORAS ROZNOV, JUDETUL NEAMT</t>
  </si>
  <si>
    <t xml:space="preserve">4669 / 13.01.2023 </t>
  </si>
  <si>
    <t>TĂTULEȘTI</t>
  </si>
  <si>
    <t>C10-I3-1023</t>
  </si>
  <si>
    <t>Reabilitare moderata Constructie administrativ-sociala:Primaria Tatulesti, Jud.Olt</t>
  </si>
  <si>
    <t xml:space="preserve">5815 / 17.01.2023 </t>
  </si>
  <si>
    <t>ACÂȘ</t>
  </si>
  <si>
    <t>C10-I3-173</t>
  </si>
  <si>
    <t>Cresterea eficientei energetice a fostei primarii din loc Acas, jud. Satu Mare</t>
  </si>
  <si>
    <t xml:space="preserve">5788 / 17.01.2023 </t>
  </si>
  <si>
    <t>BICAZ</t>
  </si>
  <si>
    <t>C10-I3-1595</t>
  </si>
  <si>
    <t>EFICIENTIZARE ENERGETICĂ CREȘĂ MĂRCENI, orașul Bicaz, județul Neamț</t>
  </si>
  <si>
    <t xml:space="preserve">5795 / 17.01.2023 </t>
  </si>
  <si>
    <t>BOGDĂNEȘTI</t>
  </si>
  <si>
    <t>C10-I3-138</t>
  </si>
  <si>
    <t>REABILITARE ENERGETICA CAMIN CULTURAL, SAT BOGDANESTI, COMUNA BOGDANESTI, JUD. SUCEAVA</t>
  </si>
  <si>
    <t xml:space="preserve">5817 / 17.01.2023 </t>
  </si>
  <si>
    <t>CĂLINEȘTI-OAȘ</t>
  </si>
  <si>
    <t>C10-I3-1596</t>
  </si>
  <si>
    <t xml:space="preserve">REABILITARE ENERGETICĂ DISPENSAR UMAN DIN LOCALITATEA CĂLINEȘTI OAȘ, COMUNA  CĂLINEȘTI OAȘ, JUDEȚUL SATU MARE” </t>
  </si>
  <si>
    <t xml:space="preserve">5769 / 17.01.2023 </t>
  </si>
  <si>
    <t>CÂRȚIȘOARA</t>
  </si>
  <si>
    <t>C10-I3-1144</t>
  </si>
  <si>
    <t>MODERNIZARE, REABILITARE SI DOTARE CLADIREA UNITATII ADMINISTRATIV TERITORIALE, COMUNA CARTISOARA, JUDETUL SIBIU</t>
  </si>
  <si>
    <t xml:space="preserve">5799 / 17.01.2023 </t>
  </si>
  <si>
    <t>FĂGET</t>
  </si>
  <si>
    <t>C10-I3-628</t>
  </si>
  <si>
    <t>REABILITARE ENERGETICA MODERATA  CLADIRII SCOALA SI DIRECTIUNE A LICEULUI TEORETIC TRAIAN VUIA FAGET</t>
  </si>
  <si>
    <t xml:space="preserve">5785 / 17.01.2023 </t>
  </si>
  <si>
    <t>GÂRCOV</t>
  </si>
  <si>
    <t>C10-I3-1281</t>
  </si>
  <si>
    <t>REABILITAREA MODERATA A SEDIULUI PRIMARIEI GARCOV , COMUNA GARCOV, JUDETUL OLT</t>
  </si>
  <si>
    <t xml:space="preserve">5818 / 17.01.2023 </t>
  </si>
  <si>
    <t>LOAMNEȘ</t>
  </si>
  <si>
    <t>C10-I3-1496</t>
  </si>
  <si>
    <t>Reabilitarea moderată a Școlii Gimnaziale Loamneș, comuna Loamneș, județul Sibiu</t>
  </si>
  <si>
    <t xml:space="preserve">5820 / 17.01.2023 </t>
  </si>
  <si>
    <t>PĂULEȘTI</t>
  </si>
  <si>
    <t>C10-I3-102</t>
  </si>
  <si>
    <t>Cresterea eficientei energetice pentru cladirea scolii gimnaziale Corp C1 din comuna Paulesti</t>
  </si>
  <si>
    <t xml:space="preserve">5787 / 17.01.2023 </t>
  </si>
  <si>
    <t>PÂRȘCOVENI</t>
  </si>
  <si>
    <t>C10-I3-1537</t>
  </si>
  <si>
    <t>Renovarea energetică moderată Sediul Primăriei, Comuna Pârscoveni, județul Olt</t>
  </si>
  <si>
    <t xml:space="preserve">5766 / 17.01.2023 </t>
  </si>
  <si>
    <t>RĂUCEȘTI</t>
  </si>
  <si>
    <t>C10-I3-259</t>
  </si>
  <si>
    <t>Creşterea eficienţei energetice şi gestionarea inteligentă a energiei la Școala Gimnazială Nr. 2 „Mihail Kogalniceanu” Răucești, Comuna Răucești, Județul Neamț</t>
  </si>
  <si>
    <t xml:space="preserve">5814 / 17.01.2023 </t>
  </si>
  <si>
    <t>SAGNA</t>
  </si>
  <si>
    <t>C10-I3-274</t>
  </si>
  <si>
    <t>Reabilitare termica cladire gradinita, localitate Sagna, com. Sagna, jud. Neamt</t>
  </si>
  <si>
    <t xml:space="preserve">5789 / 17.01.2023 </t>
  </si>
  <si>
    <t>SINAIA</t>
  </si>
  <si>
    <t>C10-I3-441</t>
  </si>
  <si>
    <t>CASINO SINAIA – Reabilitare Termică</t>
  </si>
  <si>
    <t xml:space="preserve">5790 / 17.01.2023 </t>
  </si>
  <si>
    <t>SOLCA</t>
  </si>
  <si>
    <t>C10-I3-65</t>
  </si>
  <si>
    <t>REABILITARE ENERGETICĂ MODERATĂ A SĂLII DE SPORT DIN CADRUL LICEULUI TEHNOLOGIC „TOMȘA VODĂ” SOLCA, JUDEȚUL SUCEAVA</t>
  </si>
  <si>
    <t xml:space="preserve">5809 / 17.01.2023 </t>
  </si>
  <si>
    <t>ȘTEFAN CEL MARE</t>
  </si>
  <si>
    <t>C10-I3-976</t>
  </si>
  <si>
    <t>CRESTEREA EFICIENTEI ENERGETICE A CLADIRII PRIMARIEI COMUNEI STEFAN CEL MARE - CORP C1 ȘI C4, JUDETUL NEAMT</t>
  </si>
  <si>
    <t xml:space="preserve">5762 / 17.01.2023 </t>
  </si>
  <si>
    <t>ȚIBUCANI</t>
  </si>
  <si>
    <t>C10-I3-549</t>
  </si>
  <si>
    <t>Creşterea eficienţei energetice şi gestionarea inteligentă a energiei la Primăria Comunei Țibucani, Comuna Țibucani, Județul Neamț</t>
  </si>
  <si>
    <t xml:space="preserve">5812 / 17.01.2023 </t>
  </si>
  <si>
    <t>USUSĂU</t>
  </si>
  <si>
    <t>Arad</t>
  </si>
  <si>
    <t>C10-I3-1351</t>
  </si>
  <si>
    <t>Reabilitare scoala localitatea Zabalt, comuna Ususau</t>
  </si>
  <si>
    <t xml:space="preserve">5756 / 17.01.2023 </t>
  </si>
  <si>
    <t>VALEA MARE</t>
  </si>
  <si>
    <t>C10-I3-170</t>
  </si>
  <si>
    <t>REABILITARE MODERATĂ CLĂDIRE PUBLICĂ CU DESTINAŢIA DISPENSAR ÎN COMUNA VALEA MARE, JUDEŢUL VÂLCEA</t>
  </si>
  <si>
    <t xml:space="preserve">5749 / 17.01.2023 </t>
  </si>
  <si>
    <t>VĂDĂSTRIȚA</t>
  </si>
  <si>
    <t>C10-I3-1430</t>
  </si>
  <si>
    <t>REABILITAREA MODERATA A CLADIRILOR PUBLICE SCOALA GENERALA CU CLASELE I-VIII, COMUNA VADASTRITA, JUDETUL OLT</t>
  </si>
  <si>
    <t xml:space="preserve">5751 / 17.01.2023 </t>
  </si>
  <si>
    <t>VOINEASA</t>
  </si>
  <si>
    <t>C10-I3-453</t>
  </si>
  <si>
    <t>REABILITARE SEDIU PRIMARIE</t>
  </si>
  <si>
    <t xml:space="preserve">5095 / 16.01.2023 </t>
  </si>
  <si>
    <t>BAIA DE ARAMĂ</t>
  </si>
  <si>
    <t>C10-I3-639</t>
  </si>
  <si>
    <t>REABILITARE SI MODERNIZARE  A IMOBILULUI DIN STRADA TUDOR VLADIMIRESCU NR.23-SEDIU PRIMARIE BAIA DE ARAMA  IN VEDEREA CRESTERII EFICIENTEI ENERGETICE</t>
  </si>
  <si>
    <t xml:space="preserve">5112 / 16.01.2023 </t>
  </si>
  <si>
    <t>BAIA DE ARIEȘ</t>
  </si>
  <si>
    <t>Alba</t>
  </si>
  <si>
    <t>C10-I3-485</t>
  </si>
  <si>
    <t>Renovarea energetica a Sediului Primăriei și Consiliului Local din Orașul Baia de Arieș</t>
  </si>
  <si>
    <t xml:space="preserve">5089 / 16.01.2023 </t>
  </si>
  <si>
    <t>BOLINTIN-VALE</t>
  </si>
  <si>
    <t>Giurgiu</t>
  </si>
  <si>
    <t>C10-I3-7</t>
  </si>
  <si>
    <t>INTERVENȚII DE EFICIENTIZARE ENERGETICĂ LA LICEUL TEHNOLOGIC DIMITRIE BOLINTINEANU, BOLINTIN-VALE, JUDEȚUL GIURGIU</t>
  </si>
  <si>
    <t xml:space="preserve">5097 / 16.01.2023 </t>
  </si>
  <si>
    <t>BORDEI VERDE</t>
  </si>
  <si>
    <t>Brăila</t>
  </si>
  <si>
    <t>C10-I3-1197</t>
  </si>
  <si>
    <t>Reabilitare termica si energetica a obiectivului ,,C1 – Scoala Gimnaziala” localitatea Bordei Verde, jud. Braila, str.Principală Nr.33</t>
  </si>
  <si>
    <t xml:space="preserve">5079 / 16.01.2023 </t>
  </si>
  <si>
    <t>CORABIA</t>
  </si>
  <si>
    <t>C10-I3-699</t>
  </si>
  <si>
    <t xml:space="preserve">Renovarea energetică a clădirii Liceului Teoretic A. I. Cuza Corabia </t>
  </si>
  <si>
    <t xml:space="preserve">5114 / 16.01.2023 </t>
  </si>
  <si>
    <t>COSTEȘTI</t>
  </si>
  <si>
    <t>C10-I3-515</t>
  </si>
  <si>
    <t>Cresterea Eficientei Energetice si Gestionarea Inteligenta a Energiei la „Primaria Orasului Costesti”, Judetul Arges</t>
  </si>
  <si>
    <t xml:space="preserve">5069 / 16.01.2023 </t>
  </si>
  <si>
    <t>DAVIDEȘTI</t>
  </si>
  <si>
    <t>C10-I3-1585</t>
  </si>
  <si>
    <t>CRESTERE EFICIENTA ENERGETICA LA “ CAMINUL CULTURAL DAVIDESTI ”  COMUNA DAVIDESTI , JUDETUL ARGES</t>
  </si>
  <si>
    <t xml:space="preserve">5109 / 16.01.2023 </t>
  </si>
  <si>
    <t>DUDEȘTI</t>
  </si>
  <si>
    <t>C10-I3-719</t>
  </si>
  <si>
    <t>Creşterea eficienţei energetice şi gestionarea inteligentă a energiei la Gradinița cu program normal Dudești, structura Tătaru, Local 1, Comuna Dudești, Județul Brăila</t>
  </si>
  <si>
    <t xml:space="preserve">5116 / 16.01.2023 </t>
  </si>
  <si>
    <t>C10-I3-717</t>
  </si>
  <si>
    <t xml:space="preserve">Creşterea eficienţei energetice şi gestionarea inteligentă a energiei la Școala Gimnazială Dudești, structura Tătaru, Local 1, Comuna Dudești, Județul Brăila </t>
  </si>
  <si>
    <t xml:space="preserve">5098 / 16.01.2023 </t>
  </si>
  <si>
    <t>GALBENU</t>
  </si>
  <si>
    <t>C10-I3-1262</t>
  </si>
  <si>
    <t>Reabilitare termica si energetica a obiectivului ,,Camin cultural” localitatea Galbenu, comuna Galbenu, jud. Braila str.Eternitatii, nr.413 (Cv.21 P 357)</t>
  </si>
  <si>
    <t xml:space="preserve">5087 / 16.01.2023 </t>
  </si>
  <si>
    <t>GHERGHIȚA</t>
  </si>
  <si>
    <t>C10-I3-1524</t>
  </si>
  <si>
    <t>Reabilitare moderata a sediului Primariei din comuna Gherghița, judetul Prahova</t>
  </si>
  <si>
    <t xml:space="preserve">5073 / 16.01.2023 </t>
  </si>
  <si>
    <t>MIOARELE</t>
  </si>
  <si>
    <t>C10-I3-1616</t>
  </si>
  <si>
    <t>Renovarea energetică moderată a clădirilor publice - Căminul Cultural sat Suslănești și Dispensar veterinar sat Mățău</t>
  </si>
  <si>
    <t xml:space="preserve">5110 / 16.01.2023 </t>
  </si>
  <si>
    <t>MIOVENI</t>
  </si>
  <si>
    <t>C10-I3-1035</t>
  </si>
  <si>
    <t>EXECUTIE SISTEM OPTIMIZARE COSTURI CU ENERGIA ELECTRICĂ LA SEDIUL PRIMĂRIEI ORAȘULUI MIOVENI</t>
  </si>
  <si>
    <t xml:space="preserve">5086 / 16.01.2023 </t>
  </si>
  <si>
    <t>NOȘLAC</t>
  </si>
  <si>
    <t>C10-I3-1060</t>
  </si>
  <si>
    <t>Renovarea energetica moderata a cladirilor publice din comuna NOȘLAC - CAMIN COPAND</t>
  </si>
  <si>
    <t xml:space="preserve">5064 / 16.01.2023 </t>
  </si>
  <si>
    <t>OBÂRȘIA</t>
  </si>
  <si>
    <t>C10-I3-1532</t>
  </si>
  <si>
    <t xml:space="preserve">Renovarea energetică moderată Cămin cultural, Comuna Obârșia, </t>
  </si>
  <si>
    <t xml:space="preserve">5062 / 16.01.2023 </t>
  </si>
  <si>
    <t>PONOR</t>
  </si>
  <si>
    <t>C10-I3-1632</t>
  </si>
  <si>
    <t>Reabilitare si renovare energetica Scoala generala PONOR, loc.Ponor, comuna PONOR, judet ALBA</t>
  </si>
  <si>
    <t xml:space="preserve">5071 / 16.01.2023 </t>
  </si>
  <si>
    <t>RÂMEȚ</t>
  </si>
  <si>
    <t>C10-I3-1618</t>
  </si>
  <si>
    <t>REABILITARE ȘI RENOVARE ENERGETICĂ ȘCOALĂ GENERALĂ,LOC. RÂMEȚ, COMUNA RÂMEȚ, JUDEȚ ALBA</t>
  </si>
  <si>
    <t xml:space="preserve">5091 / 16.01.2023 </t>
  </si>
  <si>
    <t>ROMANU</t>
  </si>
  <si>
    <t>C10-I3-1199</t>
  </si>
  <si>
    <t>Reabilitare termica si energetica a obiectivului ,,Camin cultural” localitatea Romanu, comuna Romanu, jud. Braila, str. Sfatului Nr.14</t>
  </si>
  <si>
    <t xml:space="preserve">5099 / 16.01.2023 </t>
  </si>
  <si>
    <t>C10-I3-1221</t>
  </si>
  <si>
    <t>Reabilitare moderată Constructie administrativ-sociala: Dispensar uman comuna Tatulesti, jud. Olt</t>
  </si>
  <si>
    <t xml:space="preserve">5103 / 16.01.2023 </t>
  </si>
  <si>
    <t>VĂDASTRA</t>
  </si>
  <si>
    <t>C10-I3-1261</t>
  </si>
  <si>
    <t>REABILITARE MODERATA FOST SEDIU C.A.P., COMUNA VADASTRA, JUDETUL OLT</t>
  </si>
  <si>
    <t xml:space="preserve">3931 / 12.01.2023 </t>
  </si>
  <si>
    <t>ARCANI</t>
  </si>
  <si>
    <t>Gorj</t>
  </si>
  <si>
    <t>C10-I1.2-525</t>
  </si>
  <si>
    <t>Asigurarea infrastructurii pentru transportul verde-ITS/alte infrastructuri TIC</t>
  </si>
  <si>
    <t>4255 / 13.01.2023</t>
  </si>
  <si>
    <t>BĂCEȘTI</t>
  </si>
  <si>
    <t>Vaslui</t>
  </si>
  <si>
    <t>C10-I1.2-1451</t>
  </si>
  <si>
    <t>Ecosistem digital interconectat si integrat in cadrul Judetului Vaslu</t>
  </si>
  <si>
    <t xml:space="preserve">3879 / 12.01.2023 </t>
  </si>
  <si>
    <t>BLĂJENI</t>
  </si>
  <si>
    <t>Hunedoara</t>
  </si>
  <si>
    <t>C10-I1.2-1141</t>
  </si>
  <si>
    <t>Dotarea și punerea în funcțiune a centrului de monitorizare în timp real a situației din Comuna Blăjeni și a sistemului de supraveghere a domeniului public, cu funcții avansate, achiziționarea unor drone de supraveghere...</t>
  </si>
  <si>
    <t xml:space="preserve">3886 / 12.01.2023 </t>
  </si>
  <si>
    <t>BOȘOROD</t>
  </si>
  <si>
    <t>C10-I1.2-1144</t>
  </si>
  <si>
    <t>DIGITALIZAREA COMUNEI BOȘOROD, JUDEȚUL HUNEDOARA, PRIN DEZVOLTAREA INFRASTRUCTURII TIC</t>
  </si>
  <si>
    <t xml:space="preserve">3933 / 12.01.2023 </t>
  </si>
  <si>
    <t>CIOHORĂNI</t>
  </si>
  <si>
    <t>Iași</t>
  </si>
  <si>
    <t>C10-I1.2-593</t>
  </si>
  <si>
    <t>ACHIZIȚIE SISTEM DE MONITORIZARE VIDEO ÎN COMUNA CIOHORANI, JUDEȚUL IAȘI</t>
  </si>
  <si>
    <t>4263 / 13.01.2023</t>
  </si>
  <si>
    <t>CORBII MARI</t>
  </si>
  <si>
    <t>Dâmbovița</t>
  </si>
  <si>
    <t>C10-I1.2-884</t>
  </si>
  <si>
    <t>Digitalizarea serviciilor comunei Corbii Mari</t>
  </si>
  <si>
    <t xml:space="preserve">3905 / 12.01.2023 </t>
  </si>
  <si>
    <t>COZMEȘTI</t>
  </si>
  <si>
    <t>C10-I1.2-1266</t>
  </si>
  <si>
    <t>Dezvoltarea infrastructurii de tip TIC în Comuna COZMEȘTI, Județul Iași</t>
  </si>
  <si>
    <t>3599 / 11.01.2023</t>
  </si>
  <si>
    <t>C10-I1.2-553</t>
  </si>
  <si>
    <t>SISTEM INTELIGENT DE MANAGEMENT IN COMUNA COZMEȘTI PENTRU INTEGRAREA DATELOR SPATIALE  INTR-O SOLUTIE  (G.I.S.) PRIN PNRR/2022/C10 ACTIUNEA I.1.2</t>
  </si>
  <si>
    <t xml:space="preserve">3894 / 12.01.2023 </t>
  </si>
  <si>
    <t>ILIA</t>
  </si>
  <si>
    <t>C10-I1.2-1075</t>
  </si>
  <si>
    <t>Achiziționarea și punerea în funcțiune a elementelor de mobilier urban în comuna Ilia, județul Hunedoara și achiziționarea a două stații de reîncărcare pentru vehicule electrice</t>
  </si>
  <si>
    <t xml:space="preserve">3890 / 12.01.2023 </t>
  </si>
  <si>
    <t>LUNCOIU DE JOS</t>
  </si>
  <si>
    <t>C10-I1.2-994</t>
  </si>
  <si>
    <t>Dotarea și punerea în funcțiune a centrului de monitorizare în timp real a situației din Comuna Luncoiu de Jos și a sistemului de supraveghere a domeniului public, cu funcții avansate și achiziționarea de mobilier urban inteligent</t>
  </si>
  <si>
    <t>4258 / 13.01.2023</t>
  </si>
  <si>
    <t>LUNGULEȚU</t>
  </si>
  <si>
    <t>C10-I1.2-1103</t>
  </si>
  <si>
    <t>DIGITALIZAREA SERVICIILOR COMUNEI LUNGULETU</t>
  </si>
  <si>
    <t xml:space="preserve">3943 / 12.01.2023 </t>
  </si>
  <si>
    <t>MODELU</t>
  </si>
  <si>
    <t>Călărași</t>
  </si>
  <si>
    <t>C10-I1.2-1247</t>
  </si>
  <si>
    <t>Sistem de monitorizare si siguranta a spatiului public in Com. Modelu Jud. Calarasi</t>
  </si>
  <si>
    <t xml:space="preserve">3881 / 12.01.2023 </t>
  </si>
  <si>
    <t>MUȘETEȘTI</t>
  </si>
  <si>
    <t>C10-I1.2-916</t>
  </si>
  <si>
    <t>Supraveghere video inteligenta pe domeniul public, inclusiv drumurile comunale, drumurile satesti si drumurile vicinale din comuna Musetesti, Judetul Gorj</t>
  </si>
  <si>
    <t xml:space="preserve">5669 / 17.01.2023 </t>
  </si>
  <si>
    <t>NOVACI</t>
  </si>
  <si>
    <t>C10-I1.2-674</t>
  </si>
  <si>
    <t>SISTEM DE MANAGEMENT INFORMATIZAT PENTRU TRANSPORTUL PUBLIC IN ORASUL NOVACI, JUDEȚUL GORJ</t>
  </si>
  <si>
    <t>3601 / 11.01.2023</t>
  </si>
  <si>
    <t>PĂRĂU</t>
  </si>
  <si>
    <t>Brașov</t>
  </si>
  <si>
    <t>C10-I1.2-1428</t>
  </si>
  <si>
    <t>I.1.2 - Asigurarea infrastructurii pentru transportul verde – ITS/alte infrastructuri TIC (sisteme inteligente de management urban/local)</t>
  </si>
  <si>
    <t xml:space="preserve">3914 / 12.01.2023 </t>
  </si>
  <si>
    <t>PERIEȚI</t>
  </si>
  <si>
    <t>Ialomița</t>
  </si>
  <si>
    <t>C10-I1.2-1269</t>
  </si>
  <si>
    <t>Sistem video public. Comuna Perieți, Județul Ialomița</t>
  </si>
  <si>
    <t xml:space="preserve">3919 / 12.01.2023 </t>
  </si>
  <si>
    <t>PESCEANA</t>
  </si>
  <si>
    <t>C10-I1.2-277</t>
  </si>
  <si>
    <t>Asigurarea de sisteme inteligente ITS/TIC în Comuna Pesceana, Județul Vâlcea</t>
  </si>
  <si>
    <t xml:space="preserve">3924 / 12.01.2023 </t>
  </si>
  <si>
    <t>POPEȘTI-LEORDENI</t>
  </si>
  <si>
    <t>Ilfov</t>
  </si>
  <si>
    <t>C10-I1.2-1561</t>
  </si>
  <si>
    <t>Sistem ITS integrat Smart &amp; Green Mobility pentru regiunea București-Ilfov - Informarea călătorilor în stațiile de transport public</t>
  </si>
  <si>
    <t xml:space="preserve">3915 / 12.01.2023 </t>
  </si>
  <si>
    <t>PREDEAL</t>
  </si>
  <si>
    <t>C10-I1.2-181</t>
  </si>
  <si>
    <t>Extinderea infrastructurii TIC in orasul Predeal, judetul Brasov</t>
  </si>
  <si>
    <t>4261 / 13.01.2023</t>
  </si>
  <si>
    <t>STRÂMTURA</t>
  </si>
  <si>
    <t>Maramureș</t>
  </si>
  <si>
    <t>C10-I1.2-834</t>
  </si>
  <si>
    <t>Sistem de monitorizare și siguranță a spațiului public al comunei Stramtura, judetul Maramures</t>
  </si>
  <si>
    <t xml:space="preserve">6142 / 17.01.2023 </t>
  </si>
  <si>
    <t>BABADAG</t>
  </si>
  <si>
    <t>Tulcea</t>
  </si>
  <si>
    <t>C10-I3-985</t>
  </si>
  <si>
    <t>Reabilitarea moderată a bibliotecii din Orașul Babadag, județul Tulcea</t>
  </si>
  <si>
    <t xml:space="preserve">6138 / 17.01.2023 </t>
  </si>
  <si>
    <t>BREAZA</t>
  </si>
  <si>
    <t>C10-I3-152</t>
  </si>
  <si>
    <t>Creșterea eficienței energetice și gestionarea inteligentă a energiei în clădiri publice, pentru Clădire Grădinița cu program prelungit și program normal ”Castelul Fermecat” oraș Breaza, județul Prahova</t>
  </si>
  <si>
    <t xml:space="preserve">6136 / 17.01.2023 </t>
  </si>
  <si>
    <t>COMARNIC</t>
  </si>
  <si>
    <t>C10-I3-1492</t>
  </si>
  <si>
    <t>Reabilitare energetica moderata a Liceului Simion Scolnicu-Local I, din orașul Comarnic, jud. Prahova</t>
  </si>
  <si>
    <t xml:space="preserve">6134 / 17.01.2023 </t>
  </si>
  <si>
    <t>C10-I3-486</t>
  </si>
  <si>
    <t>Reabilitare cladire administrativa Scoala cu clasele I-IV-Cornu de Jos (Arhiva)</t>
  </si>
  <si>
    <t xml:space="preserve">6117 / 17.01.2023 </t>
  </si>
  <si>
    <t>HAȚEG</t>
  </si>
  <si>
    <t>C10-I3-221</t>
  </si>
  <si>
    <t>Grădiniță cu Program Normal – str. Mihai Viteazu, nr. 15, oraș Hațeg</t>
  </si>
  <si>
    <t xml:space="preserve">6137 / 17.01.2023 </t>
  </si>
  <si>
    <t>ITEȘTI</t>
  </si>
  <si>
    <t>C10-I3-1229</t>
  </si>
  <si>
    <t>Renovare energetica moderata scoala generala Itesti, comuna Itesti, judetul Bacau</t>
  </si>
  <si>
    <t xml:space="preserve">6143 / 17.01.2023 </t>
  </si>
  <si>
    <t>MĂNĂSTIREA CAȘIN</t>
  </si>
  <si>
    <t>C10-I3-725</t>
  </si>
  <si>
    <t>Reabilitare energetica moderata a cladirii Sala Multimedia din incinta Școlii Gimnaziale Nr.1, Mănastirea Cașin</t>
  </si>
  <si>
    <t xml:space="preserve">6131 / 17.01.2023 </t>
  </si>
  <si>
    <t>NEHOIU</t>
  </si>
  <si>
    <t>Buzău</t>
  </si>
  <si>
    <t>C10-I3-1335</t>
  </si>
  <si>
    <t>REABILITARE ENERGETICA DISPENSAR UMAN, Satul LUNCA PRIPORULUI, ORAS NEHOIU, JUD. BUZAU</t>
  </si>
  <si>
    <t xml:space="preserve">6124 / 17.01.2023 </t>
  </si>
  <si>
    <t>PAPIU ILARIAN</t>
  </si>
  <si>
    <t>Mureș</t>
  </si>
  <si>
    <t>C10-I3-1417</t>
  </si>
  <si>
    <t>Reabilitare moderată pentru eficientizare energetică a Sediului Administrativ și Căminului Cultural din comuna Papiu Ilarian, județul Mureș</t>
  </si>
  <si>
    <t xml:space="preserve">6126 / 17.01.2023 </t>
  </si>
  <si>
    <t>PÂRGĂREȘTI</t>
  </si>
  <si>
    <t>C10-I3-924</t>
  </si>
  <si>
    <t>Reabilitare energetică a clădirii Primăriei Comunei Pârgărești</t>
  </si>
  <si>
    <t xml:space="preserve">6128 / 17.01.2023 </t>
  </si>
  <si>
    <t>PIPIRIG</t>
  </si>
  <si>
    <t>C10-I3-1179</t>
  </si>
  <si>
    <t>Reabilitarea moderată a Dispensarului Uman corp C1, comuna Pipirig, județul Neamț</t>
  </si>
  <si>
    <t xml:space="preserve">6127 / 17.01.2023 </t>
  </si>
  <si>
    <t>RĂDEȘTI</t>
  </si>
  <si>
    <t>C10-I3-1497</t>
  </si>
  <si>
    <t>EFICIENTIZARE ENERGETICĂ SCOALA DIN SATUL LEORINȚ COMUNA RĂDEȘTI, JUD. ALBA</t>
  </si>
  <si>
    <t xml:space="preserve">6125 / 17.01.2023 </t>
  </si>
  <si>
    <t>C10-I3-1627</t>
  </si>
  <si>
    <t>REABILITARE ȘI RENOVARE ENERGETICĂ DISPENSAR MEDICAL UMAN,LOC. RÂMEȚ, COMUNA RÂMEȚ, JUDEȚ ALBA</t>
  </si>
  <si>
    <t xml:space="preserve">6139 / 17.01.2023 </t>
  </si>
  <si>
    <t>SĂLIȘTEA</t>
  </si>
  <si>
    <t>C10-I3-201</t>
  </si>
  <si>
    <t>Reabilitare clădiri publice in comuna Săliștea-Școala Gimnazială ,,David Prodan"</t>
  </si>
  <si>
    <t xml:space="preserve">6119 / 17.01.2023 </t>
  </si>
  <si>
    <t>SÂNTĂMĂRIA-ORLEA</t>
  </si>
  <si>
    <t>C10-I3-195</t>
  </si>
  <si>
    <t xml:space="preserve">REABILITAREA MODERATĂ A CLĂDIRII ADMINISTRATIVE DIN LOCALITATEA SÂNPETRU, COMUNA SÂNTĂMĂRIA-ORLEA, ÎN VEDEREA CREȘTERII EFICIENȚEI ENERGETICE A ACESTEIA </t>
  </si>
  <si>
    <t xml:space="preserve">6133 / 17.01.2023 </t>
  </si>
  <si>
    <t>TÂRGU-NEAMȚ</t>
  </si>
  <si>
    <t>C10-I3-430</t>
  </si>
  <si>
    <t>Creșterea eficienței energetice a infrastructurii  educaționale Colegiul Tehnic Ion Creangă, Corpul B - Clădirea C1</t>
  </si>
  <si>
    <t xml:space="preserve">6120 / 17.01.2023 </t>
  </si>
  <si>
    <t>URICANI</t>
  </si>
  <si>
    <t>C10-I3-8</t>
  </si>
  <si>
    <t>Eficientizarea energetica a cladirii fostului Spital - corp A, Aleea Progresului, nr. 1, Oras Uricani, judetul Hunedoara</t>
  </si>
  <si>
    <t xml:space="preserve">6141 / 17.01.2023 </t>
  </si>
  <si>
    <t>VĂLENII DE MUNTE</t>
  </si>
  <si>
    <t>C10-I3-336</t>
  </si>
  <si>
    <t>renovare energetica moderata pentru Graidnitia str. Berceni nr. 18, corp C1, orasul Valenii de Munte, jud. Prahova</t>
  </si>
  <si>
    <t xml:space="preserve">6116 / 17.01.2023 </t>
  </si>
  <si>
    <t>VLĂHIȚA</t>
  </si>
  <si>
    <t>Harghita</t>
  </si>
  <si>
    <t>C10-I3-880</t>
  </si>
  <si>
    <t>Reabilitare Moderată/(Energetică) Internat la Liceul Tehnologic Gábor Áron (CORP C8) din Vlăhița</t>
  </si>
  <si>
    <t xml:space="preserve">7916 / 20.01.2023 </t>
  </si>
  <si>
    <t>ALEȘD</t>
  </si>
  <si>
    <t>Bihor</t>
  </si>
  <si>
    <t>C10-I3-107</t>
  </si>
  <si>
    <t>EFICIENTIZARE ENERGETICA INSTITUȚIE DE ÎNVĂȚĂMÂNT PREȘCOLAR – CREȘĂ ȘI GRĂDINIȚĂ ÎN ORAȘUL ALEȘD</t>
  </si>
  <si>
    <t xml:space="preserve">7917 / 20.01.2023 </t>
  </si>
  <si>
    <t>CĂRPINET</t>
  </si>
  <si>
    <t>C10-I3-161</t>
  </si>
  <si>
    <t>Reabilitarea termoenergetica la Scoala Gimnaziala Calugari, Satul Calugari, Comuna Carpinet, Judet Bihor</t>
  </si>
  <si>
    <t xml:space="preserve">8010 / 20.01.2023 </t>
  </si>
  <si>
    <t>C10-I3-295</t>
  </si>
  <si>
    <t>Reabilitarea termoenergetica la Scoala Primara Nr.2 Carpinet, Satul Carpinet, Comuna Carpinet, Judet Bihor</t>
  </si>
  <si>
    <t xml:space="preserve">8012 / 20.01.2023 </t>
  </si>
  <si>
    <t>COPĂCEL</t>
  </si>
  <si>
    <t>C10-I3-528</t>
  </si>
  <si>
    <t>REABILITAREA SI EFICIENTIZAREA CAMINULUI CULTURAL COPACEL, COMUNA COPACEL, JUDETUL BIHOR</t>
  </si>
  <si>
    <t xml:space="preserve">8015 / 20.01.2023 </t>
  </si>
  <si>
    <t>DRAGALINA</t>
  </si>
  <si>
    <t>C10-I3-682</t>
  </si>
  <si>
    <t xml:space="preserve">Reabilitarea moderata a Liceului Tehnologic „ Duiliu Zamfirescu” din Satul Dragalina, comuna Dragalina, județul Călărași, si creșterea eficientei energetice a acestuia pentru îmbunătățirea serviciilor publice prestate </t>
  </si>
  <si>
    <t xml:space="preserve">8016 / 20.01.2023 </t>
  </si>
  <si>
    <t>C10-I3-689</t>
  </si>
  <si>
    <t>Reabilitarea moderata a stației de captare a apei din Satul Dragalina, comuna Dragalina, Județul Călărași si creșterea eficientei energetice a acesteia, pentru îmbunătățirea serviciilor publice prestate</t>
  </si>
  <si>
    <t xml:space="preserve">8017 / 20.01.2023 </t>
  </si>
  <si>
    <t>GIRIȘU DE CRIȘ</t>
  </si>
  <si>
    <t>C10-I3-415</t>
  </si>
  <si>
    <t>Reabilitarea moderată a Școlii Gimnaziale nr. 1, corp C1, din localitatea Tărian, comuna Girișu de Criș</t>
  </si>
  <si>
    <t xml:space="preserve">8019 / 20.01.2023 </t>
  </si>
  <si>
    <t>LĂZĂRENI</t>
  </si>
  <si>
    <t>C10-I3-1511</t>
  </si>
  <si>
    <t>Lucrări pentru reabilitarea energetică a clădirii Scolii Gimnaziale nr.1 Lazareni, comuna Lazareni</t>
  </si>
  <si>
    <t xml:space="preserve">8020 / 20.01.2023 </t>
  </si>
  <si>
    <t>LEHLIU-GARĂ</t>
  </si>
  <si>
    <t>C10-I3-1240</t>
  </si>
  <si>
    <t>Reabilitarea Moderata a Cladirilor Publice pentru Liceul Alexandru Odobescu din oras Lehliu – Gara, str. Viitorului nr. 9, judetul Calarasi</t>
  </si>
  <si>
    <t xml:space="preserve">8021 / 20.01.2023 </t>
  </si>
  <si>
    <t>C10-I3-1248</t>
  </si>
  <si>
    <t>Reabilitarea Moderata a Cladirilor Publice pentru Scoala Gimnaziala nr. 1 Lehliu – Gara din oras Lehliu – Gara, str. Viitorului nr. 7, judetul Calarasi</t>
  </si>
  <si>
    <t xml:space="preserve">8026 / 20.01.2023 </t>
  </si>
  <si>
    <t>MĂGEȘTI</t>
  </si>
  <si>
    <t>C10-I3-1027</t>
  </si>
  <si>
    <t>Reabilitarea si eficientizarea primariei din localitatea Magesti, comuna Măgești, județul Bihor</t>
  </si>
  <si>
    <t xml:space="preserve">8032 / 20.01.2023 </t>
  </si>
  <si>
    <t>MÂNĂSTIREA</t>
  </si>
  <si>
    <t>C10-I3-417</t>
  </si>
  <si>
    <t>Reabilitarea moderată a Grădiniței nr.1 din comuna Mânăstirea, județul Călărași</t>
  </si>
  <si>
    <t xml:space="preserve">8034 / 20.01.2023 </t>
  </si>
  <si>
    <t>PLĂTĂREȘTI</t>
  </si>
  <si>
    <t>C10-I3-456</t>
  </si>
  <si>
    <t>Reabilitare moderată sediu bibliotecă și arhivă Comuna Plătărești, Județul Călărași</t>
  </si>
  <si>
    <t xml:space="preserve">8036 / 20.01.2023 </t>
  </si>
  <si>
    <t>RADOVANU</t>
  </si>
  <si>
    <t>C10-I3-196</t>
  </si>
  <si>
    <t>Reabilitare moderată a clădirii publice corpul B Scoala, Corp C1 in cadrul UAT COMUNA RADOVANU, jud. CALARASI</t>
  </si>
  <si>
    <t xml:space="preserve">8039 / 20.01.2023 </t>
  </si>
  <si>
    <t>SPANȚOV</t>
  </si>
  <si>
    <t>C10-I3-1557</t>
  </si>
  <si>
    <t>Lucrari de reabilitare moderata in vederea cresterii energetice - Primaria comunei Spantov, comuna Spantov, judetul Calarasi</t>
  </si>
  <si>
    <t xml:space="preserve">8040 / 20.01.2023 </t>
  </si>
  <si>
    <t>C10-I3-1559</t>
  </si>
  <si>
    <t>Lucrari de reabilitare moderata in vederea cresterii energetice - Gradinita cu program normal nr.4 Clinciu, comuna Spantov, judetul Calarasi</t>
  </si>
  <si>
    <t xml:space="preserve">8042 / 20.01.2023 </t>
  </si>
  <si>
    <t>ȘTEI</t>
  </si>
  <si>
    <t>C10-I3-105</t>
  </si>
  <si>
    <t>REABILITARE, MODERNIZARE CLĂDIRE PRIMĂRIE ȘTEI</t>
  </si>
  <si>
    <t xml:space="preserve">8043 / 20.01.2023 </t>
  </si>
  <si>
    <t>C10-I3-133</t>
  </si>
  <si>
    <t>ÎMBUNĂTĂȚIREA EFICIENȚEI ENERGETICE LA SALA DE SPORT DE LA ȘCOALA GIMNAZIALA MIRON POMPOLIU ȘTEI</t>
  </si>
  <si>
    <t xml:space="preserve">8044 / 20.01.2023 </t>
  </si>
  <si>
    <t>C10-I3-148</t>
  </si>
  <si>
    <t>REABILITARE ENERGETICĂ CLĂDIRE DISPENSAR ȘTEI</t>
  </si>
  <si>
    <t xml:space="preserve">8045 / 20.01.2023 </t>
  </si>
  <si>
    <t>TĂMĂDĂU MARE</t>
  </si>
  <si>
    <t>C10-I3-911</t>
  </si>
  <si>
    <t>Reabilitare Scoala Gimnaziala nr.1, Tamadau Mare-Corp C1</t>
  </si>
  <si>
    <t xml:space="preserve">8059 / 20.01.2023 </t>
  </si>
  <si>
    <t>BĂBICIU</t>
  </si>
  <si>
    <t>C10-I3-1234</t>
  </si>
  <si>
    <t>MODERNIZARE SCOALA GIMNAZIALA MIHAI VITEAZUL DIN COMUNA BABICIU, JUDETUL OLT</t>
  </si>
  <si>
    <t xml:space="preserve">8062 / 20.01.2023 </t>
  </si>
  <si>
    <t>BĂLCEȘTI</t>
  </si>
  <si>
    <t>C10-I3-1435</t>
  </si>
  <si>
    <t>Reabilitare si renovare energetica pentru Scoala Carlogani, oras Balcesti, judetul Valcea</t>
  </si>
  <si>
    <t xml:space="preserve">8064 / 20.01.2023 </t>
  </si>
  <si>
    <t>C10-I3-1436</t>
  </si>
  <si>
    <t>Reabilitare si renovare energetica pentru cladire Atelier si biblioteca Liceu Petrache Poenaru, oras Balcesti, judetul Valcea</t>
  </si>
  <si>
    <t xml:space="preserve">8065 / 20.01.2023 </t>
  </si>
  <si>
    <t>C10-I3-618</t>
  </si>
  <si>
    <t>Reabilitarea și renovarea energetică a sediului Primăriei orașului Bălcești</t>
  </si>
  <si>
    <t xml:space="preserve">8067 / 20.01.2023 </t>
  </si>
  <si>
    <t>CHIȘINEU-CRIȘ</t>
  </si>
  <si>
    <t>C10-I3-1442</t>
  </si>
  <si>
    <t>Reabilitarea cladirii primariei din orasul Chisineu Cris, judetul Arad</t>
  </si>
  <si>
    <t xml:space="preserve">8068 / 20.01.2023 </t>
  </si>
  <si>
    <t>C10-I3-542</t>
  </si>
  <si>
    <t>Reabilitarea termică a liceului tehnologic din Orașul Chișineu-Criș, Județul Arad</t>
  </si>
  <si>
    <t xml:space="preserve">8069 / 20.01.2023 </t>
  </si>
  <si>
    <t>COTEANA</t>
  </si>
  <si>
    <t>C10-I3-1329</t>
  </si>
  <si>
    <t>REABILITAREA MODERATĂ A SEDIULUI PRIMĂRIEI COTEANA, JUDEŢUL OLT</t>
  </si>
  <si>
    <t xml:space="preserve">8073 / 20.01.2023 </t>
  </si>
  <si>
    <t>DRĂGĂNEȘTI-OLT</t>
  </si>
  <si>
    <t>C10-I3-1317</t>
  </si>
  <si>
    <t>RENOVAREA MODERATĂ, ÎN SCOPUL CREȘTERII EFICIENȚEI ENERGETICE, A CLĂDIRII PUBLICE CĂMIN ȘI CANTINĂ AFERENTE LICEULUI TEORETIC TUDOR VLADIMIRESCU, DIN ORAȘUL DRĂGĂNEȘTI OLT, JUDEȚUL OLT</t>
  </si>
  <si>
    <t xml:space="preserve">8088 / 20.01.2023 </t>
  </si>
  <si>
    <t>GOSTAVĂȚU</t>
  </si>
  <si>
    <t>C10-I3-1271</t>
  </si>
  <si>
    <t>CREȘTEREA EFICIENȚEI ENERGETICE LA PRIMĂRIA GOSTAVĂȚU, JUDEȚUL OLT</t>
  </si>
  <si>
    <t xml:space="preserve">8089 / 20.01.2023 </t>
  </si>
  <si>
    <t>C10-I3-835</t>
  </si>
  <si>
    <t>Reabilitare moderata a Scolii Gimnaziale "Neda Marinescu", loc. Gradinile, jud. OLT</t>
  </si>
  <si>
    <t xml:space="preserve">8091 / 20.01.2023 </t>
  </si>
  <si>
    <t>INEU</t>
  </si>
  <si>
    <t>C10-I3-1170</t>
  </si>
  <si>
    <t>Reabilitare moderata a cladirilor publice pentru a imbunatati serviciile publice prestate la nivelul UAT oras Ineu judetul ARAD, strada Republicii nr 26 si strada 1 Mai nr 1</t>
  </si>
  <si>
    <t xml:space="preserve">8092 / 20.01.2023 </t>
  </si>
  <si>
    <t>LIPOVA</t>
  </si>
  <si>
    <t>C10-I3-1425</t>
  </si>
  <si>
    <t>Lucrari de reabilitare in vederea cresterii eficientei energetice - Casa de cultura, orasul Lipova, judetul Arad</t>
  </si>
  <si>
    <t xml:space="preserve">8094 / 20.01.2023 </t>
  </si>
  <si>
    <t>C10-I3-1427</t>
  </si>
  <si>
    <t>Lucrari de reabilitare in vederea cresterii eficientei energetice - Cladire administrativa, str. Nicolae Balcescu nr. 34, orasul Lipova, judetul Arad</t>
  </si>
  <si>
    <t xml:space="preserve">8095 / 20.01.2023 </t>
  </si>
  <si>
    <t>C10-I3-1431</t>
  </si>
  <si>
    <t>Lucrari de reabilitare in vederea cresterii eficientei energetice - Spital orasanesc Lipova - Sectia Pneumologie, str. Detasamentul Paulis, nr.15, Orasul Lipova, judetul Arad</t>
  </si>
  <si>
    <t xml:space="preserve">8096 / 20.01.2023 </t>
  </si>
  <si>
    <t>SÂMBUREȘTI</t>
  </si>
  <si>
    <t>C10-I3-614</t>
  </si>
  <si>
    <t xml:space="preserve">REABILITAREA MODERATA A SEDIULUI PRIMARIEI SAMBURESTI , COMUNA SAMBURESTI, JUDETUL OLT </t>
  </si>
  <si>
    <t xml:space="preserve">8097 / 20.01.2023 </t>
  </si>
  <si>
    <t>SCHITU</t>
  </si>
  <si>
    <t>C10-I3-1024</t>
  </si>
  <si>
    <t>CREŞTEREA EFICIENŢEI ENERGETICE LA CASA AGRONOMULUI</t>
  </si>
  <si>
    <t xml:space="preserve">8100 / 20.01.2023 </t>
  </si>
  <si>
    <t>SEBIȘ</t>
  </si>
  <si>
    <t>C10-I3-1614</t>
  </si>
  <si>
    <t>Reabilitarea moderată a clădirii Spitalului de boli cronice din orașul Sebiș județul Arad</t>
  </si>
  <si>
    <t xml:space="preserve">8102 / 20.01.2023 </t>
  </si>
  <si>
    <t>STOICĂNEȘTI</t>
  </si>
  <si>
    <t>C10-I3-1273</t>
  </si>
  <si>
    <t>CRESTEREA EFICIENTEI ENERGETICE LA SCOALA GIMNAZIALA STOICANESTI, DIN COMUNA STOICANESTI , JUDETUL OLT</t>
  </si>
  <si>
    <t xml:space="preserve">8104 / 20.01.2023 </t>
  </si>
  <si>
    <t>ȘERBĂNEȘTI</t>
  </si>
  <si>
    <t>C10-I3-668</t>
  </si>
  <si>
    <t>REABILITAREA MODERATA A  SEDIULUI PRIMARIEI COMUNEI SERBANESTI, JUDETUL  OLT</t>
  </si>
  <si>
    <t xml:space="preserve">8105 / 20.01.2023 </t>
  </si>
  <si>
    <t>URZICA</t>
  </si>
  <si>
    <t>C10-I3-585</t>
  </si>
  <si>
    <t>REABILITAREA MODERATA A  SEDIULUI PRIMARIEI COMUNEI URZICA, JUDETUL  OLT</t>
  </si>
  <si>
    <t xml:space="preserve">7210 / 19.01.2023 </t>
  </si>
  <si>
    <t>BALC</t>
  </si>
  <si>
    <t>C10-I3-925</t>
  </si>
  <si>
    <t>Reabilitare in vederea eficientizarii energetice a caminului cultural din localitatea Almașu Mare, comuna BALC, judetul Bihor</t>
  </si>
  <si>
    <t xml:space="preserve">7226 / 19.01.2023 </t>
  </si>
  <si>
    <t>BERZOVIA</t>
  </si>
  <si>
    <t>Caraș-Severin</t>
  </si>
  <si>
    <t>C10-I3-1361</t>
  </si>
  <si>
    <t>Modernizare si dotare dispensar uman, Comuna Berzovia, Judetul Caras-Severin</t>
  </si>
  <si>
    <t xml:space="preserve">7228 / 19.01.2023 </t>
  </si>
  <si>
    <t>C10-I3-400</t>
  </si>
  <si>
    <t>Creşterea eficienţei energetice şi gestionarea inteligentă a energiei la Primăria Comunei Breaza, Comuna Breaza, Județul Buzău</t>
  </si>
  <si>
    <t xml:space="preserve">7230 / 19.01.2023 </t>
  </si>
  <si>
    <t>BUNEȘTI</t>
  </si>
  <si>
    <t>C10-I3-384</t>
  </si>
  <si>
    <t>Creşterea eficienţei energetice şi gestionarea inteligentă a energiei la Școala primară cu Grădinița Viscri, Sat Viscri, Comuna Bunești, Județul Brașov</t>
  </si>
  <si>
    <t xml:space="preserve">7231 / 19.01.2023 </t>
  </si>
  <si>
    <t>BUNTEȘTI</t>
  </si>
  <si>
    <t>C10-I3-370</t>
  </si>
  <si>
    <t>CREȘTEREA EFICIENȚEI ENERGETICE ȘI GESTIONAREA INTELIGENTĂ A ENERGIEI CLĂDIRII PRIMĂRIEI BUNTEȘTI, LOCALITATEA BUNTEȘTI, JUDEȚUL BIHOR</t>
  </si>
  <si>
    <t xml:space="preserve">7232 / 19.01.2023 </t>
  </si>
  <si>
    <t>CAȚA</t>
  </si>
  <si>
    <t>C10-I3-470</t>
  </si>
  <si>
    <t>Creşterea eficienţei energetice şi gestionarea inteligentă a energiei la Scoala Generala din Cata, Comuna Cata, Judetul Brasov</t>
  </si>
  <si>
    <t xml:space="preserve">7234 / 19.01.2023 </t>
  </si>
  <si>
    <t>C10-I3-495</t>
  </si>
  <si>
    <t>Creşterea eficienţei energetice şi gestionarea inteligentă a energiei la Primaria din Cata, Comuna Cata, Judetul Brasov</t>
  </si>
  <si>
    <t xml:space="preserve">7235 / 19.01.2023 </t>
  </si>
  <si>
    <t>CIUCHICI</t>
  </si>
  <si>
    <t>C10-I3-578</t>
  </si>
  <si>
    <t>LUCRĂRI DE CREȘTERE A EFICIENȚEI ENERGETICE ÎN CLĂDIRILE PUBLICE DISPENSAR UMAN CIUCHICI, COMUNA CIUCHICI, JUD. CARAȘ-SEVERIN</t>
  </si>
  <si>
    <t xml:space="preserve">7244 / 19.01.2023 </t>
  </si>
  <si>
    <t>CIUDANOVIȚA</t>
  </si>
  <si>
    <t>C10-I3-1226</t>
  </si>
  <si>
    <t>Reabilitare energetică a Școlii cu clasele I-VIII Ciudanovița în comuna Ciudanovița, județul Caraș-Severin</t>
  </si>
  <si>
    <t xml:space="preserve">7251 / 19.01.2023 </t>
  </si>
  <si>
    <t>COCIUBA MARE</t>
  </si>
  <si>
    <t>C10-I3-205</t>
  </si>
  <si>
    <t>REABILITARE TERMOENERGETICA A SCOLII GENERALE COCIUBA MARE</t>
  </si>
  <si>
    <t xml:space="preserve">7260 / 19.01.2023 </t>
  </si>
  <si>
    <t>CRISTINEȘTI</t>
  </si>
  <si>
    <t>Botoșani</t>
  </si>
  <si>
    <t>C10-I3-464</t>
  </si>
  <si>
    <t>CLADIRE PUBLICA PENTRU ACTIVITAȚI DIVERSE</t>
  </si>
  <si>
    <t xml:space="preserve">7263 / 19.01.2023 </t>
  </si>
  <si>
    <t>FOROTIC</t>
  </si>
  <si>
    <t>C10-I3-775</t>
  </si>
  <si>
    <t>EFICIENTIZARE ENERGETICA PRIN REABILITARE SI MODERNIZARE – SCOALA GIMNAZIALA PETRU OALLDE, GRADINITA SI SALA DE SPORT IN COMUNA FOROTIC, JUD. CARAS-SEVERIN</t>
  </si>
  <si>
    <t xml:space="preserve">7265 / 19.01.2023 </t>
  </si>
  <si>
    <t>FRUMUȘICA</t>
  </si>
  <si>
    <t>C10-I3-422</t>
  </si>
  <si>
    <t>REABILITARE MODERATA A  CLADIRII  PRIMARIEI VECHI  A COMUNEI FRUMUSICA , JUDETUL BOTOSANI</t>
  </si>
  <si>
    <t xml:space="preserve">7266 / 19.01.2023 </t>
  </si>
  <si>
    <t>GLODEANU SĂRAT</t>
  </si>
  <si>
    <t>C10-I3-436</t>
  </si>
  <si>
    <t>Creşterea eficienţei energetice şi gestionarea inteligentă a energiei la Primăria Comunei Glodeanu Sarat, Comuna Glodeanu Sarat, Județul Buzău</t>
  </si>
  <si>
    <t xml:space="preserve">7267 / 19.01.2023 </t>
  </si>
  <si>
    <t>HĂLCHIU</t>
  </si>
  <si>
    <t>C10-I3-995</t>
  </si>
  <si>
    <t>REABILITARE MODERATA DISPENSAR UMAN LOC HALCHIU</t>
  </si>
  <si>
    <t xml:space="preserve">7270 / 19.01.2023 </t>
  </si>
  <si>
    <t>INDEPENDENȚA</t>
  </si>
  <si>
    <t>C10-I3-1398</t>
  </si>
  <si>
    <t>REABILITARE MODERATA A SCOLII GIMNAZIALE GEORGE VALSAN DIN COMUNA INDEPENDENTA, JUD. CALARASI</t>
  </si>
  <si>
    <t xml:space="preserve">7273 / 19.01.2023 </t>
  </si>
  <si>
    <t>LARGU</t>
  </si>
  <si>
    <t>C10-I3-1033</t>
  </si>
  <si>
    <t>Reabilitare moderata a dispensarului uman in comuna Largu, judetul Buzau</t>
  </si>
  <si>
    <t xml:space="preserve">7274 / 19.01.2023 </t>
  </si>
  <si>
    <t>LAZURI DE BEIUȘ</t>
  </si>
  <si>
    <t>C10-I3-991</t>
  </si>
  <si>
    <t>Reabilitarea moderată a clădirii primăriei din comuna Lazuri de Beiuș, județul Bihor</t>
  </si>
  <si>
    <t xml:space="preserve">7275 / 19.01.2023 </t>
  </si>
  <si>
    <t>C10-I3-303</t>
  </si>
  <si>
    <t>Reabilitare moderata a sediului Primariei din comuna Manastirea, judetul Calarasi</t>
  </si>
  <si>
    <t xml:space="preserve">7279 / 19.01.2023 </t>
  </si>
  <si>
    <t>VIIȘOARA</t>
  </si>
  <si>
    <t>C10-I3-298</t>
  </si>
  <si>
    <t>REABILITAREA TERMOENERGETICA A CAMINULUI CULTURAL VIISOARA</t>
  </si>
  <si>
    <t xml:space="preserve">9028 / 24.01.2023 </t>
  </si>
  <si>
    <t>ALBEȘTII DE MUSCEL</t>
  </si>
  <si>
    <t>C10-I3-2381</t>
  </si>
  <si>
    <t>Reabilitare energetica Școală Gimnaziala nr 1 Albestii de Muscel</t>
  </si>
  <si>
    <t xml:space="preserve">9029 / 24.01.2023 </t>
  </si>
  <si>
    <t>BÂRSA</t>
  </si>
  <si>
    <t>C10-I3-2396</t>
  </si>
  <si>
    <t>Lucrari de eficientizare energetica la scoala gimnaziala Barsa nr. 197, com. Barsa, Jud. Arad</t>
  </si>
  <si>
    <t xml:space="preserve">9030 / 24.01.2023 </t>
  </si>
  <si>
    <t>CACICA</t>
  </si>
  <si>
    <t>C10-I3-2841</t>
  </si>
  <si>
    <t>EFICIENTIZARE ENERGETICĂ LA ȘCOALA GIMNAZIALĂ PÂRTEȘTII DE SUS, COMUNA CACICA, JUDEȚUL SUCEAVA</t>
  </si>
  <si>
    <t xml:space="preserve">9031 / 24.01.2023 </t>
  </si>
  <si>
    <t>CUGIR</t>
  </si>
  <si>
    <t>C10-I3-2669</t>
  </si>
  <si>
    <t>Reabilitare energetica a cladirilor Primariei Cugir</t>
  </si>
  <si>
    <t xml:space="preserve">9032 / 24.01.2023 </t>
  </si>
  <si>
    <t>C10-I3-2848</t>
  </si>
  <si>
    <t>Cresterea eficientei energetice si gestionarea inteligenta a energiei in Colegiul National David Prodan</t>
  </si>
  <si>
    <t xml:space="preserve">9033 / 24.01.2023 </t>
  </si>
  <si>
    <t>DUMITREȘTI</t>
  </si>
  <si>
    <t>C10-I3-2466</t>
  </si>
  <si>
    <t>REABILITARE ÎN VEDEREA CREȘTERII EFICIENȚEI ENERGETICE A CLĂDIRII PUBLICE –LICEUL TEORETIC “GRIGORE GHEBA”, COMUNA DUMITREȘTI, JUDEȚUL VRANCEA</t>
  </si>
  <si>
    <t xml:space="preserve">9034 / 24.01.2023 </t>
  </si>
  <si>
    <t>C10-I3-2406</t>
  </si>
  <si>
    <t>Renovare energetică moderată a școlii nr. 2 din satul Colacu, comuna Fundu Moldovei, județul Suceava</t>
  </si>
  <si>
    <t xml:space="preserve">9035 / 24.01.2023 </t>
  </si>
  <si>
    <t>C10-I3-2640</t>
  </si>
  <si>
    <t>Renovare energetică moderată a școlii cu clasele I-VIII „Dimitrie Gusti” din satul Fundu Moldovei, comuna Fundu Moldovei, județul Suceava</t>
  </si>
  <si>
    <t xml:space="preserve">9036 / 24.01.2023 </t>
  </si>
  <si>
    <t>GURAHONȚ</t>
  </si>
  <si>
    <t>C10-I3-2918</t>
  </si>
  <si>
    <t>Reabilitare si eficientizarea energetica internat si cantina liceu Ioan Buteanu Gurahont</t>
  </si>
  <si>
    <t xml:space="preserve">9037 / 24.01.2023 </t>
  </si>
  <si>
    <t>MATEEȘTI</t>
  </si>
  <si>
    <t>C10-I3-2927</t>
  </si>
  <si>
    <t>Eficientizare energetica scoala generala si gradinita</t>
  </si>
  <si>
    <t xml:space="preserve">9038 / 24.01.2023 </t>
  </si>
  <si>
    <t>MIHALȚ</t>
  </si>
  <si>
    <t>C10-I3-2909</t>
  </si>
  <si>
    <t>Renovarea energetica moderata a cladirilor publice din comuna Mihalt” Cămin cultural comuna Mihalț</t>
  </si>
  <si>
    <t xml:space="preserve">9039 / 24.01.2023 </t>
  </si>
  <si>
    <t>MOGOȘ</t>
  </si>
  <si>
    <t>C10-I3-2437</t>
  </si>
  <si>
    <t>CREȘTEREA EFICIENȚEI ENERGETICE - ȘCOALA GIMNAZIALĂ MOGOȘ</t>
  </si>
  <si>
    <t xml:space="preserve">9040 / 24.01.2023 </t>
  </si>
  <si>
    <t>PALANCA</t>
  </si>
  <si>
    <t>C10-I3-2276</t>
  </si>
  <si>
    <t>Reabilitare, modernizare,dotare si extindere Scoala Generală cu clasele I-VIII și Scoala Generală cu clasele I-IV, comuna Palanca, judetul Bacău</t>
  </si>
  <si>
    <t xml:space="preserve">9041 / 24.01.2023 </t>
  </si>
  <si>
    <t>PĂULIȘ</t>
  </si>
  <si>
    <t>C10-I3-2487</t>
  </si>
  <si>
    <t>REABILITARE ENERGETICA SCOALA CU CLASELE I-VIII PAULIS</t>
  </si>
  <si>
    <t xml:space="preserve">9042 / 24.01.2023 </t>
  </si>
  <si>
    <t>PÂNCEȘTI</t>
  </si>
  <si>
    <t>C10-I3-2573</t>
  </si>
  <si>
    <t>CREȘTEREA EFICIENTEI ENERGETICE SI GESTIOANREA INTELIGENTA A ENERGIEI LA OBIECTIVUL SCOALA CU CLASELE I-VIII PÂNCEȘTI, COMUNA PÂNCEȘTI, JUDETUL BACĂU</t>
  </si>
  <si>
    <t xml:space="preserve">9043 / 24.01.2023 </t>
  </si>
  <si>
    <t>SÂNTANA</t>
  </si>
  <si>
    <t>C10-I3-2903</t>
  </si>
  <si>
    <t>MODERNIZAREA INFRASTRUCTURII DE ÎNVĂȚĂMÂNT ȘI CREȘTEREA EFICIENȚEI ENERGETICE ÎN CLĂDIRILE PUBLICE, LICEUL TEHNOLOGIC STEFAN HELL CORP STR. CÂMPULUI, NR. 107</t>
  </si>
  <si>
    <t xml:space="preserve">9044 / 24.01.2023 </t>
  </si>
  <si>
    <t>SÂNTIMBRU</t>
  </si>
  <si>
    <t>C10-I3-2809</t>
  </si>
  <si>
    <t>Reabilitare moderată a clădirilor publice, „Școala Gimnazială Ioan de Hunedoara”, comuna Sântimbru, județul Alba</t>
  </si>
  <si>
    <t xml:space="preserve">9045 / 24.01.2023 </t>
  </si>
  <si>
    <t>ȘPRING</t>
  </si>
  <si>
    <t>C10-I3-2372</t>
  </si>
  <si>
    <t>Cresterea eficientei energetice si gestionarea inteligenta a energiei in cladirea Scoala Drasov, jud. Alba</t>
  </si>
  <si>
    <t xml:space="preserve">9046 / 24.01.2023 </t>
  </si>
  <si>
    <t>ȘUGAG</t>
  </si>
  <si>
    <t>C10-I3-2970</t>
  </si>
  <si>
    <t>Reabilitarea moderată a clădirilor publice, Clădirea Școlii Gimnaziale Șugag, Localitatea Șugag, Județul Alba</t>
  </si>
  <si>
    <t xml:space="preserve">9047 / 24.01.2023 </t>
  </si>
  <si>
    <t>UNIREA</t>
  </si>
  <si>
    <t>C10-I3-2579</t>
  </si>
  <si>
    <t xml:space="preserve">REABILITAREA ENERGETICA A SCOLII GIMNAZIALE "AVRAM IANCU", COMUNA UNIREA, JUDETUL ALBA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</si>
</sst>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lei&quot;_-;\-* #,##0.00\ &quot;lei&quot;_-;_-* &quot;-&quot;??\ &quot;lei&quot;_-;_-@_-"/>
    <numFmt numFmtId="164" formatCode="#,##0.00\ &quot;lei&quot;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44" fontId="2" fillId="0" borderId="0" xfId="1" applyNumberFormat="1" applyFont="1" applyAlignment="1">
      <alignment horizontal="left" vertical="center"/>
    </xf>
    <xf numFmtId="0" fontId="2" fillId="0" borderId="0" xfId="1" applyFont="1"/>
    <xf numFmtId="0" fontId="2" fillId="0" borderId="0" xfId="1" applyFont="1" applyAlignment="1">
      <alignment horizontal="left"/>
    </xf>
    <xf numFmtId="0" fontId="3" fillId="0" borderId="4" xfId="1" applyFont="1" applyFill="1" applyBorder="1" applyAlignment="1">
      <alignment horizontal="center" vertical="center" wrapText="1"/>
    </xf>
    <xf numFmtId="0" fontId="3" fillId="0" borderId="4" xfId="1" applyNumberFormat="1" applyFont="1" applyFill="1" applyBorder="1" applyAlignment="1">
      <alignment horizontal="left" vertical="center" wrapText="1"/>
    </xf>
    <xf numFmtId="0" fontId="2" fillId="0" borderId="4" xfId="1" applyNumberFormat="1" applyFont="1" applyFill="1" applyBorder="1" applyAlignment="1">
      <alignment horizontal="left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44" fontId="2" fillId="0" borderId="4" xfId="1" applyNumberFormat="1" applyFont="1" applyFill="1" applyBorder="1" applyAlignment="1">
      <alignment horizontal="left" vertical="center" wrapText="1"/>
    </xf>
    <xf numFmtId="44" fontId="2" fillId="0" borderId="6" xfId="1" applyNumberFormat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NumberFormat="1" applyFont="1" applyFill="1" applyBorder="1" applyAlignment="1">
      <alignment horizontal="left" vertical="center" wrapText="1"/>
    </xf>
    <xf numFmtId="0" fontId="2" fillId="0" borderId="8" xfId="1" applyNumberFormat="1" applyFont="1" applyFill="1" applyBorder="1" applyAlignment="1">
      <alignment horizontal="left" vertical="center" wrapText="1"/>
    </xf>
    <xf numFmtId="0" fontId="2" fillId="0" borderId="8" xfId="1" applyNumberFormat="1" applyFont="1" applyFill="1" applyBorder="1" applyAlignment="1">
      <alignment horizontal="center" vertical="center" wrapText="1"/>
    </xf>
    <xf numFmtId="44" fontId="2" fillId="0" borderId="8" xfId="1" applyNumberFormat="1" applyFont="1" applyFill="1" applyBorder="1" applyAlignment="1">
      <alignment horizontal="left" vertical="center" wrapText="1"/>
    </xf>
    <xf numFmtId="44" fontId="2" fillId="0" borderId="9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0" xfId="1" applyFont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7" xfId="1" applyNumberFormat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44" fontId="2" fillId="0" borderId="4" xfId="1" applyNumberFormat="1" applyFont="1" applyBorder="1" applyAlignment="1">
      <alignment horizontal="left" vertical="center" wrapText="1"/>
    </xf>
    <xf numFmtId="44" fontId="2" fillId="0" borderId="6" xfId="1" applyNumberFormat="1" applyFont="1" applyBorder="1" applyAlignment="1">
      <alignment horizontal="left" vertical="center" wrapText="1"/>
    </xf>
    <xf numFmtId="0" fontId="5" fillId="2" borderId="8" xfId="1" applyNumberFormat="1" applyFont="1" applyFill="1" applyBorder="1" applyAlignment="1">
      <alignment horizontal="left" vertical="center" wrapText="1"/>
    </xf>
    <xf numFmtId="44" fontId="5" fillId="2" borderId="8" xfId="1" applyNumberFormat="1" applyFont="1" applyFill="1" applyBorder="1" applyAlignment="1">
      <alignment horizontal="left" vertical="center" wrapText="1"/>
    </xf>
    <xf numFmtId="44" fontId="5" fillId="2" borderId="9" xfId="1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5" formatCode="_-* #.##000\ &quot;lei&quot;_-;\-* #.##000\ &quot;lei&quot;_-;_-* &quot;-&quot;??\ &quot;lei&quot;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48" displayName="Table148" ref="A5:J205" totalsRowCount="1" headerRowDxfId="20" dataDxfId="21" headerRowBorderDxfId="24" tableBorderDxfId="23" totalsRowBorderDxfId="22">
  <autoFilter ref="A5:J205"/>
  <sortState ref="A6:J25">
    <sortCondition ref="D5:D25"/>
  </sortState>
  <tableColumns count="10">
    <tableColumn id="1" name="Nr." dataDxfId="19" totalsRowDxfId="9" dataCellStyle="Normal 2"/>
    <tableColumn id="29" name="Nr. înreg." dataDxfId="18" totalsRowDxfId="8" dataCellStyle="Normal 2"/>
    <tableColumn id="2" name="Tip UAT" dataDxfId="17" totalsRowDxfId="7" dataCellStyle="Normal 2"/>
    <tableColumn id="3" name="UAT" dataDxfId="16" totalsRowDxfId="6" dataCellStyle="Normal 2"/>
    <tableColumn id="4" name="Județ" dataDxfId="12" totalsRowDxfId="5" dataCellStyle="Normal 2"/>
    <tableColumn id="25" name="Nr. cerere" dataDxfId="10" totalsRowDxfId="4" dataCellStyle="Normal 2"/>
    <tableColumn id="11" name="Titlu proiect" totalsRowLabel="TOTAL" dataDxfId="11" totalsRowDxfId="3" dataCellStyle="Normal 2"/>
    <tableColumn id="20" name="Valoare finanțare" totalsRowFunction="sum" dataDxfId="15" totalsRowDxfId="2" dataCellStyle="Normal 2"/>
    <tableColumn id="35" name="Valoare TVA" totalsRowFunction="sum" dataDxfId="14" totalsRowDxfId="1" dataCellStyle="Normal 2">
      <calculatedColumnFormula>Table148[[#This Row],[Valoare finanțare]]*19%</calculatedColumnFormula>
    </tableColumn>
    <tableColumn id="36" name="Valoare Total" totalsRowFunction="sum" dataDxfId="13" totalsRowDxfId="0" dataCellStyle="Normal 2">
      <calculatedColumnFormula>Table148[[#This Row],[Valoare TVA]]+Table148[[#This Row],[Valoare finanțare]]</calculatedColumnFormula>
    </tableColumn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4"/>
  <sheetViews>
    <sheetView tabSelected="1" topLeftCell="A19" zoomScale="70" zoomScaleNormal="70" workbookViewId="0">
      <selection activeCell="I26" sqref="I26:J204"/>
    </sheetView>
  </sheetViews>
  <sheetFormatPr defaultColWidth="9.109375" defaultRowHeight="14.4" x14ac:dyDescent="0.3"/>
  <cols>
    <col min="1" max="1" width="5.109375" style="1" customWidth="1"/>
    <col min="2" max="2" width="14.88671875" style="1" customWidth="1"/>
    <col min="3" max="3" width="13.6640625" style="2" customWidth="1"/>
    <col min="4" max="4" width="22.44140625" style="6" customWidth="1"/>
    <col min="5" max="5" width="17.88671875" style="6" customWidth="1"/>
    <col min="6" max="6" width="17.33203125" style="3" customWidth="1"/>
    <col min="7" max="7" width="87.109375" style="7" customWidth="1"/>
    <col min="8" max="8" width="23.6640625" style="2" customWidth="1"/>
    <col min="9" max="9" width="22.5546875" style="2" customWidth="1"/>
    <col min="10" max="10" width="23" style="2" customWidth="1"/>
    <col min="11" max="11" width="9.109375" style="6"/>
    <col min="12" max="12" width="50.44140625" style="2" customWidth="1"/>
    <col min="13" max="13" width="11.5546875" style="3" customWidth="1"/>
    <col min="14" max="14" width="21.33203125" style="4" customWidth="1"/>
    <col min="15" max="15" width="18.5546875" style="2" customWidth="1"/>
    <col min="16" max="16" width="18.44140625" style="2" customWidth="1"/>
    <col min="17" max="17" width="25" style="2" customWidth="1"/>
    <col min="18" max="21" width="21.33203125" style="5" customWidth="1"/>
    <col min="22" max="16384" width="9.109375" style="2"/>
  </cols>
  <sheetData>
    <row r="1" spans="1:21" s="20" customFormat="1" ht="16.2" x14ac:dyDescent="0.3"/>
    <row r="2" spans="1:21" s="21" customFormat="1" ht="16.2" x14ac:dyDescent="0.3">
      <c r="C2" s="22" t="s">
        <v>9</v>
      </c>
      <c r="D2" s="23" t="s">
        <v>8</v>
      </c>
    </row>
    <row r="3" spans="1:21" s="24" customFormat="1" ht="16.2" x14ac:dyDescent="0.3">
      <c r="B3" s="25"/>
      <c r="C3" s="26" t="s">
        <v>9</v>
      </c>
      <c r="D3" s="27" t="s">
        <v>10</v>
      </c>
    </row>
    <row r="4" spans="1:21" s="20" customFormat="1" ht="16.2" x14ac:dyDescent="0.3"/>
    <row r="5" spans="1:21" s="33" customFormat="1" ht="16.2" x14ac:dyDescent="0.3">
      <c r="A5" s="28" t="s">
        <v>7</v>
      </c>
      <c r="B5" s="29" t="s">
        <v>11</v>
      </c>
      <c r="C5" s="29" t="s">
        <v>6</v>
      </c>
      <c r="D5" s="29" t="s">
        <v>5</v>
      </c>
      <c r="E5" s="29" t="s">
        <v>4</v>
      </c>
      <c r="F5" s="30" t="s">
        <v>12</v>
      </c>
      <c r="G5" s="29" t="s">
        <v>3</v>
      </c>
      <c r="H5" s="31" t="s">
        <v>13</v>
      </c>
      <c r="I5" s="31" t="s">
        <v>14</v>
      </c>
      <c r="J5" s="32" t="s">
        <v>2</v>
      </c>
    </row>
    <row r="6" spans="1:21" ht="28.8" x14ac:dyDescent="0.3">
      <c r="A6" s="35">
        <v>1</v>
      </c>
      <c r="B6" s="36" t="s">
        <v>82</v>
      </c>
      <c r="C6" s="37" t="s">
        <v>1</v>
      </c>
      <c r="D6" s="37" t="s">
        <v>16</v>
      </c>
      <c r="E6" s="38" t="s">
        <v>17</v>
      </c>
      <c r="F6" s="36" t="s">
        <v>15</v>
      </c>
      <c r="G6" s="37" t="s">
        <v>18</v>
      </c>
      <c r="H6" s="39">
        <v>1143247.8500000001</v>
      </c>
      <c r="I6" s="39">
        <f>Table148[[#This Row],[Valoare finanțare]]*19%</f>
        <v>217217.09150000001</v>
      </c>
      <c r="J6" s="40">
        <f>Table148[[#This Row],[Valoare TVA]]+Table148[[#This Row],[Valoare finanțare]]</f>
        <v>1360464.9415000002</v>
      </c>
      <c r="K6" s="2"/>
      <c r="M6" s="2"/>
      <c r="N6" s="2"/>
      <c r="R6" s="2"/>
      <c r="S6" s="2"/>
      <c r="T6" s="2"/>
      <c r="U6" s="2"/>
    </row>
    <row r="7" spans="1:21" ht="28.8" x14ac:dyDescent="0.3">
      <c r="A7" s="35">
        <v>2</v>
      </c>
      <c r="B7" s="36" t="s">
        <v>83</v>
      </c>
      <c r="C7" s="37" t="s">
        <v>1</v>
      </c>
      <c r="D7" s="37" t="s">
        <v>20</v>
      </c>
      <c r="E7" s="38" t="s">
        <v>21</v>
      </c>
      <c r="F7" s="36" t="s">
        <v>19</v>
      </c>
      <c r="G7" s="37" t="s">
        <v>22</v>
      </c>
      <c r="H7" s="39">
        <v>1615039.42</v>
      </c>
      <c r="I7" s="39">
        <f>Table148[[#This Row],[Valoare finanțare]]*19%</f>
        <v>306857.48979999998</v>
      </c>
      <c r="J7" s="40">
        <f>Table148[[#This Row],[Valoare TVA]]+Table148[[#This Row],[Valoare finanțare]]</f>
        <v>1921896.9098</v>
      </c>
      <c r="K7" s="2"/>
      <c r="M7" s="2"/>
      <c r="N7" s="2"/>
      <c r="R7" s="2"/>
      <c r="S7" s="2"/>
      <c r="T7" s="2"/>
      <c r="U7" s="2"/>
    </row>
    <row r="8" spans="1:21" ht="28.8" x14ac:dyDescent="0.3">
      <c r="A8" s="35">
        <v>3</v>
      </c>
      <c r="B8" s="36" t="s">
        <v>84</v>
      </c>
      <c r="C8" s="37" t="s">
        <v>1</v>
      </c>
      <c r="D8" s="37" t="s">
        <v>24</v>
      </c>
      <c r="E8" s="38" t="s">
        <v>25</v>
      </c>
      <c r="F8" s="36" t="s">
        <v>23</v>
      </c>
      <c r="G8" s="37" t="s">
        <v>26</v>
      </c>
      <c r="H8" s="39">
        <v>1332596.06</v>
      </c>
      <c r="I8" s="39">
        <f>Table148[[#This Row],[Valoare finanțare]]*19%</f>
        <v>253193.25140000001</v>
      </c>
      <c r="J8" s="40">
        <f>Table148[[#This Row],[Valoare TVA]]+Table148[[#This Row],[Valoare finanțare]]</f>
        <v>1585789.3114</v>
      </c>
      <c r="K8" s="2"/>
      <c r="M8" s="2"/>
      <c r="N8" s="2"/>
      <c r="R8" s="2"/>
      <c r="S8" s="2"/>
      <c r="T8" s="2"/>
      <c r="U8" s="2"/>
    </row>
    <row r="9" spans="1:21" ht="28.8" x14ac:dyDescent="0.3">
      <c r="A9" s="35">
        <v>4</v>
      </c>
      <c r="B9" s="36" t="s">
        <v>85</v>
      </c>
      <c r="C9" s="37" t="s">
        <v>1</v>
      </c>
      <c r="D9" s="37" t="s">
        <v>28</v>
      </c>
      <c r="E9" s="38" t="s">
        <v>29</v>
      </c>
      <c r="F9" s="36" t="s">
        <v>27</v>
      </c>
      <c r="G9" s="37" t="s">
        <v>30</v>
      </c>
      <c r="H9" s="39">
        <v>973906.97</v>
      </c>
      <c r="I9" s="39">
        <f>Table148[[#This Row],[Valoare finanțare]]*19%</f>
        <v>185042.32430000001</v>
      </c>
      <c r="J9" s="40">
        <f>Table148[[#This Row],[Valoare TVA]]+Table148[[#This Row],[Valoare finanțare]]</f>
        <v>1158949.2943</v>
      </c>
      <c r="K9" s="2"/>
      <c r="M9" s="2"/>
      <c r="N9" s="2"/>
      <c r="R9" s="2"/>
      <c r="S9" s="2"/>
      <c r="T9" s="2"/>
      <c r="U9" s="2"/>
    </row>
    <row r="10" spans="1:21" ht="28.8" x14ac:dyDescent="0.3">
      <c r="A10" s="35">
        <v>5</v>
      </c>
      <c r="B10" s="36" t="s">
        <v>86</v>
      </c>
      <c r="C10" s="37" t="s">
        <v>1</v>
      </c>
      <c r="D10" s="37" t="s">
        <v>32</v>
      </c>
      <c r="E10" s="38" t="s">
        <v>25</v>
      </c>
      <c r="F10" s="36" t="s">
        <v>31</v>
      </c>
      <c r="G10" s="37" t="s">
        <v>33</v>
      </c>
      <c r="H10" s="39">
        <v>1660918.98</v>
      </c>
      <c r="I10" s="39">
        <f>Table148[[#This Row],[Valoare finanțare]]*19%</f>
        <v>315574.60619999998</v>
      </c>
      <c r="J10" s="40">
        <f>Table148[[#This Row],[Valoare TVA]]+Table148[[#This Row],[Valoare finanțare]]</f>
        <v>1976493.5862</v>
      </c>
      <c r="K10" s="2"/>
      <c r="M10" s="2"/>
      <c r="N10" s="2"/>
      <c r="R10" s="2"/>
      <c r="S10" s="2"/>
      <c r="T10" s="2"/>
      <c r="U10" s="2"/>
    </row>
    <row r="11" spans="1:21" ht="28.8" x14ac:dyDescent="0.3">
      <c r="A11" s="35">
        <v>6</v>
      </c>
      <c r="B11" s="36" t="s">
        <v>87</v>
      </c>
      <c r="C11" s="37" t="s">
        <v>1</v>
      </c>
      <c r="D11" s="37" t="s">
        <v>35</v>
      </c>
      <c r="E11" s="38" t="s">
        <v>36</v>
      </c>
      <c r="F11" s="36" t="s">
        <v>34</v>
      </c>
      <c r="G11" s="37" t="s">
        <v>37</v>
      </c>
      <c r="H11" s="39">
        <v>1842468.16</v>
      </c>
      <c r="I11" s="39">
        <f>Table148[[#This Row],[Valoare finanțare]]*19%</f>
        <v>350068.95039999997</v>
      </c>
      <c r="J11" s="40">
        <f>Table148[[#This Row],[Valoare TVA]]+Table148[[#This Row],[Valoare finanțare]]</f>
        <v>2192537.1103999997</v>
      </c>
      <c r="K11" s="2"/>
      <c r="M11" s="2"/>
      <c r="N11" s="2"/>
      <c r="R11" s="2"/>
      <c r="S11" s="2"/>
      <c r="T11" s="2"/>
      <c r="U11" s="2"/>
    </row>
    <row r="12" spans="1:21" ht="28.8" x14ac:dyDescent="0.3">
      <c r="A12" s="35">
        <v>7</v>
      </c>
      <c r="B12" s="36" t="s">
        <v>88</v>
      </c>
      <c r="C12" s="37" t="s">
        <v>1</v>
      </c>
      <c r="D12" s="37" t="s">
        <v>39</v>
      </c>
      <c r="E12" s="38" t="s">
        <v>17</v>
      </c>
      <c r="F12" s="36" t="s">
        <v>38</v>
      </c>
      <c r="G12" s="37" t="s">
        <v>40</v>
      </c>
      <c r="H12" s="39">
        <v>1844634.14</v>
      </c>
      <c r="I12" s="39">
        <f>Table148[[#This Row],[Valoare finanțare]]*19%</f>
        <v>350480.4866</v>
      </c>
      <c r="J12" s="40">
        <f>Table148[[#This Row],[Valoare TVA]]+Table148[[#This Row],[Valoare finanțare]]</f>
        <v>2195114.6266000001</v>
      </c>
      <c r="K12" s="2"/>
      <c r="M12" s="2"/>
      <c r="N12" s="2"/>
      <c r="R12" s="2"/>
      <c r="S12" s="2"/>
      <c r="T12" s="2"/>
      <c r="U12" s="2"/>
    </row>
    <row r="13" spans="1:21" ht="28.8" x14ac:dyDescent="0.3">
      <c r="A13" s="35">
        <v>8</v>
      </c>
      <c r="B13" s="36" t="s">
        <v>89</v>
      </c>
      <c r="C13" s="37" t="s">
        <v>0</v>
      </c>
      <c r="D13" s="37" t="s">
        <v>42</v>
      </c>
      <c r="E13" s="38" t="s">
        <v>17</v>
      </c>
      <c r="F13" s="36" t="s">
        <v>41</v>
      </c>
      <c r="G13" s="37" t="s">
        <v>43</v>
      </c>
      <c r="H13" s="39">
        <v>3581756.52</v>
      </c>
      <c r="I13" s="39">
        <f>Table148[[#This Row],[Valoare finanțare]]*19%</f>
        <v>680533.73880000005</v>
      </c>
      <c r="J13" s="40">
        <f>Table148[[#This Row],[Valoare TVA]]+Table148[[#This Row],[Valoare finanțare]]</f>
        <v>4262290.2588</v>
      </c>
      <c r="K13" s="2"/>
      <c r="M13" s="2"/>
      <c r="N13" s="2"/>
      <c r="R13" s="2"/>
      <c r="S13" s="2"/>
      <c r="T13" s="2"/>
      <c r="U13" s="2"/>
    </row>
    <row r="14" spans="1:21" ht="28.8" x14ac:dyDescent="0.3">
      <c r="A14" s="35">
        <v>9</v>
      </c>
      <c r="B14" s="36" t="s">
        <v>90</v>
      </c>
      <c r="C14" s="37" t="s">
        <v>1</v>
      </c>
      <c r="D14" s="37" t="s">
        <v>45</v>
      </c>
      <c r="E14" s="38" t="s">
        <v>46</v>
      </c>
      <c r="F14" s="36" t="s">
        <v>44</v>
      </c>
      <c r="G14" s="37" t="s">
        <v>47</v>
      </c>
      <c r="H14" s="39">
        <v>843553.87</v>
      </c>
      <c r="I14" s="39">
        <f>Table148[[#This Row],[Valoare finanțare]]*19%</f>
        <v>160275.2353</v>
      </c>
      <c r="J14" s="40">
        <f>Table148[[#This Row],[Valoare TVA]]+Table148[[#This Row],[Valoare finanțare]]</f>
        <v>1003829.1052999999</v>
      </c>
      <c r="K14" s="2"/>
      <c r="M14" s="2"/>
      <c r="N14" s="2"/>
      <c r="R14" s="2"/>
      <c r="S14" s="2"/>
      <c r="T14" s="2"/>
      <c r="U14" s="2"/>
    </row>
    <row r="15" spans="1:21" ht="28.8" x14ac:dyDescent="0.3">
      <c r="A15" s="35">
        <v>10</v>
      </c>
      <c r="B15" s="36" t="s">
        <v>91</v>
      </c>
      <c r="C15" s="37" t="s">
        <v>1</v>
      </c>
      <c r="D15" s="37" t="s">
        <v>49</v>
      </c>
      <c r="E15" s="38" t="s">
        <v>17</v>
      </c>
      <c r="F15" s="36" t="s">
        <v>48</v>
      </c>
      <c r="G15" s="37" t="s">
        <v>50</v>
      </c>
      <c r="H15" s="39">
        <v>1606375.46</v>
      </c>
      <c r="I15" s="39">
        <f>Table148[[#This Row],[Valoare finanțare]]*19%</f>
        <v>305211.33740000002</v>
      </c>
      <c r="J15" s="40">
        <f>Table148[[#This Row],[Valoare TVA]]+Table148[[#This Row],[Valoare finanțare]]</f>
        <v>1911586.7974</v>
      </c>
      <c r="K15" s="2"/>
      <c r="M15" s="2"/>
      <c r="N15" s="2"/>
      <c r="R15" s="2"/>
      <c r="S15" s="2"/>
      <c r="T15" s="2"/>
      <c r="U15" s="2"/>
    </row>
    <row r="16" spans="1:21" ht="28.8" x14ac:dyDescent="0.3">
      <c r="A16" s="35">
        <v>11</v>
      </c>
      <c r="B16" s="36" t="s">
        <v>92</v>
      </c>
      <c r="C16" s="37" t="s">
        <v>1</v>
      </c>
      <c r="D16" s="37" t="s">
        <v>52</v>
      </c>
      <c r="E16" s="38" t="s">
        <v>25</v>
      </c>
      <c r="F16" s="36" t="s">
        <v>51</v>
      </c>
      <c r="G16" s="37" t="s">
        <v>53</v>
      </c>
      <c r="H16" s="39">
        <v>1299884.8700000001</v>
      </c>
      <c r="I16" s="39">
        <f>Table148[[#This Row],[Valoare finanțare]]*19%</f>
        <v>246978.12530000001</v>
      </c>
      <c r="J16" s="40">
        <f>Table148[[#This Row],[Valoare TVA]]+Table148[[#This Row],[Valoare finanțare]]</f>
        <v>1546862.9953000001</v>
      </c>
      <c r="K16" s="2"/>
      <c r="M16" s="2"/>
      <c r="N16" s="2"/>
      <c r="R16" s="2"/>
      <c r="S16" s="2"/>
      <c r="T16" s="2"/>
      <c r="U16" s="2"/>
    </row>
    <row r="17" spans="1:21" ht="28.8" x14ac:dyDescent="0.3">
      <c r="A17" s="35">
        <v>12</v>
      </c>
      <c r="B17" s="36" t="s">
        <v>93</v>
      </c>
      <c r="C17" s="37" t="s">
        <v>1</v>
      </c>
      <c r="D17" s="37" t="s">
        <v>55</v>
      </c>
      <c r="E17" s="38" t="s">
        <v>46</v>
      </c>
      <c r="F17" s="36" t="s">
        <v>54</v>
      </c>
      <c r="G17" s="37" t="s">
        <v>56</v>
      </c>
      <c r="H17" s="39">
        <v>1130251.92</v>
      </c>
      <c r="I17" s="39">
        <f>Table148[[#This Row],[Valoare finanțare]]*19%</f>
        <v>214747.86479999998</v>
      </c>
      <c r="J17" s="40">
        <f>Table148[[#This Row],[Valoare TVA]]+Table148[[#This Row],[Valoare finanțare]]</f>
        <v>1344999.7848</v>
      </c>
      <c r="K17" s="2"/>
      <c r="M17" s="2"/>
      <c r="N17" s="2"/>
      <c r="R17" s="2"/>
      <c r="S17" s="2"/>
      <c r="T17" s="2"/>
      <c r="U17" s="2"/>
    </row>
    <row r="18" spans="1:21" ht="28.8" x14ac:dyDescent="0.3">
      <c r="A18" s="35">
        <v>13</v>
      </c>
      <c r="B18" s="36" t="s">
        <v>94</v>
      </c>
      <c r="C18" s="37" t="s">
        <v>1</v>
      </c>
      <c r="D18" s="37" t="s">
        <v>58</v>
      </c>
      <c r="E18" s="38" t="s">
        <v>29</v>
      </c>
      <c r="F18" s="36" t="s">
        <v>57</v>
      </c>
      <c r="G18" s="37" t="s">
        <v>59</v>
      </c>
      <c r="H18" s="39">
        <v>1841247.33</v>
      </c>
      <c r="I18" s="39">
        <f>Table148[[#This Row],[Valoare finanțare]]*19%</f>
        <v>349836.9927</v>
      </c>
      <c r="J18" s="40">
        <f>Table148[[#This Row],[Valoare TVA]]+Table148[[#This Row],[Valoare finanțare]]</f>
        <v>2191084.3226999999</v>
      </c>
      <c r="K18" s="2"/>
      <c r="M18" s="2"/>
      <c r="N18" s="2"/>
      <c r="R18" s="2"/>
      <c r="S18" s="2"/>
      <c r="T18" s="2"/>
      <c r="U18" s="2"/>
    </row>
    <row r="19" spans="1:21" ht="28.8" x14ac:dyDescent="0.3">
      <c r="A19" s="35">
        <v>14</v>
      </c>
      <c r="B19" s="36" t="s">
        <v>95</v>
      </c>
      <c r="C19" s="37" t="s">
        <v>1</v>
      </c>
      <c r="D19" s="37" t="s">
        <v>61</v>
      </c>
      <c r="E19" s="38" t="s">
        <v>17</v>
      </c>
      <c r="F19" s="36" t="s">
        <v>60</v>
      </c>
      <c r="G19" s="37" t="s">
        <v>62</v>
      </c>
      <c r="H19" s="39">
        <v>1433490.24</v>
      </c>
      <c r="I19" s="39">
        <f>Table148[[#This Row],[Valoare finanțare]]*19%</f>
        <v>272363.14559999999</v>
      </c>
      <c r="J19" s="40">
        <f>Table148[[#This Row],[Valoare TVA]]+Table148[[#This Row],[Valoare finanțare]]</f>
        <v>1705853.3855999999</v>
      </c>
      <c r="K19" s="2"/>
      <c r="M19" s="2"/>
      <c r="N19" s="2"/>
      <c r="R19" s="2"/>
      <c r="S19" s="2"/>
      <c r="T19" s="2"/>
      <c r="U19" s="2"/>
    </row>
    <row r="20" spans="1:21" ht="28.8" x14ac:dyDescent="0.3">
      <c r="A20" s="35">
        <v>15</v>
      </c>
      <c r="B20" s="36" t="s">
        <v>96</v>
      </c>
      <c r="C20" s="37" t="s">
        <v>1</v>
      </c>
      <c r="D20" s="37" t="s">
        <v>64</v>
      </c>
      <c r="E20" s="38" t="s">
        <v>25</v>
      </c>
      <c r="F20" s="36" t="s">
        <v>63</v>
      </c>
      <c r="G20" s="37" t="s">
        <v>65</v>
      </c>
      <c r="H20" s="39">
        <v>1844850.35</v>
      </c>
      <c r="I20" s="39">
        <f>Table148[[#This Row],[Valoare finanțare]]*19%</f>
        <v>350521.56650000002</v>
      </c>
      <c r="J20" s="40">
        <f>Table148[[#This Row],[Valoare TVA]]+Table148[[#This Row],[Valoare finanțare]]</f>
        <v>2195371.9165000003</v>
      </c>
      <c r="K20" s="2"/>
      <c r="M20" s="2"/>
      <c r="N20" s="2"/>
      <c r="R20" s="2"/>
      <c r="S20" s="2"/>
      <c r="T20" s="2"/>
      <c r="U20" s="2"/>
    </row>
    <row r="21" spans="1:21" ht="28.8" x14ac:dyDescent="0.3">
      <c r="A21" s="35">
        <v>16</v>
      </c>
      <c r="B21" s="36" t="s">
        <v>97</v>
      </c>
      <c r="C21" s="37" t="s">
        <v>1</v>
      </c>
      <c r="D21" s="37" t="s">
        <v>67</v>
      </c>
      <c r="E21" s="38" t="s">
        <v>68</v>
      </c>
      <c r="F21" s="36" t="s">
        <v>66</v>
      </c>
      <c r="G21" s="37" t="s">
        <v>69</v>
      </c>
      <c r="H21" s="39">
        <v>1751496.66</v>
      </c>
      <c r="I21" s="39">
        <f>Table148[[#This Row],[Valoare finanțare]]*19%</f>
        <v>332784.36540000001</v>
      </c>
      <c r="J21" s="40">
        <f>Table148[[#This Row],[Valoare TVA]]+Table148[[#This Row],[Valoare finanțare]]</f>
        <v>2084281.0253999999</v>
      </c>
      <c r="K21" s="2"/>
      <c r="M21" s="2"/>
      <c r="N21" s="2"/>
      <c r="R21" s="2"/>
      <c r="S21" s="2"/>
      <c r="T21" s="2"/>
      <c r="U21" s="2"/>
    </row>
    <row r="22" spans="1:21" ht="28.8" x14ac:dyDescent="0.3">
      <c r="A22" s="35">
        <v>17</v>
      </c>
      <c r="B22" s="36" t="s">
        <v>98</v>
      </c>
      <c r="C22" s="37" t="s">
        <v>1</v>
      </c>
      <c r="D22" s="37" t="s">
        <v>71</v>
      </c>
      <c r="E22" s="38" t="s">
        <v>17</v>
      </c>
      <c r="F22" s="36" t="s">
        <v>70</v>
      </c>
      <c r="G22" s="37" t="s">
        <v>72</v>
      </c>
      <c r="H22" s="39">
        <v>1844149.26</v>
      </c>
      <c r="I22" s="39">
        <f>Table148[[#This Row],[Valoare finanțare]]*19%</f>
        <v>350388.35940000002</v>
      </c>
      <c r="J22" s="40">
        <f>Table148[[#This Row],[Valoare TVA]]+Table148[[#This Row],[Valoare finanțare]]</f>
        <v>2194537.6194000002</v>
      </c>
      <c r="K22" s="2"/>
      <c r="M22" s="2"/>
      <c r="N22" s="2"/>
      <c r="R22" s="2"/>
      <c r="S22" s="2"/>
      <c r="T22" s="2"/>
      <c r="U22" s="2"/>
    </row>
    <row r="23" spans="1:21" ht="28.8" x14ac:dyDescent="0.3">
      <c r="A23" s="35">
        <v>18</v>
      </c>
      <c r="B23" s="36" t="s">
        <v>99</v>
      </c>
      <c r="C23" s="37" t="s">
        <v>1</v>
      </c>
      <c r="D23" s="37" t="s">
        <v>74</v>
      </c>
      <c r="E23" s="38" t="s">
        <v>25</v>
      </c>
      <c r="F23" s="36" t="s">
        <v>73</v>
      </c>
      <c r="G23" s="37" t="s">
        <v>75</v>
      </c>
      <c r="H23" s="39">
        <v>1216497.6200000001</v>
      </c>
      <c r="I23" s="39">
        <f>Table148[[#This Row],[Valoare finanțare]]*19%</f>
        <v>231134.54780000003</v>
      </c>
      <c r="J23" s="40">
        <f>Table148[[#This Row],[Valoare TVA]]+Table148[[#This Row],[Valoare finanțare]]</f>
        <v>1447632.1678000002</v>
      </c>
      <c r="K23" s="2"/>
      <c r="M23" s="2"/>
      <c r="N23" s="2"/>
      <c r="R23" s="2"/>
      <c r="S23" s="2"/>
      <c r="T23" s="2"/>
      <c r="U23" s="2"/>
    </row>
    <row r="24" spans="1:21" ht="28.8" x14ac:dyDescent="0.3">
      <c r="A24" s="35">
        <v>19</v>
      </c>
      <c r="B24" s="36" t="s">
        <v>100</v>
      </c>
      <c r="C24" s="37" t="s">
        <v>1</v>
      </c>
      <c r="D24" s="37" t="s">
        <v>77</v>
      </c>
      <c r="E24" s="38" t="s">
        <v>17</v>
      </c>
      <c r="F24" s="36" t="s">
        <v>76</v>
      </c>
      <c r="G24" s="37" t="s">
        <v>78</v>
      </c>
      <c r="H24" s="39">
        <v>1493744.09</v>
      </c>
      <c r="I24" s="39">
        <f>Table148[[#This Row],[Valoare finanțare]]*19%</f>
        <v>283811.37710000004</v>
      </c>
      <c r="J24" s="40">
        <f>Table148[[#This Row],[Valoare TVA]]+Table148[[#This Row],[Valoare finanțare]]</f>
        <v>1777555.4671</v>
      </c>
      <c r="K24" s="2"/>
      <c r="M24" s="2"/>
      <c r="N24" s="2"/>
      <c r="R24" s="2"/>
      <c r="S24" s="2"/>
      <c r="T24" s="2"/>
      <c r="U24" s="2"/>
    </row>
    <row r="25" spans="1:21" ht="28.8" x14ac:dyDescent="0.3">
      <c r="A25" s="35">
        <v>20</v>
      </c>
      <c r="B25" s="36" t="s">
        <v>101</v>
      </c>
      <c r="C25" s="37" t="s">
        <v>1</v>
      </c>
      <c r="D25" s="37" t="s">
        <v>80</v>
      </c>
      <c r="E25" s="38" t="s">
        <v>21</v>
      </c>
      <c r="F25" s="36" t="s">
        <v>79</v>
      </c>
      <c r="G25" s="37" t="s">
        <v>81</v>
      </c>
      <c r="H25" s="39">
        <v>1844634.14</v>
      </c>
      <c r="I25" s="39">
        <f>Table148[[#This Row],[Valoare finanțare]]*19%</f>
        <v>350480.4866</v>
      </c>
      <c r="J25" s="40">
        <f>Table148[[#This Row],[Valoare TVA]]+Table148[[#This Row],[Valoare finanțare]]</f>
        <v>2195114.6266000001</v>
      </c>
      <c r="K25" s="2"/>
      <c r="M25" s="2"/>
      <c r="N25" s="2"/>
      <c r="R25" s="2"/>
      <c r="S25" s="2"/>
      <c r="T25" s="2"/>
      <c r="U25" s="2"/>
    </row>
    <row r="26" spans="1:21" ht="28.8" x14ac:dyDescent="0.3">
      <c r="A26" s="35">
        <v>21</v>
      </c>
      <c r="B26" s="8" t="s">
        <v>103</v>
      </c>
      <c r="C26" s="9" t="s">
        <v>1</v>
      </c>
      <c r="D26" s="10" t="s">
        <v>104</v>
      </c>
      <c r="E26" s="11" t="s">
        <v>105</v>
      </c>
      <c r="F26" s="8" t="s">
        <v>106</v>
      </c>
      <c r="G26" s="10" t="s">
        <v>107</v>
      </c>
      <c r="H26" s="12">
        <v>1370282.77</v>
      </c>
      <c r="I26" s="12">
        <v>260353.72630000001</v>
      </c>
      <c r="J26" s="13">
        <v>1630636.4963</v>
      </c>
      <c r="K26" s="2"/>
      <c r="M26" s="2"/>
      <c r="N26" s="2"/>
      <c r="R26" s="2"/>
      <c r="S26" s="2"/>
      <c r="T26" s="2"/>
      <c r="U26" s="2"/>
    </row>
    <row r="27" spans="1:21" ht="28.8" x14ac:dyDescent="0.3">
      <c r="A27" s="35">
        <v>22</v>
      </c>
      <c r="B27" s="8" t="s">
        <v>108</v>
      </c>
      <c r="C27" s="9" t="s">
        <v>1</v>
      </c>
      <c r="D27" s="10" t="s">
        <v>109</v>
      </c>
      <c r="E27" s="11" t="s">
        <v>110</v>
      </c>
      <c r="F27" s="8" t="s">
        <v>111</v>
      </c>
      <c r="G27" s="10" t="s">
        <v>112</v>
      </c>
      <c r="H27" s="12">
        <v>1841030.73</v>
      </c>
      <c r="I27" s="12">
        <v>349795.83870000002</v>
      </c>
      <c r="J27" s="13">
        <v>2190826.5687000002</v>
      </c>
      <c r="K27" s="2"/>
      <c r="M27" s="2"/>
      <c r="N27" s="2"/>
      <c r="R27" s="2"/>
      <c r="S27" s="2"/>
      <c r="T27" s="2"/>
      <c r="U27" s="2"/>
    </row>
    <row r="28" spans="1:21" ht="28.8" x14ac:dyDescent="0.3">
      <c r="A28" s="35">
        <v>23</v>
      </c>
      <c r="B28" s="8" t="s">
        <v>113</v>
      </c>
      <c r="C28" s="9" t="s">
        <v>1</v>
      </c>
      <c r="D28" s="10" t="s">
        <v>114</v>
      </c>
      <c r="E28" s="11" t="s">
        <v>115</v>
      </c>
      <c r="F28" s="8" t="s">
        <v>116</v>
      </c>
      <c r="G28" s="10" t="s">
        <v>117</v>
      </c>
      <c r="H28" s="12">
        <v>1732583.62</v>
      </c>
      <c r="I28" s="12">
        <v>329190.88780000003</v>
      </c>
      <c r="J28" s="13">
        <v>2061774.5078000003</v>
      </c>
      <c r="K28" s="2"/>
      <c r="M28" s="2"/>
      <c r="N28" s="2"/>
      <c r="R28" s="2"/>
      <c r="S28" s="2"/>
      <c r="T28" s="2"/>
      <c r="U28" s="2"/>
    </row>
    <row r="29" spans="1:21" ht="43.2" x14ac:dyDescent="0.3">
      <c r="A29" s="35">
        <v>24</v>
      </c>
      <c r="B29" s="8" t="s">
        <v>118</v>
      </c>
      <c r="C29" s="9" t="s">
        <v>1</v>
      </c>
      <c r="D29" s="10" t="s">
        <v>119</v>
      </c>
      <c r="E29" s="11" t="s">
        <v>115</v>
      </c>
      <c r="F29" s="8" t="s">
        <v>120</v>
      </c>
      <c r="G29" s="10" t="s">
        <v>121</v>
      </c>
      <c r="H29" s="12">
        <v>1437428.4</v>
      </c>
      <c r="I29" s="12">
        <v>273111.39600000001</v>
      </c>
      <c r="J29" s="13">
        <v>1710539.7959999999</v>
      </c>
      <c r="K29" s="2"/>
      <c r="M29" s="2"/>
      <c r="N29" s="2"/>
      <c r="R29" s="2"/>
      <c r="S29" s="2"/>
      <c r="T29" s="2"/>
      <c r="U29" s="2"/>
    </row>
    <row r="30" spans="1:21" ht="28.8" x14ac:dyDescent="0.3">
      <c r="A30" s="35">
        <v>25</v>
      </c>
      <c r="B30" s="8" t="s">
        <v>122</v>
      </c>
      <c r="C30" s="9" t="s">
        <v>0</v>
      </c>
      <c r="D30" s="10" t="s">
        <v>123</v>
      </c>
      <c r="E30" s="11" t="s">
        <v>124</v>
      </c>
      <c r="F30" s="8" t="s">
        <v>125</v>
      </c>
      <c r="G30" s="10" t="s">
        <v>126</v>
      </c>
      <c r="H30" s="12">
        <v>2614150.61</v>
      </c>
      <c r="I30" s="12">
        <v>496688.61589999998</v>
      </c>
      <c r="J30" s="13">
        <v>3110839.2259</v>
      </c>
      <c r="K30" s="2"/>
      <c r="M30" s="2"/>
      <c r="N30" s="2"/>
      <c r="R30" s="2"/>
      <c r="S30" s="2"/>
      <c r="T30" s="2"/>
      <c r="U30" s="2"/>
    </row>
    <row r="31" spans="1:21" ht="28.8" x14ac:dyDescent="0.3">
      <c r="A31" s="35">
        <v>26</v>
      </c>
      <c r="B31" s="8" t="s">
        <v>127</v>
      </c>
      <c r="C31" s="9" t="s">
        <v>1</v>
      </c>
      <c r="D31" s="10" t="s">
        <v>128</v>
      </c>
      <c r="E31" s="11" t="s">
        <v>124</v>
      </c>
      <c r="F31" s="8" t="s">
        <v>129</v>
      </c>
      <c r="G31" s="10" t="s">
        <v>130</v>
      </c>
      <c r="H31" s="12">
        <v>616912.76</v>
      </c>
      <c r="I31" s="12">
        <v>117213.4244</v>
      </c>
      <c r="J31" s="13">
        <v>734126.18440000003</v>
      </c>
      <c r="K31" s="2"/>
      <c r="M31" s="2"/>
      <c r="N31" s="2"/>
      <c r="R31" s="2"/>
      <c r="S31" s="2"/>
      <c r="T31" s="2"/>
      <c r="U31" s="2"/>
    </row>
    <row r="32" spans="1:21" ht="28.8" x14ac:dyDescent="0.3">
      <c r="A32" s="35">
        <v>27</v>
      </c>
      <c r="B32" s="8" t="s">
        <v>131</v>
      </c>
      <c r="C32" s="9" t="s">
        <v>1</v>
      </c>
      <c r="D32" s="10" t="s">
        <v>132</v>
      </c>
      <c r="E32" s="11" t="s">
        <v>25</v>
      </c>
      <c r="F32" s="8" t="s">
        <v>133</v>
      </c>
      <c r="G32" s="10" t="s">
        <v>134</v>
      </c>
      <c r="H32" s="12">
        <v>895931.4</v>
      </c>
      <c r="I32" s="12">
        <v>170226.96600000001</v>
      </c>
      <c r="J32" s="13">
        <v>1066158.3659999999</v>
      </c>
      <c r="K32" s="2"/>
      <c r="M32" s="2"/>
      <c r="N32" s="2"/>
      <c r="R32" s="2"/>
      <c r="S32" s="2"/>
      <c r="T32" s="2"/>
      <c r="U32" s="2"/>
    </row>
    <row r="33" spans="1:21" ht="28.8" x14ac:dyDescent="0.3">
      <c r="A33" s="35">
        <v>28</v>
      </c>
      <c r="B33" s="8" t="s">
        <v>135</v>
      </c>
      <c r="C33" s="9" t="s">
        <v>1</v>
      </c>
      <c r="D33" s="10" t="s">
        <v>136</v>
      </c>
      <c r="E33" s="11" t="s">
        <v>105</v>
      </c>
      <c r="F33" s="8" t="s">
        <v>137</v>
      </c>
      <c r="G33" s="10" t="s">
        <v>138</v>
      </c>
      <c r="H33" s="12">
        <v>969574.99</v>
      </c>
      <c r="I33" s="12">
        <v>184219.2481</v>
      </c>
      <c r="J33" s="13">
        <v>1153794.2381</v>
      </c>
      <c r="K33" s="2"/>
      <c r="M33" s="2"/>
      <c r="N33" s="2"/>
      <c r="R33" s="2"/>
      <c r="S33" s="2"/>
      <c r="T33" s="2"/>
      <c r="U33" s="2"/>
    </row>
    <row r="34" spans="1:21" ht="28.8" x14ac:dyDescent="0.3">
      <c r="A34" s="35">
        <v>29</v>
      </c>
      <c r="B34" s="8" t="s">
        <v>139</v>
      </c>
      <c r="C34" s="9" t="s">
        <v>1</v>
      </c>
      <c r="D34" s="10" t="s">
        <v>140</v>
      </c>
      <c r="E34" s="11" t="s">
        <v>68</v>
      </c>
      <c r="F34" s="8" t="s">
        <v>141</v>
      </c>
      <c r="G34" s="10" t="s">
        <v>142</v>
      </c>
      <c r="H34" s="12">
        <v>1844634.14</v>
      </c>
      <c r="I34" s="12">
        <v>350480.4866</v>
      </c>
      <c r="J34" s="13">
        <v>2195114.6266000001</v>
      </c>
      <c r="K34" s="2"/>
      <c r="M34" s="2"/>
      <c r="N34" s="2"/>
      <c r="R34" s="2"/>
      <c r="S34" s="2"/>
      <c r="T34" s="2"/>
      <c r="U34" s="2"/>
    </row>
    <row r="35" spans="1:21" ht="28.8" x14ac:dyDescent="0.3">
      <c r="A35" s="35">
        <v>30</v>
      </c>
      <c r="B35" s="8" t="s">
        <v>143</v>
      </c>
      <c r="C35" s="9" t="s">
        <v>1</v>
      </c>
      <c r="D35" s="10" t="s">
        <v>144</v>
      </c>
      <c r="E35" s="11" t="s">
        <v>110</v>
      </c>
      <c r="F35" s="8" t="s">
        <v>145</v>
      </c>
      <c r="G35" s="10" t="s">
        <v>146</v>
      </c>
      <c r="H35" s="12">
        <v>1844476.62</v>
      </c>
      <c r="I35" s="12">
        <v>350450.55780000001</v>
      </c>
      <c r="J35" s="13">
        <v>2194927.1778000002</v>
      </c>
      <c r="K35" s="2"/>
      <c r="M35" s="2"/>
      <c r="N35" s="2"/>
      <c r="R35" s="2"/>
      <c r="S35" s="2"/>
      <c r="T35" s="2"/>
      <c r="U35" s="2"/>
    </row>
    <row r="36" spans="1:21" ht="28.8" x14ac:dyDescent="0.3">
      <c r="A36" s="35">
        <v>31</v>
      </c>
      <c r="B36" s="8" t="s">
        <v>147</v>
      </c>
      <c r="C36" s="9" t="s">
        <v>1</v>
      </c>
      <c r="D36" s="10" t="s">
        <v>148</v>
      </c>
      <c r="E36" s="11" t="s">
        <v>105</v>
      </c>
      <c r="F36" s="8" t="s">
        <v>149</v>
      </c>
      <c r="G36" s="10" t="s">
        <v>150</v>
      </c>
      <c r="H36" s="12">
        <v>1067044.45</v>
      </c>
      <c r="I36" s="12">
        <v>202738.4455</v>
      </c>
      <c r="J36" s="13">
        <v>1269782.8954999999</v>
      </c>
      <c r="K36" s="2"/>
      <c r="M36" s="2"/>
      <c r="N36" s="2"/>
      <c r="R36" s="2"/>
      <c r="S36" s="2"/>
      <c r="T36" s="2"/>
      <c r="U36" s="2"/>
    </row>
    <row r="37" spans="1:21" ht="28.8" x14ac:dyDescent="0.3">
      <c r="A37" s="35">
        <v>32</v>
      </c>
      <c r="B37" s="8" t="s">
        <v>151</v>
      </c>
      <c r="C37" s="9" t="s">
        <v>1</v>
      </c>
      <c r="D37" s="10" t="s">
        <v>152</v>
      </c>
      <c r="E37" s="11" t="s">
        <v>110</v>
      </c>
      <c r="F37" s="8" t="s">
        <v>153</v>
      </c>
      <c r="G37" s="10" t="s">
        <v>154</v>
      </c>
      <c r="H37" s="12">
        <v>1001818.68</v>
      </c>
      <c r="I37" s="12">
        <v>190345.54920000001</v>
      </c>
      <c r="J37" s="13">
        <v>1192164.2291999999</v>
      </c>
      <c r="K37" s="2"/>
      <c r="M37" s="2"/>
      <c r="N37" s="2"/>
      <c r="R37" s="2"/>
      <c r="S37" s="2"/>
      <c r="T37" s="2"/>
      <c r="U37" s="2"/>
    </row>
    <row r="38" spans="1:21" ht="28.8" x14ac:dyDescent="0.3">
      <c r="A38" s="35">
        <v>33</v>
      </c>
      <c r="B38" s="8" t="s">
        <v>155</v>
      </c>
      <c r="C38" s="9" t="s">
        <v>1</v>
      </c>
      <c r="D38" s="10" t="s">
        <v>156</v>
      </c>
      <c r="E38" s="11" t="s">
        <v>29</v>
      </c>
      <c r="F38" s="8" t="s">
        <v>157</v>
      </c>
      <c r="G38" s="10" t="s">
        <v>158</v>
      </c>
      <c r="H38" s="12">
        <v>716154.4</v>
      </c>
      <c r="I38" s="12">
        <v>136069.33600000001</v>
      </c>
      <c r="J38" s="13">
        <v>852223.73600000003</v>
      </c>
      <c r="K38" s="2"/>
      <c r="M38" s="2"/>
      <c r="N38" s="2"/>
      <c r="R38" s="2"/>
      <c r="S38" s="2"/>
      <c r="T38" s="2"/>
      <c r="U38" s="2"/>
    </row>
    <row r="39" spans="1:21" ht="28.8" x14ac:dyDescent="0.3">
      <c r="A39" s="35">
        <v>34</v>
      </c>
      <c r="B39" s="8" t="s">
        <v>159</v>
      </c>
      <c r="C39" s="9" t="s">
        <v>1</v>
      </c>
      <c r="D39" s="10" t="s">
        <v>160</v>
      </c>
      <c r="E39" s="11" t="s">
        <v>110</v>
      </c>
      <c r="F39" s="8" t="s">
        <v>161</v>
      </c>
      <c r="G39" s="10" t="s">
        <v>162</v>
      </c>
      <c r="H39" s="12">
        <v>1630201.33</v>
      </c>
      <c r="I39" s="12">
        <v>309738.25270000001</v>
      </c>
      <c r="J39" s="13">
        <v>1939939.5827000001</v>
      </c>
      <c r="K39" s="2"/>
      <c r="M39" s="2"/>
      <c r="N39" s="2"/>
      <c r="R39" s="2"/>
      <c r="S39" s="2"/>
      <c r="T39" s="2"/>
      <c r="U39" s="2"/>
    </row>
    <row r="40" spans="1:21" ht="28.8" x14ac:dyDescent="0.3">
      <c r="A40" s="35">
        <v>35</v>
      </c>
      <c r="B40" s="8" t="s">
        <v>163</v>
      </c>
      <c r="C40" s="9" t="s">
        <v>1</v>
      </c>
      <c r="D40" s="10" t="s">
        <v>164</v>
      </c>
      <c r="E40" s="11" t="s">
        <v>124</v>
      </c>
      <c r="F40" s="8" t="s">
        <v>165</v>
      </c>
      <c r="G40" s="10" t="s">
        <v>166</v>
      </c>
      <c r="H40" s="12">
        <v>1844864.43</v>
      </c>
      <c r="I40" s="12">
        <v>350524.24170000001</v>
      </c>
      <c r="J40" s="13">
        <v>2195388.6716999998</v>
      </c>
      <c r="K40" s="2"/>
      <c r="M40" s="2"/>
      <c r="N40" s="2"/>
      <c r="R40" s="2"/>
      <c r="S40" s="2"/>
      <c r="T40" s="2"/>
      <c r="U40" s="2"/>
    </row>
    <row r="41" spans="1:21" ht="28.8" x14ac:dyDescent="0.3">
      <c r="A41" s="35">
        <v>36</v>
      </c>
      <c r="B41" s="8" t="s">
        <v>167</v>
      </c>
      <c r="C41" s="9" t="s">
        <v>1</v>
      </c>
      <c r="D41" s="10" t="s">
        <v>168</v>
      </c>
      <c r="E41" s="11" t="s">
        <v>169</v>
      </c>
      <c r="F41" s="8" t="s">
        <v>170</v>
      </c>
      <c r="G41" s="10" t="s">
        <v>171</v>
      </c>
      <c r="H41" s="12">
        <v>1515403.97</v>
      </c>
      <c r="I41" s="12">
        <v>287926.75429999997</v>
      </c>
      <c r="J41" s="13">
        <v>1803330.7242999999</v>
      </c>
      <c r="K41" s="2"/>
      <c r="M41" s="2"/>
      <c r="N41" s="2"/>
      <c r="R41" s="2"/>
      <c r="S41" s="2"/>
      <c r="T41" s="2"/>
      <c r="U41" s="2"/>
    </row>
    <row r="42" spans="1:21" ht="28.8" x14ac:dyDescent="0.3">
      <c r="A42" s="35">
        <v>37</v>
      </c>
      <c r="B42" s="8" t="s">
        <v>172</v>
      </c>
      <c r="C42" s="9" t="s">
        <v>1</v>
      </c>
      <c r="D42" s="10" t="s">
        <v>173</v>
      </c>
      <c r="E42" s="11" t="s">
        <v>68</v>
      </c>
      <c r="F42" s="8" t="s">
        <v>174</v>
      </c>
      <c r="G42" s="10" t="s">
        <v>175</v>
      </c>
      <c r="H42" s="12">
        <v>1841040.57</v>
      </c>
      <c r="I42" s="12">
        <v>349797.7083</v>
      </c>
      <c r="J42" s="13">
        <v>2190838.2782999999</v>
      </c>
      <c r="K42" s="2"/>
      <c r="M42" s="2"/>
      <c r="N42" s="2"/>
      <c r="R42" s="2"/>
      <c r="S42" s="2"/>
      <c r="T42" s="2"/>
      <c r="U42" s="2"/>
    </row>
    <row r="43" spans="1:21" ht="28.8" x14ac:dyDescent="0.3">
      <c r="A43" s="35">
        <v>38</v>
      </c>
      <c r="B43" s="8" t="s">
        <v>176</v>
      </c>
      <c r="C43" s="9" t="s">
        <v>1</v>
      </c>
      <c r="D43" s="10" t="s">
        <v>177</v>
      </c>
      <c r="E43" s="11" t="s">
        <v>105</v>
      </c>
      <c r="F43" s="8" t="s">
        <v>178</v>
      </c>
      <c r="G43" s="10" t="s">
        <v>179</v>
      </c>
      <c r="H43" s="12">
        <v>1184401.6200000001</v>
      </c>
      <c r="I43" s="12">
        <v>225036.30780000001</v>
      </c>
      <c r="J43" s="13">
        <v>1409437.9278000002</v>
      </c>
      <c r="K43" s="2"/>
      <c r="M43" s="2"/>
      <c r="N43" s="2"/>
      <c r="R43" s="2"/>
      <c r="S43" s="2"/>
      <c r="T43" s="2"/>
      <c r="U43" s="2"/>
    </row>
    <row r="44" spans="1:21" ht="28.8" x14ac:dyDescent="0.3">
      <c r="A44" s="35">
        <v>39</v>
      </c>
      <c r="B44" s="8" t="s">
        <v>180</v>
      </c>
      <c r="C44" s="9" t="s">
        <v>0</v>
      </c>
      <c r="D44" s="10" t="s">
        <v>181</v>
      </c>
      <c r="E44" s="11" t="s">
        <v>182</v>
      </c>
      <c r="F44" s="8" t="s">
        <v>183</v>
      </c>
      <c r="G44" s="10" t="s">
        <v>184</v>
      </c>
      <c r="H44" s="12">
        <v>3640828.92</v>
      </c>
      <c r="I44" s="12">
        <v>691757.49479999999</v>
      </c>
      <c r="J44" s="13">
        <v>4332586.4147999994</v>
      </c>
      <c r="K44" s="2"/>
      <c r="M44" s="2"/>
      <c r="N44" s="2"/>
      <c r="R44" s="2"/>
      <c r="S44" s="2"/>
      <c r="T44" s="2"/>
      <c r="U44" s="2"/>
    </row>
    <row r="45" spans="1:21" ht="28.8" x14ac:dyDescent="0.3">
      <c r="A45" s="35">
        <v>40</v>
      </c>
      <c r="B45" s="14" t="s">
        <v>185</v>
      </c>
      <c r="C45" s="15" t="s">
        <v>1</v>
      </c>
      <c r="D45" s="16" t="s">
        <v>186</v>
      </c>
      <c r="E45" s="17" t="s">
        <v>110</v>
      </c>
      <c r="F45" s="14" t="s">
        <v>187</v>
      </c>
      <c r="G45" s="16" t="s">
        <v>188</v>
      </c>
      <c r="H45" s="18">
        <v>804959.9</v>
      </c>
      <c r="I45" s="18">
        <v>152942.38099999999</v>
      </c>
      <c r="J45" s="19">
        <v>957902.28099999996</v>
      </c>
      <c r="K45" s="2"/>
      <c r="M45" s="2"/>
      <c r="N45" s="2"/>
      <c r="R45" s="2"/>
      <c r="S45" s="2"/>
      <c r="T45" s="2"/>
      <c r="U45" s="2"/>
    </row>
    <row r="46" spans="1:21" ht="28.8" x14ac:dyDescent="0.3">
      <c r="A46" s="35">
        <v>41</v>
      </c>
      <c r="B46" s="8" t="s">
        <v>189</v>
      </c>
      <c r="C46" s="9" t="s">
        <v>1</v>
      </c>
      <c r="D46" s="10" t="s">
        <v>190</v>
      </c>
      <c r="E46" s="11" t="s">
        <v>25</v>
      </c>
      <c r="F46" s="8" t="s">
        <v>191</v>
      </c>
      <c r="G46" s="10" t="s">
        <v>192</v>
      </c>
      <c r="H46" s="12">
        <v>841781.7</v>
      </c>
      <c r="I46" s="12">
        <v>159938.52299999999</v>
      </c>
      <c r="J46" s="13">
        <v>1001720.223</v>
      </c>
      <c r="K46" s="2"/>
      <c r="M46" s="2"/>
      <c r="N46" s="2"/>
      <c r="R46" s="2"/>
      <c r="S46" s="2"/>
      <c r="T46" s="2"/>
      <c r="U46" s="2"/>
    </row>
    <row r="47" spans="1:21" ht="28.8" x14ac:dyDescent="0.3">
      <c r="A47" s="35">
        <v>42</v>
      </c>
      <c r="B47" s="8" t="s">
        <v>193</v>
      </c>
      <c r="C47" s="9" t="s">
        <v>0</v>
      </c>
      <c r="D47" s="10" t="s">
        <v>194</v>
      </c>
      <c r="E47" s="11" t="s">
        <v>182</v>
      </c>
      <c r="F47" s="8" t="s">
        <v>195</v>
      </c>
      <c r="G47" s="10" t="s">
        <v>196</v>
      </c>
      <c r="H47" s="12">
        <v>2202540.11</v>
      </c>
      <c r="I47" s="12">
        <v>418482.62089999998</v>
      </c>
      <c r="J47" s="13">
        <v>2621022.7308999998</v>
      </c>
      <c r="K47" s="2"/>
      <c r="M47" s="2"/>
      <c r="N47" s="2"/>
      <c r="R47" s="2"/>
      <c r="S47" s="2"/>
      <c r="T47" s="2"/>
      <c r="U47" s="2"/>
    </row>
    <row r="48" spans="1:21" ht="28.8" x14ac:dyDescent="0.3">
      <c r="A48" s="35">
        <v>43</v>
      </c>
      <c r="B48" s="8" t="s">
        <v>197</v>
      </c>
      <c r="C48" s="9" t="s">
        <v>1</v>
      </c>
      <c r="D48" s="10" t="s">
        <v>198</v>
      </c>
      <c r="E48" s="11" t="s">
        <v>17</v>
      </c>
      <c r="F48" s="8" t="s">
        <v>199</v>
      </c>
      <c r="G48" s="10" t="s">
        <v>200</v>
      </c>
      <c r="H48" s="12">
        <v>1418820.59</v>
      </c>
      <c r="I48" s="12">
        <v>269575.91210000002</v>
      </c>
      <c r="J48" s="13">
        <v>1688396.5021000002</v>
      </c>
      <c r="K48" s="2"/>
      <c r="M48" s="2"/>
      <c r="N48" s="2"/>
      <c r="R48" s="2"/>
      <c r="S48" s="2"/>
      <c r="T48" s="2"/>
      <c r="U48" s="2"/>
    </row>
    <row r="49" spans="1:21" ht="28.8" x14ac:dyDescent="0.3">
      <c r="A49" s="35">
        <v>44</v>
      </c>
      <c r="B49" s="8" t="s">
        <v>201</v>
      </c>
      <c r="C49" s="9" t="s">
        <v>1</v>
      </c>
      <c r="D49" s="10" t="s">
        <v>202</v>
      </c>
      <c r="E49" s="11" t="s">
        <v>25</v>
      </c>
      <c r="F49" s="8" t="s">
        <v>203</v>
      </c>
      <c r="G49" s="10" t="s">
        <v>204</v>
      </c>
      <c r="H49" s="12">
        <v>1091264.1399999999</v>
      </c>
      <c r="I49" s="12">
        <v>207340.18659999999</v>
      </c>
      <c r="J49" s="13">
        <v>1298604.3265999998</v>
      </c>
      <c r="K49" s="2"/>
      <c r="M49" s="2"/>
      <c r="N49" s="2"/>
      <c r="R49" s="2"/>
      <c r="S49" s="2"/>
      <c r="T49" s="2"/>
      <c r="U49" s="2"/>
    </row>
    <row r="50" spans="1:21" ht="28.8" x14ac:dyDescent="0.3">
      <c r="A50" s="35">
        <v>45</v>
      </c>
      <c r="B50" s="8" t="s">
        <v>205</v>
      </c>
      <c r="C50" s="9" t="s">
        <v>1</v>
      </c>
      <c r="D50" s="10" t="s">
        <v>206</v>
      </c>
      <c r="E50" s="11" t="s">
        <v>21</v>
      </c>
      <c r="F50" s="8" t="s">
        <v>207</v>
      </c>
      <c r="G50" s="10" t="s">
        <v>208</v>
      </c>
      <c r="H50" s="12">
        <v>1385444.69</v>
      </c>
      <c r="I50" s="12">
        <v>263234.49109999998</v>
      </c>
      <c r="J50" s="13">
        <v>1648679.1810999999</v>
      </c>
      <c r="K50" s="2"/>
      <c r="M50" s="2"/>
      <c r="N50" s="2"/>
      <c r="R50" s="2"/>
      <c r="S50" s="2"/>
      <c r="T50" s="2"/>
      <c r="U50" s="2"/>
    </row>
    <row r="51" spans="1:21" ht="28.8" x14ac:dyDescent="0.3">
      <c r="A51" s="35">
        <v>46</v>
      </c>
      <c r="B51" s="8" t="s">
        <v>209</v>
      </c>
      <c r="C51" s="9" t="s">
        <v>0</v>
      </c>
      <c r="D51" s="10" t="s">
        <v>210</v>
      </c>
      <c r="E51" s="11" t="s">
        <v>29</v>
      </c>
      <c r="F51" s="8" t="s">
        <v>211</v>
      </c>
      <c r="G51" s="10" t="s">
        <v>212</v>
      </c>
      <c r="H51" s="12">
        <v>4117346.28</v>
      </c>
      <c r="I51" s="12">
        <v>782295.79319999996</v>
      </c>
      <c r="J51" s="13">
        <v>4899642.0731999995</v>
      </c>
      <c r="K51" s="2"/>
      <c r="M51" s="2"/>
      <c r="N51" s="2"/>
      <c r="R51" s="2"/>
      <c r="S51" s="2"/>
      <c r="T51" s="2"/>
      <c r="U51" s="2"/>
    </row>
    <row r="52" spans="1:21" ht="28.8" x14ac:dyDescent="0.3">
      <c r="A52" s="35">
        <v>47</v>
      </c>
      <c r="B52" s="8" t="s">
        <v>213</v>
      </c>
      <c r="C52" s="9" t="s">
        <v>1</v>
      </c>
      <c r="D52" s="10" t="s">
        <v>214</v>
      </c>
      <c r="E52" s="11" t="s">
        <v>110</v>
      </c>
      <c r="F52" s="8" t="s">
        <v>215</v>
      </c>
      <c r="G52" s="10" t="s">
        <v>216</v>
      </c>
      <c r="H52" s="12">
        <v>1584715.58</v>
      </c>
      <c r="I52" s="12">
        <v>301095.96020000003</v>
      </c>
      <c r="J52" s="13">
        <v>1885811.5402000002</v>
      </c>
      <c r="K52" s="2"/>
      <c r="M52" s="2"/>
      <c r="N52" s="2"/>
      <c r="R52" s="2"/>
      <c r="S52" s="2"/>
      <c r="T52" s="2"/>
      <c r="U52" s="2"/>
    </row>
    <row r="53" spans="1:21" ht="28.8" x14ac:dyDescent="0.3">
      <c r="A53" s="35">
        <v>48</v>
      </c>
      <c r="B53" s="8" t="s">
        <v>217</v>
      </c>
      <c r="C53" s="9" t="s">
        <v>1</v>
      </c>
      <c r="D53" s="10" t="s">
        <v>218</v>
      </c>
      <c r="E53" s="11" t="s">
        <v>21</v>
      </c>
      <c r="F53" s="8" t="s">
        <v>219</v>
      </c>
      <c r="G53" s="10" t="s">
        <v>220</v>
      </c>
      <c r="H53" s="12">
        <v>1844634.14</v>
      </c>
      <c r="I53" s="12">
        <v>350480.4866</v>
      </c>
      <c r="J53" s="13">
        <v>2195114.6266000001</v>
      </c>
      <c r="K53" s="2"/>
      <c r="M53" s="2"/>
      <c r="N53" s="2"/>
      <c r="R53" s="2"/>
      <c r="S53" s="2"/>
      <c r="T53" s="2"/>
      <c r="U53" s="2"/>
    </row>
    <row r="54" spans="1:21" ht="28.8" x14ac:dyDescent="0.3">
      <c r="A54" s="35">
        <v>49</v>
      </c>
      <c r="B54" s="8" t="s">
        <v>221</v>
      </c>
      <c r="C54" s="9" t="s">
        <v>1</v>
      </c>
      <c r="D54" s="10" t="s">
        <v>222</v>
      </c>
      <c r="E54" s="11" t="s">
        <v>46</v>
      </c>
      <c r="F54" s="8" t="s">
        <v>223</v>
      </c>
      <c r="G54" s="10" t="s">
        <v>224</v>
      </c>
      <c r="H54" s="12">
        <v>1112924.02</v>
      </c>
      <c r="I54" s="12">
        <v>211455.5638</v>
      </c>
      <c r="J54" s="13">
        <v>1324379.5838000001</v>
      </c>
      <c r="K54" s="2"/>
      <c r="M54" s="2"/>
      <c r="N54" s="2"/>
      <c r="R54" s="2"/>
      <c r="S54" s="2"/>
      <c r="T54" s="2"/>
      <c r="U54" s="2"/>
    </row>
    <row r="55" spans="1:21" ht="28.8" x14ac:dyDescent="0.3">
      <c r="A55" s="35">
        <v>50</v>
      </c>
      <c r="B55" s="8" t="s">
        <v>225</v>
      </c>
      <c r="C55" s="9" t="s">
        <v>1</v>
      </c>
      <c r="D55" s="10" t="s">
        <v>226</v>
      </c>
      <c r="E55" s="11" t="s">
        <v>110</v>
      </c>
      <c r="F55" s="8" t="s">
        <v>227</v>
      </c>
      <c r="G55" s="10" t="s">
        <v>228</v>
      </c>
      <c r="H55" s="12">
        <v>697054.32</v>
      </c>
      <c r="I55" s="12">
        <v>132440.32079999999</v>
      </c>
      <c r="J55" s="13">
        <v>829494.64079999994</v>
      </c>
      <c r="K55" s="2"/>
      <c r="M55" s="2"/>
      <c r="N55" s="2"/>
      <c r="R55" s="2"/>
      <c r="S55" s="2"/>
      <c r="T55" s="2"/>
      <c r="U55" s="2"/>
    </row>
    <row r="56" spans="1:21" ht="28.8" x14ac:dyDescent="0.3">
      <c r="A56" s="35">
        <v>51</v>
      </c>
      <c r="B56" s="8" t="s">
        <v>229</v>
      </c>
      <c r="C56" s="9" t="s">
        <v>1</v>
      </c>
      <c r="D56" s="10" t="s">
        <v>230</v>
      </c>
      <c r="E56" s="11" t="s">
        <v>182</v>
      </c>
      <c r="F56" s="8" t="s">
        <v>231</v>
      </c>
      <c r="G56" s="10" t="s">
        <v>232</v>
      </c>
      <c r="H56" s="12">
        <v>1841089.8</v>
      </c>
      <c r="I56" s="12">
        <v>349807.06200000003</v>
      </c>
      <c r="J56" s="13">
        <v>2190896.8620000002</v>
      </c>
      <c r="K56" s="2"/>
      <c r="M56" s="2"/>
      <c r="N56" s="2"/>
      <c r="R56" s="2"/>
      <c r="S56" s="2"/>
      <c r="T56" s="2"/>
      <c r="U56" s="2"/>
    </row>
    <row r="57" spans="1:21" ht="28.8" x14ac:dyDescent="0.3">
      <c r="A57" s="35">
        <v>52</v>
      </c>
      <c r="B57" s="8" t="s">
        <v>233</v>
      </c>
      <c r="C57" s="9" t="s">
        <v>1</v>
      </c>
      <c r="D57" s="10" t="s">
        <v>234</v>
      </c>
      <c r="E57" s="11" t="s">
        <v>182</v>
      </c>
      <c r="F57" s="8" t="s">
        <v>235</v>
      </c>
      <c r="G57" s="10" t="s">
        <v>236</v>
      </c>
      <c r="H57" s="12">
        <v>1218663.6100000001</v>
      </c>
      <c r="I57" s="12">
        <v>231546.08590000003</v>
      </c>
      <c r="J57" s="13">
        <v>1450209.6959000002</v>
      </c>
      <c r="K57" s="2"/>
      <c r="M57" s="2"/>
      <c r="N57" s="2"/>
      <c r="R57" s="2"/>
      <c r="S57" s="2"/>
      <c r="T57" s="2"/>
      <c r="U57" s="2"/>
    </row>
    <row r="58" spans="1:21" ht="28.8" x14ac:dyDescent="0.3">
      <c r="A58" s="35">
        <v>53</v>
      </c>
      <c r="B58" s="8" t="s">
        <v>237</v>
      </c>
      <c r="C58" s="9" t="s">
        <v>0</v>
      </c>
      <c r="D58" s="10" t="s">
        <v>238</v>
      </c>
      <c r="E58" s="11" t="s">
        <v>105</v>
      </c>
      <c r="F58" s="8" t="s">
        <v>239</v>
      </c>
      <c r="G58" s="10" t="s">
        <v>240</v>
      </c>
      <c r="H58" s="12">
        <v>13979631.140000001</v>
      </c>
      <c r="I58" s="12">
        <v>2656129.9166000001</v>
      </c>
      <c r="J58" s="13">
        <v>16635761.056600001</v>
      </c>
      <c r="K58" s="2"/>
      <c r="M58" s="2"/>
      <c r="N58" s="2"/>
      <c r="R58" s="2"/>
      <c r="S58" s="2"/>
      <c r="T58" s="2"/>
      <c r="U58" s="2"/>
    </row>
    <row r="59" spans="1:21" ht="28.8" x14ac:dyDescent="0.3">
      <c r="A59" s="35">
        <v>54</v>
      </c>
      <c r="B59" s="8" t="s">
        <v>241</v>
      </c>
      <c r="C59" s="9" t="s">
        <v>0</v>
      </c>
      <c r="D59" s="10" t="s">
        <v>242</v>
      </c>
      <c r="E59" s="11" t="s">
        <v>17</v>
      </c>
      <c r="F59" s="8" t="s">
        <v>243</v>
      </c>
      <c r="G59" s="10" t="s">
        <v>244</v>
      </c>
      <c r="H59" s="12">
        <v>1429355.17</v>
      </c>
      <c r="I59" s="12">
        <v>271577.48229999997</v>
      </c>
      <c r="J59" s="13">
        <v>1700932.6523</v>
      </c>
      <c r="K59" s="2"/>
      <c r="M59" s="2"/>
      <c r="N59" s="2"/>
      <c r="R59" s="2"/>
      <c r="S59" s="2"/>
      <c r="T59" s="2"/>
      <c r="U59" s="2"/>
    </row>
    <row r="60" spans="1:21" ht="28.8" x14ac:dyDescent="0.3">
      <c r="A60" s="35">
        <v>55</v>
      </c>
      <c r="B60" s="8" t="s">
        <v>245</v>
      </c>
      <c r="C60" s="9" t="s">
        <v>1</v>
      </c>
      <c r="D60" s="10" t="s">
        <v>246</v>
      </c>
      <c r="E60" s="11" t="s">
        <v>182</v>
      </c>
      <c r="F60" s="8" t="s">
        <v>247</v>
      </c>
      <c r="G60" s="10" t="s">
        <v>248</v>
      </c>
      <c r="H60" s="12">
        <v>813598.06</v>
      </c>
      <c r="I60" s="12">
        <v>154583.63140000001</v>
      </c>
      <c r="J60" s="13">
        <v>968181.69140000013</v>
      </c>
      <c r="K60" s="2"/>
      <c r="M60" s="2"/>
      <c r="N60" s="2"/>
      <c r="R60" s="2"/>
      <c r="S60" s="2"/>
      <c r="T60" s="2"/>
      <c r="U60" s="2"/>
    </row>
    <row r="61" spans="1:21" ht="28.8" x14ac:dyDescent="0.3">
      <c r="A61" s="35">
        <v>56</v>
      </c>
      <c r="B61" s="8" t="s">
        <v>249</v>
      </c>
      <c r="C61" s="9" t="s">
        <v>1</v>
      </c>
      <c r="D61" s="10" t="s">
        <v>250</v>
      </c>
      <c r="E61" s="11" t="s">
        <v>182</v>
      </c>
      <c r="F61" s="8" t="s">
        <v>251</v>
      </c>
      <c r="G61" s="10" t="s">
        <v>252</v>
      </c>
      <c r="H61" s="12">
        <v>1127692.1200000001</v>
      </c>
      <c r="I61" s="12">
        <v>214261.50280000002</v>
      </c>
      <c r="J61" s="13">
        <v>1341953.6228</v>
      </c>
      <c r="K61" s="2"/>
      <c r="M61" s="2"/>
      <c r="N61" s="2"/>
      <c r="R61" s="2"/>
      <c r="S61" s="2"/>
      <c r="T61" s="2"/>
      <c r="U61" s="2"/>
    </row>
    <row r="62" spans="1:21" ht="28.8" x14ac:dyDescent="0.3">
      <c r="A62" s="35">
        <v>57</v>
      </c>
      <c r="B62" s="8" t="s">
        <v>253</v>
      </c>
      <c r="C62" s="9" t="s">
        <v>1</v>
      </c>
      <c r="D62" s="10" t="s">
        <v>254</v>
      </c>
      <c r="E62" s="11" t="s">
        <v>255</v>
      </c>
      <c r="F62" s="8" t="s">
        <v>256</v>
      </c>
      <c r="G62" s="10" t="s">
        <v>257</v>
      </c>
      <c r="H62" s="12">
        <v>690162.54</v>
      </c>
      <c r="I62" s="12">
        <v>131130.88260000001</v>
      </c>
      <c r="J62" s="13">
        <v>821293.42260000005</v>
      </c>
      <c r="K62" s="2"/>
      <c r="M62" s="2"/>
      <c r="N62" s="2"/>
      <c r="R62" s="2"/>
      <c r="S62" s="2"/>
      <c r="T62" s="2"/>
      <c r="U62" s="2"/>
    </row>
    <row r="63" spans="1:21" ht="28.8" x14ac:dyDescent="0.3">
      <c r="A63" s="35">
        <v>58</v>
      </c>
      <c r="B63" s="8" t="s">
        <v>258</v>
      </c>
      <c r="C63" s="9" t="s">
        <v>1</v>
      </c>
      <c r="D63" s="10" t="s">
        <v>259</v>
      </c>
      <c r="E63" s="11" t="s">
        <v>36</v>
      </c>
      <c r="F63" s="8" t="s">
        <v>260</v>
      </c>
      <c r="G63" s="10" t="s">
        <v>261</v>
      </c>
      <c r="H63" s="12">
        <v>1285809.24</v>
      </c>
      <c r="I63" s="12">
        <v>244303.7556</v>
      </c>
      <c r="J63" s="13">
        <v>1530112.9956</v>
      </c>
      <c r="K63" s="2"/>
      <c r="M63" s="2"/>
      <c r="N63" s="2"/>
      <c r="R63" s="2"/>
      <c r="S63" s="2"/>
      <c r="T63" s="2"/>
      <c r="U63" s="2"/>
    </row>
    <row r="64" spans="1:21" ht="28.8" x14ac:dyDescent="0.3">
      <c r="A64" s="35">
        <v>59</v>
      </c>
      <c r="B64" s="8" t="s">
        <v>262</v>
      </c>
      <c r="C64" s="9" t="s">
        <v>1</v>
      </c>
      <c r="D64" s="10" t="s">
        <v>263</v>
      </c>
      <c r="E64" s="11" t="s">
        <v>110</v>
      </c>
      <c r="F64" s="8" t="s">
        <v>264</v>
      </c>
      <c r="G64" s="10" t="s">
        <v>265</v>
      </c>
      <c r="H64" s="12">
        <v>1844634.14</v>
      </c>
      <c r="I64" s="12">
        <v>350480.4866</v>
      </c>
      <c r="J64" s="13">
        <v>2195114.6266000001</v>
      </c>
      <c r="K64" s="2"/>
      <c r="M64" s="2"/>
      <c r="N64" s="2"/>
      <c r="R64" s="2"/>
      <c r="S64" s="2"/>
      <c r="T64" s="2"/>
      <c r="U64" s="2"/>
    </row>
    <row r="65" spans="1:21" ht="28.8" x14ac:dyDescent="0.3">
      <c r="A65" s="35">
        <v>60</v>
      </c>
      <c r="B65" s="14" t="s">
        <v>266</v>
      </c>
      <c r="C65" s="15" t="s">
        <v>1</v>
      </c>
      <c r="D65" s="16" t="s">
        <v>267</v>
      </c>
      <c r="E65" s="17" t="s">
        <v>110</v>
      </c>
      <c r="F65" s="14" t="s">
        <v>268</v>
      </c>
      <c r="G65" s="16" t="s">
        <v>269</v>
      </c>
      <c r="H65" s="18">
        <v>1006790.6</v>
      </c>
      <c r="I65" s="18">
        <v>191290.21400000001</v>
      </c>
      <c r="J65" s="19">
        <v>1198080.814</v>
      </c>
      <c r="K65" s="2"/>
      <c r="M65" s="2"/>
      <c r="N65" s="2"/>
      <c r="R65" s="2"/>
      <c r="S65" s="2"/>
      <c r="T65" s="2"/>
      <c r="U65" s="2"/>
    </row>
    <row r="66" spans="1:21" ht="28.8" x14ac:dyDescent="0.3">
      <c r="A66" s="35">
        <v>61</v>
      </c>
      <c r="B66" s="8" t="s">
        <v>270</v>
      </c>
      <c r="C66" s="9" t="s">
        <v>0</v>
      </c>
      <c r="D66" s="10" t="s">
        <v>271</v>
      </c>
      <c r="E66" s="11" t="s">
        <v>115</v>
      </c>
      <c r="F66" s="8" t="s">
        <v>272</v>
      </c>
      <c r="G66" s="10" t="s">
        <v>273</v>
      </c>
      <c r="H66" s="12">
        <v>5423437.04</v>
      </c>
      <c r="I66" s="12">
        <v>1030453.0376</v>
      </c>
      <c r="J66" s="13">
        <v>6453890.0776000004</v>
      </c>
      <c r="K66" s="2"/>
      <c r="M66" s="2"/>
      <c r="N66" s="2"/>
      <c r="R66" s="2"/>
      <c r="S66" s="2"/>
      <c r="T66" s="2"/>
      <c r="U66" s="2"/>
    </row>
    <row r="67" spans="1:21" ht="28.8" x14ac:dyDescent="0.3">
      <c r="A67" s="35">
        <v>62</v>
      </c>
      <c r="B67" s="8" t="s">
        <v>274</v>
      </c>
      <c r="C67" s="9" t="s">
        <v>0</v>
      </c>
      <c r="D67" s="10" t="s">
        <v>275</v>
      </c>
      <c r="E67" s="11" t="s">
        <v>276</v>
      </c>
      <c r="F67" s="8" t="s">
        <v>277</v>
      </c>
      <c r="G67" s="10" t="s">
        <v>278</v>
      </c>
      <c r="H67" s="12">
        <v>2102977.44</v>
      </c>
      <c r="I67" s="12">
        <v>399565.71360000002</v>
      </c>
      <c r="J67" s="13">
        <v>2502543.1535999998</v>
      </c>
      <c r="K67" s="2"/>
      <c r="M67" s="2"/>
      <c r="N67" s="2"/>
      <c r="R67" s="2"/>
      <c r="S67" s="2"/>
      <c r="T67" s="2"/>
      <c r="U67" s="2"/>
    </row>
    <row r="68" spans="1:21" ht="28.8" x14ac:dyDescent="0.3">
      <c r="A68" s="35">
        <v>63</v>
      </c>
      <c r="B68" s="8" t="s">
        <v>279</v>
      </c>
      <c r="C68" s="9" t="s">
        <v>0</v>
      </c>
      <c r="D68" s="10" t="s">
        <v>280</v>
      </c>
      <c r="E68" s="11" t="s">
        <v>281</v>
      </c>
      <c r="F68" s="8" t="s">
        <v>282</v>
      </c>
      <c r="G68" s="10" t="s">
        <v>283</v>
      </c>
      <c r="H68" s="12">
        <v>13768988.810000001</v>
      </c>
      <c r="I68" s="12">
        <v>2616107.8739</v>
      </c>
      <c r="J68" s="13">
        <v>16385096.683900001</v>
      </c>
      <c r="K68" s="2"/>
      <c r="M68" s="2"/>
      <c r="N68" s="2"/>
      <c r="R68" s="2"/>
      <c r="S68" s="2"/>
      <c r="T68" s="2"/>
      <c r="U68" s="2"/>
    </row>
    <row r="69" spans="1:21" ht="28.8" x14ac:dyDescent="0.3">
      <c r="A69" s="35">
        <v>64</v>
      </c>
      <c r="B69" s="8" t="s">
        <v>284</v>
      </c>
      <c r="C69" s="9" t="s">
        <v>1</v>
      </c>
      <c r="D69" s="10" t="s">
        <v>285</v>
      </c>
      <c r="E69" s="11" t="s">
        <v>286</v>
      </c>
      <c r="F69" s="8" t="s">
        <v>287</v>
      </c>
      <c r="G69" s="10" t="s">
        <v>288</v>
      </c>
      <c r="H69" s="12">
        <v>1698328.45</v>
      </c>
      <c r="I69" s="12">
        <v>322682.40549999999</v>
      </c>
      <c r="J69" s="13">
        <v>2021010.8555000001</v>
      </c>
      <c r="K69" s="2"/>
      <c r="M69" s="2"/>
      <c r="N69" s="2"/>
      <c r="R69" s="2"/>
      <c r="S69" s="2"/>
      <c r="T69" s="2"/>
      <c r="U69" s="2"/>
    </row>
    <row r="70" spans="1:21" ht="28.8" x14ac:dyDescent="0.3">
      <c r="A70" s="35">
        <v>65</v>
      </c>
      <c r="B70" s="8" t="s">
        <v>289</v>
      </c>
      <c r="C70" s="9" t="s">
        <v>0</v>
      </c>
      <c r="D70" s="10" t="s">
        <v>290</v>
      </c>
      <c r="E70" s="11" t="s">
        <v>110</v>
      </c>
      <c r="F70" s="8" t="s">
        <v>291</v>
      </c>
      <c r="G70" s="10" t="s">
        <v>292</v>
      </c>
      <c r="H70" s="12">
        <v>5720177.4000000004</v>
      </c>
      <c r="I70" s="12">
        <v>1086833.706</v>
      </c>
      <c r="J70" s="13">
        <v>6807011.1060000006</v>
      </c>
      <c r="K70" s="2"/>
      <c r="M70" s="2"/>
      <c r="N70" s="2"/>
      <c r="R70" s="2"/>
      <c r="S70" s="2"/>
      <c r="T70" s="2"/>
      <c r="U70" s="2"/>
    </row>
    <row r="71" spans="1:21" ht="28.8" x14ac:dyDescent="0.3">
      <c r="A71" s="35">
        <v>66</v>
      </c>
      <c r="B71" s="8" t="s">
        <v>293</v>
      </c>
      <c r="C71" s="9" t="s">
        <v>0</v>
      </c>
      <c r="D71" s="10" t="s">
        <v>294</v>
      </c>
      <c r="E71" s="11" t="s">
        <v>169</v>
      </c>
      <c r="F71" s="8" t="s">
        <v>295</v>
      </c>
      <c r="G71" s="10" t="s">
        <v>296</v>
      </c>
      <c r="H71" s="12">
        <v>4983741.4800000004</v>
      </c>
      <c r="I71" s="12">
        <v>946910.88120000006</v>
      </c>
      <c r="J71" s="13">
        <v>5930652.3612000002</v>
      </c>
      <c r="K71" s="2"/>
      <c r="M71" s="2"/>
      <c r="N71" s="2"/>
      <c r="R71" s="2"/>
      <c r="S71" s="2"/>
      <c r="T71" s="2"/>
      <c r="U71" s="2"/>
    </row>
    <row r="72" spans="1:21" ht="28.8" x14ac:dyDescent="0.3">
      <c r="A72" s="35">
        <v>67</v>
      </c>
      <c r="B72" s="8" t="s">
        <v>297</v>
      </c>
      <c r="C72" s="9" t="s">
        <v>1</v>
      </c>
      <c r="D72" s="10" t="s">
        <v>298</v>
      </c>
      <c r="E72" s="11" t="s">
        <v>169</v>
      </c>
      <c r="F72" s="8" t="s">
        <v>299</v>
      </c>
      <c r="G72" s="10" t="s">
        <v>300</v>
      </c>
      <c r="H72" s="12">
        <v>1721566.64</v>
      </c>
      <c r="I72" s="12">
        <v>327097.66159999999</v>
      </c>
      <c r="J72" s="13">
        <v>2048664.3015999999</v>
      </c>
      <c r="K72" s="2"/>
      <c r="M72" s="2"/>
      <c r="N72" s="2"/>
      <c r="R72" s="2"/>
      <c r="S72" s="2"/>
      <c r="T72" s="2"/>
      <c r="U72" s="2"/>
    </row>
    <row r="73" spans="1:21" ht="28.8" x14ac:dyDescent="0.3">
      <c r="A73" s="35">
        <v>68</v>
      </c>
      <c r="B73" s="8" t="s">
        <v>301</v>
      </c>
      <c r="C73" s="9" t="s">
        <v>1</v>
      </c>
      <c r="D73" s="10" t="s">
        <v>302</v>
      </c>
      <c r="E73" s="11" t="s">
        <v>286</v>
      </c>
      <c r="F73" s="8" t="s">
        <v>303</v>
      </c>
      <c r="G73" s="10" t="s">
        <v>304</v>
      </c>
      <c r="H73" s="12">
        <v>490497.83</v>
      </c>
      <c r="I73" s="12">
        <v>93194.587700000004</v>
      </c>
      <c r="J73" s="13">
        <v>583692.41769999999</v>
      </c>
      <c r="K73" s="2"/>
      <c r="M73" s="2"/>
      <c r="N73" s="2"/>
      <c r="R73" s="2"/>
      <c r="S73" s="2"/>
      <c r="T73" s="2"/>
      <c r="U73" s="2"/>
    </row>
    <row r="74" spans="1:21" ht="28.8" x14ac:dyDescent="0.3">
      <c r="A74" s="35">
        <v>69</v>
      </c>
      <c r="B74" s="8" t="s">
        <v>305</v>
      </c>
      <c r="C74" s="9" t="s">
        <v>1</v>
      </c>
      <c r="D74" s="10" t="s">
        <v>302</v>
      </c>
      <c r="E74" s="11" t="s">
        <v>286</v>
      </c>
      <c r="F74" s="8" t="s">
        <v>306</v>
      </c>
      <c r="G74" s="10" t="s">
        <v>307</v>
      </c>
      <c r="H74" s="12">
        <v>1586783.12</v>
      </c>
      <c r="I74" s="12">
        <v>301488.79280000005</v>
      </c>
      <c r="J74" s="13">
        <v>1888271.9128</v>
      </c>
      <c r="K74" s="2"/>
      <c r="M74" s="2"/>
      <c r="N74" s="2"/>
      <c r="R74" s="2"/>
      <c r="S74" s="2"/>
      <c r="T74" s="2"/>
      <c r="U74" s="2"/>
    </row>
    <row r="75" spans="1:21" ht="28.8" x14ac:dyDescent="0.3">
      <c r="A75" s="35">
        <v>70</v>
      </c>
      <c r="B75" s="8" t="s">
        <v>308</v>
      </c>
      <c r="C75" s="9" t="s">
        <v>1</v>
      </c>
      <c r="D75" s="10" t="s">
        <v>309</v>
      </c>
      <c r="E75" s="11" t="s">
        <v>286</v>
      </c>
      <c r="F75" s="8" t="s">
        <v>310</v>
      </c>
      <c r="G75" s="10" t="s">
        <v>311</v>
      </c>
      <c r="H75" s="12">
        <v>1698213.36</v>
      </c>
      <c r="I75" s="12">
        <v>322660.53840000002</v>
      </c>
      <c r="J75" s="13">
        <v>2020873.8984000001</v>
      </c>
      <c r="K75" s="2"/>
      <c r="M75" s="2"/>
      <c r="N75" s="2"/>
      <c r="R75" s="2"/>
      <c r="S75" s="2"/>
      <c r="T75" s="2"/>
      <c r="U75" s="2"/>
    </row>
    <row r="76" spans="1:21" ht="28.8" x14ac:dyDescent="0.3">
      <c r="A76" s="35">
        <v>71</v>
      </c>
      <c r="B76" s="8" t="s">
        <v>312</v>
      </c>
      <c r="C76" s="9" t="s">
        <v>1</v>
      </c>
      <c r="D76" s="10" t="s">
        <v>313</v>
      </c>
      <c r="E76" s="11" t="s">
        <v>105</v>
      </c>
      <c r="F76" s="8" t="s">
        <v>314</v>
      </c>
      <c r="G76" s="10" t="s">
        <v>315</v>
      </c>
      <c r="H76" s="12">
        <v>716548.21</v>
      </c>
      <c r="I76" s="12">
        <v>136144.1599</v>
      </c>
      <c r="J76" s="13">
        <v>852692.36989999993</v>
      </c>
      <c r="K76" s="2"/>
      <c r="M76" s="2"/>
      <c r="N76" s="2"/>
      <c r="R76" s="2"/>
      <c r="S76" s="2"/>
      <c r="T76" s="2"/>
      <c r="U76" s="2"/>
    </row>
    <row r="77" spans="1:21" ht="28.8" x14ac:dyDescent="0.3">
      <c r="A77" s="35">
        <v>72</v>
      </c>
      <c r="B77" s="8" t="s">
        <v>316</v>
      </c>
      <c r="C77" s="9" t="s">
        <v>1</v>
      </c>
      <c r="D77" s="10" t="s">
        <v>317</v>
      </c>
      <c r="E77" s="11" t="s">
        <v>169</v>
      </c>
      <c r="F77" s="8" t="s">
        <v>318</v>
      </c>
      <c r="G77" s="10" t="s">
        <v>319</v>
      </c>
      <c r="H77" s="12">
        <v>1004600.16</v>
      </c>
      <c r="I77" s="12">
        <v>190874.03040000002</v>
      </c>
      <c r="J77" s="13">
        <v>1195474.1904</v>
      </c>
      <c r="K77" s="2"/>
      <c r="M77" s="2"/>
      <c r="N77" s="2"/>
      <c r="R77" s="2"/>
      <c r="S77" s="2"/>
      <c r="T77" s="2"/>
      <c r="U77" s="2"/>
    </row>
    <row r="78" spans="1:21" ht="28.8" x14ac:dyDescent="0.3">
      <c r="A78" s="35">
        <v>73</v>
      </c>
      <c r="B78" s="8" t="s">
        <v>320</v>
      </c>
      <c r="C78" s="9" t="s">
        <v>0</v>
      </c>
      <c r="D78" s="10" t="s">
        <v>321</v>
      </c>
      <c r="E78" s="11" t="s">
        <v>169</v>
      </c>
      <c r="F78" s="8" t="s">
        <v>322</v>
      </c>
      <c r="G78" s="10" t="s">
        <v>323</v>
      </c>
      <c r="H78" s="12">
        <v>5798152.9699999997</v>
      </c>
      <c r="I78" s="12">
        <v>1101649.0643</v>
      </c>
      <c r="J78" s="13">
        <v>6899802.0342999995</v>
      </c>
      <c r="K78" s="2"/>
      <c r="M78" s="2"/>
      <c r="N78" s="2"/>
      <c r="R78" s="2"/>
      <c r="S78" s="2"/>
      <c r="T78" s="2"/>
      <c r="U78" s="2"/>
    </row>
    <row r="79" spans="1:21" ht="28.8" x14ac:dyDescent="0.3">
      <c r="A79" s="35">
        <v>74</v>
      </c>
      <c r="B79" s="8" t="s">
        <v>324</v>
      </c>
      <c r="C79" s="9" t="s">
        <v>1</v>
      </c>
      <c r="D79" s="10" t="s">
        <v>325</v>
      </c>
      <c r="E79" s="11" t="s">
        <v>276</v>
      </c>
      <c r="F79" s="8" t="s">
        <v>326</v>
      </c>
      <c r="G79" s="10" t="s">
        <v>327</v>
      </c>
      <c r="H79" s="12">
        <v>679332.6</v>
      </c>
      <c r="I79" s="12">
        <v>129073.194</v>
      </c>
      <c r="J79" s="13">
        <v>808405.79399999999</v>
      </c>
      <c r="K79" s="2"/>
      <c r="M79" s="2"/>
      <c r="N79" s="2"/>
      <c r="R79" s="2"/>
      <c r="S79" s="2"/>
      <c r="T79" s="2"/>
      <c r="U79" s="2"/>
    </row>
    <row r="80" spans="1:21" ht="28.8" x14ac:dyDescent="0.3">
      <c r="A80" s="35">
        <v>75</v>
      </c>
      <c r="B80" s="8" t="s">
        <v>328</v>
      </c>
      <c r="C80" s="9" t="s">
        <v>1</v>
      </c>
      <c r="D80" s="10" t="s">
        <v>329</v>
      </c>
      <c r="E80" s="11" t="s">
        <v>110</v>
      </c>
      <c r="F80" s="8" t="s">
        <v>330</v>
      </c>
      <c r="G80" s="10" t="s">
        <v>331</v>
      </c>
      <c r="H80" s="12">
        <v>1017620.54</v>
      </c>
      <c r="I80" s="12">
        <v>193347.9026</v>
      </c>
      <c r="J80" s="13">
        <v>1210968.4426</v>
      </c>
      <c r="K80" s="2"/>
      <c r="M80" s="2"/>
      <c r="N80" s="2"/>
      <c r="R80" s="2"/>
      <c r="S80" s="2"/>
      <c r="T80" s="2"/>
      <c r="U80" s="2"/>
    </row>
    <row r="81" spans="1:21" ht="28.8" x14ac:dyDescent="0.3">
      <c r="A81" s="35">
        <v>76</v>
      </c>
      <c r="B81" s="8" t="s">
        <v>332</v>
      </c>
      <c r="C81" s="9" t="s">
        <v>1</v>
      </c>
      <c r="D81" s="10" t="s">
        <v>333</v>
      </c>
      <c r="E81" s="11" t="s">
        <v>276</v>
      </c>
      <c r="F81" s="8" t="s">
        <v>334</v>
      </c>
      <c r="G81" s="10" t="s">
        <v>335</v>
      </c>
      <c r="H81" s="12">
        <v>1275077.56</v>
      </c>
      <c r="I81" s="12">
        <v>242264.73640000002</v>
      </c>
      <c r="J81" s="13">
        <v>1517342.2964000001</v>
      </c>
      <c r="K81" s="2"/>
      <c r="M81" s="2"/>
      <c r="N81" s="2"/>
      <c r="R81" s="2"/>
      <c r="S81" s="2"/>
      <c r="T81" s="2"/>
      <c r="U81" s="2"/>
    </row>
    <row r="82" spans="1:21" ht="28.8" x14ac:dyDescent="0.3">
      <c r="A82" s="35">
        <v>77</v>
      </c>
      <c r="B82" s="8" t="s">
        <v>336</v>
      </c>
      <c r="C82" s="9" t="s">
        <v>1</v>
      </c>
      <c r="D82" s="10" t="s">
        <v>337</v>
      </c>
      <c r="E82" s="11" t="s">
        <v>276</v>
      </c>
      <c r="F82" s="8" t="s">
        <v>338</v>
      </c>
      <c r="G82" s="10" t="s">
        <v>339</v>
      </c>
      <c r="H82" s="12">
        <v>1078514.31</v>
      </c>
      <c r="I82" s="12">
        <v>204917.71890000001</v>
      </c>
      <c r="J82" s="13">
        <v>1283432.0289</v>
      </c>
      <c r="K82" s="2"/>
      <c r="M82" s="2"/>
      <c r="N82" s="2"/>
      <c r="R82" s="2"/>
      <c r="S82" s="2"/>
      <c r="T82" s="2"/>
      <c r="U82" s="2"/>
    </row>
    <row r="83" spans="1:21" ht="28.8" x14ac:dyDescent="0.3">
      <c r="A83" s="35">
        <v>78</v>
      </c>
      <c r="B83" s="8" t="s">
        <v>340</v>
      </c>
      <c r="C83" s="9" t="s">
        <v>1</v>
      </c>
      <c r="D83" s="10" t="s">
        <v>341</v>
      </c>
      <c r="E83" s="11" t="s">
        <v>286</v>
      </c>
      <c r="F83" s="8" t="s">
        <v>342</v>
      </c>
      <c r="G83" s="10" t="s">
        <v>343</v>
      </c>
      <c r="H83" s="12">
        <v>953234.38</v>
      </c>
      <c r="I83" s="12">
        <v>181114.53220000002</v>
      </c>
      <c r="J83" s="13">
        <v>1134348.9122000001</v>
      </c>
      <c r="K83" s="2"/>
      <c r="M83" s="2"/>
      <c r="N83" s="2"/>
      <c r="R83" s="2"/>
      <c r="S83" s="2"/>
      <c r="T83" s="2"/>
      <c r="U83" s="2"/>
    </row>
    <row r="84" spans="1:21" ht="28.8" x14ac:dyDescent="0.3">
      <c r="A84" s="35">
        <v>79</v>
      </c>
      <c r="B84" s="8" t="s">
        <v>344</v>
      </c>
      <c r="C84" s="9" t="s">
        <v>1</v>
      </c>
      <c r="D84" s="10" t="s">
        <v>186</v>
      </c>
      <c r="E84" s="11" t="s">
        <v>110</v>
      </c>
      <c r="F84" s="8" t="s">
        <v>345</v>
      </c>
      <c r="G84" s="10" t="s">
        <v>346</v>
      </c>
      <c r="H84" s="12">
        <v>512945.34</v>
      </c>
      <c r="I84" s="12">
        <v>97459.614600000001</v>
      </c>
      <c r="J84" s="13">
        <v>610404.95460000006</v>
      </c>
      <c r="K84" s="2"/>
      <c r="M84" s="2"/>
      <c r="N84" s="2"/>
      <c r="R84" s="2"/>
      <c r="S84" s="2"/>
      <c r="T84" s="2"/>
      <c r="U84" s="2"/>
    </row>
    <row r="85" spans="1:21" ht="28.8" x14ac:dyDescent="0.3">
      <c r="A85" s="35">
        <v>80</v>
      </c>
      <c r="B85" s="14" t="s">
        <v>347</v>
      </c>
      <c r="C85" s="15" t="s">
        <v>1</v>
      </c>
      <c r="D85" s="16" t="s">
        <v>348</v>
      </c>
      <c r="E85" s="17" t="s">
        <v>110</v>
      </c>
      <c r="F85" s="14" t="s">
        <v>349</v>
      </c>
      <c r="G85" s="16" t="s">
        <v>350</v>
      </c>
      <c r="H85" s="18">
        <v>452297.68</v>
      </c>
      <c r="I85" s="18">
        <v>85936.559200000003</v>
      </c>
      <c r="J85" s="19">
        <v>538234.23919999995</v>
      </c>
      <c r="K85" s="2"/>
      <c r="M85" s="2"/>
      <c r="N85" s="2"/>
      <c r="R85" s="2"/>
      <c r="S85" s="2"/>
      <c r="T85" s="2"/>
      <c r="U85" s="2"/>
    </row>
    <row r="86" spans="1:21" ht="28.8" x14ac:dyDescent="0.3">
      <c r="A86" s="35">
        <v>81</v>
      </c>
      <c r="B86" s="8" t="s">
        <v>351</v>
      </c>
      <c r="C86" s="9" t="s">
        <v>1</v>
      </c>
      <c r="D86" s="10" t="s">
        <v>352</v>
      </c>
      <c r="E86" s="11" t="s">
        <v>353</v>
      </c>
      <c r="F86" s="8" t="s">
        <v>354</v>
      </c>
      <c r="G86" s="10" t="s">
        <v>355</v>
      </c>
      <c r="H86" s="12">
        <v>1841089.8</v>
      </c>
      <c r="I86" s="12">
        <v>349807.06200000003</v>
      </c>
      <c r="J86" s="13">
        <v>2190896.8620000002</v>
      </c>
      <c r="K86" s="2"/>
      <c r="M86" s="2"/>
      <c r="N86" s="2"/>
      <c r="R86" s="2"/>
      <c r="S86" s="2"/>
      <c r="T86" s="2"/>
      <c r="U86" s="2"/>
    </row>
    <row r="87" spans="1:21" ht="28.8" x14ac:dyDescent="0.3">
      <c r="A87" s="35">
        <v>82</v>
      </c>
      <c r="B87" s="8" t="s">
        <v>356</v>
      </c>
      <c r="C87" s="9" t="s">
        <v>1</v>
      </c>
      <c r="D87" s="10" t="s">
        <v>357</v>
      </c>
      <c r="E87" s="11" t="s">
        <v>358</v>
      </c>
      <c r="F87" s="8" t="s">
        <v>359</v>
      </c>
      <c r="G87" s="10" t="s">
        <v>360</v>
      </c>
      <c r="H87" s="12">
        <v>565884.06000000006</v>
      </c>
      <c r="I87" s="12">
        <v>107517.97140000001</v>
      </c>
      <c r="J87" s="13">
        <v>673402.03140000009</v>
      </c>
      <c r="K87" s="2"/>
      <c r="M87" s="2"/>
      <c r="N87" s="2"/>
      <c r="R87" s="2"/>
      <c r="S87" s="2"/>
      <c r="T87" s="2"/>
      <c r="U87" s="2"/>
    </row>
    <row r="88" spans="1:21" ht="43.2" x14ac:dyDescent="0.3">
      <c r="A88" s="35">
        <v>83</v>
      </c>
      <c r="B88" s="8" t="s">
        <v>361</v>
      </c>
      <c r="C88" s="9" t="s">
        <v>1</v>
      </c>
      <c r="D88" s="10" t="s">
        <v>362</v>
      </c>
      <c r="E88" s="11" t="s">
        <v>363</v>
      </c>
      <c r="F88" s="8" t="s">
        <v>364</v>
      </c>
      <c r="G88" s="10" t="s">
        <v>365</v>
      </c>
      <c r="H88" s="12">
        <v>1844880.28</v>
      </c>
      <c r="I88" s="12">
        <v>350527.25320000004</v>
      </c>
      <c r="J88" s="13">
        <v>2195407.5331999999</v>
      </c>
      <c r="K88" s="2"/>
      <c r="M88" s="2"/>
      <c r="N88" s="2"/>
      <c r="R88" s="2"/>
      <c r="S88" s="2"/>
      <c r="T88" s="2"/>
      <c r="U88" s="2"/>
    </row>
    <row r="89" spans="1:21" ht="28.8" x14ac:dyDescent="0.3">
      <c r="A89" s="35">
        <v>84</v>
      </c>
      <c r="B89" s="8" t="s">
        <v>366</v>
      </c>
      <c r="C89" s="9" t="s">
        <v>1</v>
      </c>
      <c r="D89" s="10" t="s">
        <v>367</v>
      </c>
      <c r="E89" s="11" t="s">
        <v>363</v>
      </c>
      <c r="F89" s="8" t="s">
        <v>368</v>
      </c>
      <c r="G89" s="10" t="s">
        <v>369</v>
      </c>
      <c r="H89" s="12">
        <v>952493.22</v>
      </c>
      <c r="I89" s="12">
        <v>180973.71179999999</v>
      </c>
      <c r="J89" s="13">
        <v>1133466.9317999999</v>
      </c>
      <c r="K89" s="2"/>
      <c r="M89" s="2"/>
      <c r="N89" s="2"/>
      <c r="R89" s="2"/>
      <c r="S89" s="2"/>
      <c r="T89" s="2"/>
      <c r="U89" s="2"/>
    </row>
    <row r="90" spans="1:21" ht="28.8" x14ac:dyDescent="0.3">
      <c r="A90" s="35">
        <v>85</v>
      </c>
      <c r="B90" s="8" t="s">
        <v>370</v>
      </c>
      <c r="C90" s="9" t="s">
        <v>1</v>
      </c>
      <c r="D90" s="10" t="s">
        <v>371</v>
      </c>
      <c r="E90" s="11" t="s">
        <v>372</v>
      </c>
      <c r="F90" s="8" t="s">
        <v>373</v>
      </c>
      <c r="G90" s="10" t="s">
        <v>374</v>
      </c>
      <c r="H90" s="12">
        <v>614205.28</v>
      </c>
      <c r="I90" s="12">
        <v>116699.00320000001</v>
      </c>
      <c r="J90" s="13">
        <v>730904.28320000006</v>
      </c>
      <c r="K90" s="2"/>
      <c r="M90" s="2"/>
      <c r="N90" s="2"/>
      <c r="R90" s="2"/>
      <c r="S90" s="2"/>
      <c r="T90" s="2"/>
      <c r="U90" s="2"/>
    </row>
    <row r="91" spans="1:21" ht="28.8" x14ac:dyDescent="0.3">
      <c r="A91" s="35">
        <v>86</v>
      </c>
      <c r="B91" s="8" t="s">
        <v>375</v>
      </c>
      <c r="C91" s="9" t="s">
        <v>1</v>
      </c>
      <c r="D91" s="10" t="s">
        <v>376</v>
      </c>
      <c r="E91" s="11" t="s">
        <v>377</v>
      </c>
      <c r="F91" s="8" t="s">
        <v>378</v>
      </c>
      <c r="G91" s="10" t="s">
        <v>379</v>
      </c>
      <c r="H91" s="12">
        <v>860340.23</v>
      </c>
      <c r="I91" s="12">
        <v>163464.64369999999</v>
      </c>
      <c r="J91" s="13">
        <v>1023804.8737</v>
      </c>
      <c r="K91" s="2"/>
      <c r="M91" s="2"/>
      <c r="N91" s="2"/>
      <c r="R91" s="2"/>
      <c r="S91" s="2"/>
      <c r="T91" s="2"/>
      <c r="U91" s="2"/>
    </row>
    <row r="92" spans="1:21" ht="28.8" x14ac:dyDescent="0.3">
      <c r="A92" s="35">
        <v>87</v>
      </c>
      <c r="B92" s="8" t="s">
        <v>380</v>
      </c>
      <c r="C92" s="9" t="s">
        <v>1</v>
      </c>
      <c r="D92" s="10" t="s">
        <v>381</v>
      </c>
      <c r="E92" s="11" t="s">
        <v>372</v>
      </c>
      <c r="F92" s="8" t="s">
        <v>382</v>
      </c>
      <c r="G92" s="10" t="s">
        <v>383</v>
      </c>
      <c r="H92" s="12">
        <v>490793.19</v>
      </c>
      <c r="I92" s="12">
        <v>93250.706099999996</v>
      </c>
      <c r="J92" s="13">
        <v>584043.89610000001</v>
      </c>
      <c r="K92" s="2"/>
      <c r="M92" s="2"/>
      <c r="N92" s="2"/>
      <c r="R92" s="2"/>
      <c r="S92" s="2"/>
      <c r="T92" s="2"/>
      <c r="U92" s="2"/>
    </row>
    <row r="93" spans="1:21" ht="28.8" x14ac:dyDescent="0.3">
      <c r="A93" s="35">
        <v>88</v>
      </c>
      <c r="B93" s="8" t="s">
        <v>384</v>
      </c>
      <c r="C93" s="9" t="s">
        <v>1</v>
      </c>
      <c r="D93" s="10" t="s">
        <v>381</v>
      </c>
      <c r="E93" s="11" t="s">
        <v>358</v>
      </c>
      <c r="F93" s="8" t="s">
        <v>385</v>
      </c>
      <c r="G93" s="10" t="s">
        <v>386</v>
      </c>
      <c r="H93" s="12">
        <v>204067.5</v>
      </c>
      <c r="I93" s="12">
        <v>38772.824999999997</v>
      </c>
      <c r="J93" s="13">
        <v>242840.32500000001</v>
      </c>
      <c r="K93" s="2"/>
      <c r="M93" s="2"/>
      <c r="N93" s="2"/>
      <c r="R93" s="2"/>
      <c r="S93" s="2"/>
      <c r="T93" s="2"/>
      <c r="U93" s="2"/>
    </row>
    <row r="94" spans="1:21" ht="28.8" x14ac:dyDescent="0.3">
      <c r="A94" s="35">
        <v>89</v>
      </c>
      <c r="B94" s="8" t="s">
        <v>387</v>
      </c>
      <c r="C94" s="9" t="s">
        <v>1</v>
      </c>
      <c r="D94" s="10" t="s">
        <v>388</v>
      </c>
      <c r="E94" s="11" t="s">
        <v>363</v>
      </c>
      <c r="F94" s="8" t="s">
        <v>389</v>
      </c>
      <c r="G94" s="10" t="s">
        <v>390</v>
      </c>
      <c r="H94" s="12">
        <v>1844880.28</v>
      </c>
      <c r="I94" s="12">
        <v>350527.25320000004</v>
      </c>
      <c r="J94" s="13">
        <v>2195407.5331999999</v>
      </c>
      <c r="K94" s="2"/>
      <c r="M94" s="2"/>
      <c r="N94" s="2"/>
      <c r="R94" s="2"/>
      <c r="S94" s="2"/>
      <c r="T94" s="2"/>
      <c r="U94" s="2"/>
    </row>
    <row r="95" spans="1:21" ht="43.2" x14ac:dyDescent="0.3">
      <c r="A95" s="35">
        <v>90</v>
      </c>
      <c r="B95" s="8" t="s">
        <v>391</v>
      </c>
      <c r="C95" s="9" t="s">
        <v>1</v>
      </c>
      <c r="D95" s="10" t="s">
        <v>392</v>
      </c>
      <c r="E95" s="11" t="s">
        <v>363</v>
      </c>
      <c r="F95" s="8" t="s">
        <v>393</v>
      </c>
      <c r="G95" s="10" t="s">
        <v>394</v>
      </c>
      <c r="H95" s="12">
        <v>876683.64</v>
      </c>
      <c r="I95" s="12">
        <v>166569.8916</v>
      </c>
      <c r="J95" s="13">
        <v>1043253.5316</v>
      </c>
      <c r="K95" s="2"/>
      <c r="M95" s="2"/>
      <c r="N95" s="2"/>
      <c r="R95" s="2"/>
      <c r="S95" s="2"/>
      <c r="T95" s="2"/>
      <c r="U95" s="2"/>
    </row>
    <row r="96" spans="1:21" ht="28.8" x14ac:dyDescent="0.3">
      <c r="A96" s="35">
        <v>91</v>
      </c>
      <c r="B96" s="8" t="s">
        <v>395</v>
      </c>
      <c r="C96" s="9" t="s">
        <v>1</v>
      </c>
      <c r="D96" s="10" t="s">
        <v>396</v>
      </c>
      <c r="E96" s="11" t="s">
        <v>377</v>
      </c>
      <c r="F96" s="8" t="s">
        <v>397</v>
      </c>
      <c r="G96" s="10" t="s">
        <v>398</v>
      </c>
      <c r="H96" s="12">
        <v>1844880.28</v>
      </c>
      <c r="I96" s="12">
        <v>350527.25320000004</v>
      </c>
      <c r="J96" s="13">
        <v>2195407.5331999999</v>
      </c>
      <c r="K96" s="2"/>
      <c r="M96" s="2"/>
      <c r="N96" s="2"/>
      <c r="R96" s="2"/>
      <c r="S96" s="2"/>
      <c r="T96" s="2"/>
      <c r="U96" s="2"/>
    </row>
    <row r="97" spans="1:21" ht="28.8" x14ac:dyDescent="0.3">
      <c r="A97" s="35">
        <v>92</v>
      </c>
      <c r="B97" s="8" t="s">
        <v>399</v>
      </c>
      <c r="C97" s="9" t="s">
        <v>1</v>
      </c>
      <c r="D97" s="10" t="s">
        <v>400</v>
      </c>
      <c r="E97" s="11" t="s">
        <v>401</v>
      </c>
      <c r="F97" s="8" t="s">
        <v>402</v>
      </c>
      <c r="G97" s="10" t="s">
        <v>403</v>
      </c>
      <c r="H97" s="12">
        <v>713781.51</v>
      </c>
      <c r="I97" s="12">
        <v>135618.48689999999</v>
      </c>
      <c r="J97" s="13">
        <v>849399.99690000003</v>
      </c>
      <c r="K97" s="2"/>
      <c r="M97" s="2"/>
      <c r="N97" s="2"/>
      <c r="R97" s="2"/>
      <c r="S97" s="2"/>
      <c r="T97" s="2"/>
      <c r="U97" s="2"/>
    </row>
    <row r="98" spans="1:21" ht="28.8" x14ac:dyDescent="0.3">
      <c r="A98" s="35">
        <v>93</v>
      </c>
      <c r="B98" s="8" t="s">
        <v>404</v>
      </c>
      <c r="C98" s="9" t="s">
        <v>1</v>
      </c>
      <c r="D98" s="10" t="s">
        <v>405</v>
      </c>
      <c r="E98" s="11" t="s">
        <v>353</v>
      </c>
      <c r="F98" s="8" t="s">
        <v>406</v>
      </c>
      <c r="G98" s="10" t="s">
        <v>407</v>
      </c>
      <c r="H98" s="12">
        <v>690408.68</v>
      </c>
      <c r="I98" s="12">
        <v>131177.64920000001</v>
      </c>
      <c r="J98" s="13">
        <v>821586.32920000004</v>
      </c>
      <c r="K98" s="2"/>
      <c r="M98" s="2"/>
      <c r="N98" s="2"/>
      <c r="R98" s="2"/>
      <c r="S98" s="2"/>
      <c r="T98" s="2"/>
      <c r="U98" s="2"/>
    </row>
    <row r="99" spans="1:21" ht="28.8" x14ac:dyDescent="0.3">
      <c r="A99" s="35">
        <v>94</v>
      </c>
      <c r="B99" s="8" t="s">
        <v>408</v>
      </c>
      <c r="C99" s="9" t="s">
        <v>0</v>
      </c>
      <c r="D99" s="10" t="s">
        <v>409</v>
      </c>
      <c r="E99" s="11" t="s">
        <v>353</v>
      </c>
      <c r="F99" s="8" t="s">
        <v>410</v>
      </c>
      <c r="G99" s="10" t="s">
        <v>411</v>
      </c>
      <c r="H99" s="12">
        <v>3199755</v>
      </c>
      <c r="I99" s="12">
        <v>607953.44999999995</v>
      </c>
      <c r="J99" s="13">
        <v>3807708.45</v>
      </c>
      <c r="K99" s="2"/>
      <c r="M99" s="2"/>
      <c r="N99" s="2"/>
      <c r="R99" s="2"/>
      <c r="S99" s="2"/>
      <c r="T99" s="2"/>
      <c r="U99" s="2"/>
    </row>
    <row r="100" spans="1:21" ht="28.8" x14ac:dyDescent="0.3">
      <c r="A100" s="35">
        <v>95</v>
      </c>
      <c r="B100" s="8" t="s">
        <v>412</v>
      </c>
      <c r="C100" s="9" t="s">
        <v>1</v>
      </c>
      <c r="D100" s="10" t="s">
        <v>413</v>
      </c>
      <c r="E100" s="11" t="s">
        <v>414</v>
      </c>
      <c r="F100" s="8" t="s">
        <v>415</v>
      </c>
      <c r="G100" s="10" t="s">
        <v>416</v>
      </c>
      <c r="H100" s="12">
        <v>1631875.05</v>
      </c>
      <c r="I100" s="12">
        <v>310056.25949999999</v>
      </c>
      <c r="J100" s="13">
        <v>1941931.3095</v>
      </c>
      <c r="K100" s="2"/>
      <c r="M100" s="2"/>
      <c r="N100" s="2"/>
      <c r="R100" s="2"/>
      <c r="S100" s="2"/>
      <c r="T100" s="2"/>
      <c r="U100" s="2"/>
    </row>
    <row r="101" spans="1:21" ht="28.8" x14ac:dyDescent="0.3">
      <c r="A101" s="35">
        <v>96</v>
      </c>
      <c r="B101" s="8" t="s">
        <v>417</v>
      </c>
      <c r="C101" s="9" t="s">
        <v>1</v>
      </c>
      <c r="D101" s="10" t="s">
        <v>418</v>
      </c>
      <c r="E101" s="11" t="s">
        <v>419</v>
      </c>
      <c r="F101" s="8" t="s">
        <v>420</v>
      </c>
      <c r="G101" s="10" t="s">
        <v>421</v>
      </c>
      <c r="H101" s="12">
        <v>1844880.28</v>
      </c>
      <c r="I101" s="12">
        <v>350527.25320000004</v>
      </c>
      <c r="J101" s="13">
        <v>2195407.5331999999</v>
      </c>
      <c r="K101" s="2"/>
      <c r="M101" s="2"/>
      <c r="N101" s="2"/>
      <c r="R101" s="2"/>
      <c r="S101" s="2"/>
      <c r="T101" s="2"/>
      <c r="U101" s="2"/>
    </row>
    <row r="102" spans="1:21" ht="28.8" x14ac:dyDescent="0.3">
      <c r="A102" s="35">
        <v>97</v>
      </c>
      <c r="B102" s="8" t="s">
        <v>422</v>
      </c>
      <c r="C102" s="9" t="s">
        <v>1</v>
      </c>
      <c r="D102" s="10" t="s">
        <v>423</v>
      </c>
      <c r="E102" s="11" t="s">
        <v>36</v>
      </c>
      <c r="F102" s="8" t="s">
        <v>424</v>
      </c>
      <c r="G102" s="10" t="s">
        <v>425</v>
      </c>
      <c r="H102" s="12">
        <v>1844880.28</v>
      </c>
      <c r="I102" s="12">
        <v>350527.25320000004</v>
      </c>
      <c r="J102" s="13">
        <v>2195407.5331999999</v>
      </c>
      <c r="K102" s="2"/>
      <c r="M102" s="2"/>
      <c r="N102" s="2"/>
      <c r="R102" s="2"/>
      <c r="S102" s="2"/>
      <c r="T102" s="2"/>
      <c r="U102" s="2"/>
    </row>
    <row r="103" spans="1:21" ht="28.8" x14ac:dyDescent="0.3">
      <c r="A103" s="35">
        <v>98</v>
      </c>
      <c r="B103" s="8" t="s">
        <v>426</v>
      </c>
      <c r="C103" s="9" t="s">
        <v>0</v>
      </c>
      <c r="D103" s="10" t="s">
        <v>427</v>
      </c>
      <c r="E103" s="11" t="s">
        <v>428</v>
      </c>
      <c r="F103" s="8" t="s">
        <v>429</v>
      </c>
      <c r="G103" s="10" t="s">
        <v>430</v>
      </c>
      <c r="H103" s="12">
        <v>20607893.640000001</v>
      </c>
      <c r="I103" s="12">
        <v>3915499.7916000001</v>
      </c>
      <c r="J103" s="13">
        <v>24523393.431600001</v>
      </c>
      <c r="K103" s="2"/>
      <c r="M103" s="2"/>
      <c r="N103" s="2"/>
      <c r="R103" s="2"/>
      <c r="S103" s="2"/>
      <c r="T103" s="2"/>
      <c r="U103" s="2"/>
    </row>
    <row r="104" spans="1:21" ht="28.8" x14ac:dyDescent="0.3">
      <c r="A104" s="35">
        <v>99</v>
      </c>
      <c r="B104" s="8" t="s">
        <v>431</v>
      </c>
      <c r="C104" s="9" t="s">
        <v>0</v>
      </c>
      <c r="D104" s="10" t="s">
        <v>432</v>
      </c>
      <c r="E104" s="11" t="s">
        <v>414</v>
      </c>
      <c r="F104" s="8" t="s">
        <v>433</v>
      </c>
      <c r="G104" s="10" t="s">
        <v>434</v>
      </c>
      <c r="H104" s="12">
        <v>3199755</v>
      </c>
      <c r="I104" s="12">
        <v>607953.44999999995</v>
      </c>
      <c r="J104" s="13">
        <v>3807708.45</v>
      </c>
      <c r="K104" s="2"/>
      <c r="M104" s="2"/>
      <c r="N104" s="2"/>
      <c r="R104" s="2"/>
      <c r="S104" s="2"/>
      <c r="T104" s="2"/>
      <c r="U104" s="2"/>
    </row>
    <row r="105" spans="1:21" ht="28.8" x14ac:dyDescent="0.3">
      <c r="A105" s="35">
        <v>100</v>
      </c>
      <c r="B105" s="14" t="s">
        <v>435</v>
      </c>
      <c r="C105" s="15" t="s">
        <v>1</v>
      </c>
      <c r="D105" s="16" t="s">
        <v>436</v>
      </c>
      <c r="E105" s="17" t="s">
        <v>437</v>
      </c>
      <c r="F105" s="14" t="s">
        <v>438</v>
      </c>
      <c r="G105" s="16" t="s">
        <v>439</v>
      </c>
      <c r="H105" s="18">
        <v>1189870.25</v>
      </c>
      <c r="I105" s="18">
        <v>226075.3475</v>
      </c>
      <c r="J105" s="19">
        <v>1415945.5974999999</v>
      </c>
      <c r="K105" s="2"/>
      <c r="M105" s="2"/>
      <c r="N105" s="2"/>
      <c r="R105" s="2"/>
      <c r="S105" s="2"/>
      <c r="T105" s="2"/>
      <c r="U105" s="2"/>
    </row>
    <row r="106" spans="1:21" ht="28.8" x14ac:dyDescent="0.3">
      <c r="A106" s="35">
        <v>101</v>
      </c>
      <c r="B106" s="8" t="s">
        <v>440</v>
      </c>
      <c r="C106" s="9" t="s">
        <v>0</v>
      </c>
      <c r="D106" s="10" t="s">
        <v>441</v>
      </c>
      <c r="E106" s="11" t="s">
        <v>442</v>
      </c>
      <c r="F106" s="8" t="s">
        <v>443</v>
      </c>
      <c r="G106" s="10" t="s">
        <v>444</v>
      </c>
      <c r="H106" s="12">
        <v>1628822.98</v>
      </c>
      <c r="I106" s="12">
        <v>309476.36619999999</v>
      </c>
      <c r="J106" s="13">
        <v>1938299.3462</v>
      </c>
      <c r="K106" s="2"/>
      <c r="M106" s="2"/>
      <c r="N106" s="2"/>
      <c r="R106" s="2"/>
      <c r="S106" s="2"/>
      <c r="T106" s="2"/>
      <c r="U106" s="2"/>
    </row>
    <row r="107" spans="1:21" ht="43.2" x14ac:dyDescent="0.3">
      <c r="A107" s="35">
        <v>102</v>
      </c>
      <c r="B107" s="8" t="s">
        <v>445</v>
      </c>
      <c r="C107" s="9" t="s">
        <v>0</v>
      </c>
      <c r="D107" s="10" t="s">
        <v>446</v>
      </c>
      <c r="E107" s="11" t="s">
        <v>105</v>
      </c>
      <c r="F107" s="8" t="s">
        <v>447</v>
      </c>
      <c r="G107" s="10" t="s">
        <v>448</v>
      </c>
      <c r="H107" s="12">
        <v>3773151.1</v>
      </c>
      <c r="I107" s="12">
        <v>716898.70900000003</v>
      </c>
      <c r="J107" s="13">
        <v>4490049.8090000004</v>
      </c>
      <c r="K107" s="2"/>
      <c r="M107" s="2"/>
      <c r="N107" s="2"/>
      <c r="R107" s="2"/>
      <c r="S107" s="2"/>
      <c r="T107" s="2"/>
      <c r="U107" s="2"/>
    </row>
    <row r="108" spans="1:21" ht="28.8" x14ac:dyDescent="0.3">
      <c r="A108" s="35">
        <v>103</v>
      </c>
      <c r="B108" s="8" t="s">
        <v>449</v>
      </c>
      <c r="C108" s="9" t="s">
        <v>0</v>
      </c>
      <c r="D108" s="10" t="s">
        <v>450</v>
      </c>
      <c r="E108" s="11" t="s">
        <v>105</v>
      </c>
      <c r="F108" s="8" t="s">
        <v>451</v>
      </c>
      <c r="G108" s="10" t="s">
        <v>452</v>
      </c>
      <c r="H108" s="12">
        <v>4552906.78</v>
      </c>
      <c r="I108" s="12">
        <v>865052.28820000007</v>
      </c>
      <c r="J108" s="13">
        <v>5417959.0682000006</v>
      </c>
      <c r="K108" s="2"/>
      <c r="M108" s="2"/>
      <c r="N108" s="2"/>
      <c r="R108" s="2"/>
      <c r="S108" s="2"/>
      <c r="T108" s="2"/>
      <c r="U108" s="2"/>
    </row>
    <row r="109" spans="1:21" ht="28.8" x14ac:dyDescent="0.3">
      <c r="A109" s="35">
        <v>104</v>
      </c>
      <c r="B109" s="8" t="s">
        <v>453</v>
      </c>
      <c r="C109" s="9" t="s">
        <v>1</v>
      </c>
      <c r="D109" s="10" t="s">
        <v>136</v>
      </c>
      <c r="E109" s="11" t="s">
        <v>105</v>
      </c>
      <c r="F109" s="8" t="s">
        <v>454</v>
      </c>
      <c r="G109" s="10" t="s">
        <v>455</v>
      </c>
      <c r="H109" s="12">
        <v>875059.15</v>
      </c>
      <c r="I109" s="12">
        <v>166261.23850000001</v>
      </c>
      <c r="J109" s="13">
        <v>1041320.3885</v>
      </c>
      <c r="K109" s="2"/>
      <c r="M109" s="2"/>
      <c r="N109" s="2"/>
      <c r="R109" s="2"/>
      <c r="S109" s="2"/>
      <c r="T109" s="2"/>
      <c r="U109" s="2"/>
    </row>
    <row r="110" spans="1:21" ht="28.8" x14ac:dyDescent="0.3">
      <c r="A110" s="35">
        <v>105</v>
      </c>
      <c r="B110" s="8" t="s">
        <v>456</v>
      </c>
      <c r="C110" s="9" t="s">
        <v>0</v>
      </c>
      <c r="D110" s="10" t="s">
        <v>457</v>
      </c>
      <c r="E110" s="11" t="s">
        <v>363</v>
      </c>
      <c r="F110" s="8" t="s">
        <v>458</v>
      </c>
      <c r="G110" s="10" t="s">
        <v>459</v>
      </c>
      <c r="H110" s="12">
        <v>610808.62</v>
      </c>
      <c r="I110" s="12">
        <v>116053.6378</v>
      </c>
      <c r="J110" s="13">
        <v>726862.25780000002</v>
      </c>
      <c r="K110" s="2"/>
      <c r="M110" s="2"/>
      <c r="N110" s="2"/>
      <c r="R110" s="2"/>
      <c r="S110" s="2"/>
      <c r="T110" s="2"/>
      <c r="U110" s="2"/>
    </row>
    <row r="111" spans="1:21" ht="28.8" x14ac:dyDescent="0.3">
      <c r="A111" s="35">
        <v>106</v>
      </c>
      <c r="B111" s="8" t="s">
        <v>460</v>
      </c>
      <c r="C111" s="9" t="s">
        <v>1</v>
      </c>
      <c r="D111" s="10" t="s">
        <v>461</v>
      </c>
      <c r="E111" s="11" t="s">
        <v>124</v>
      </c>
      <c r="F111" s="8" t="s">
        <v>462</v>
      </c>
      <c r="G111" s="10" t="s">
        <v>463</v>
      </c>
      <c r="H111" s="12">
        <v>1108985.8600000001</v>
      </c>
      <c r="I111" s="12">
        <v>210707.31340000001</v>
      </c>
      <c r="J111" s="13">
        <v>1319693.1734000002</v>
      </c>
      <c r="K111" s="2"/>
      <c r="M111" s="2"/>
      <c r="N111" s="2"/>
      <c r="R111" s="2"/>
      <c r="S111" s="2"/>
      <c r="T111" s="2"/>
      <c r="U111" s="2"/>
    </row>
    <row r="112" spans="1:21" ht="28.8" x14ac:dyDescent="0.3">
      <c r="A112" s="35">
        <v>107</v>
      </c>
      <c r="B112" s="8" t="s">
        <v>464</v>
      </c>
      <c r="C112" s="9" t="s">
        <v>1</v>
      </c>
      <c r="D112" s="10" t="s">
        <v>465</v>
      </c>
      <c r="E112" s="11" t="s">
        <v>124</v>
      </c>
      <c r="F112" s="8" t="s">
        <v>466</v>
      </c>
      <c r="G112" s="10" t="s">
        <v>467</v>
      </c>
      <c r="H112" s="12">
        <v>303238.32</v>
      </c>
      <c r="I112" s="12">
        <v>57615.2808</v>
      </c>
      <c r="J112" s="13">
        <v>360853.60080000001</v>
      </c>
      <c r="K112" s="2"/>
      <c r="M112" s="2"/>
      <c r="N112" s="2"/>
      <c r="R112" s="2"/>
      <c r="S112" s="2"/>
      <c r="T112" s="2"/>
      <c r="U112" s="2"/>
    </row>
    <row r="113" spans="1:21" ht="28.8" x14ac:dyDescent="0.3">
      <c r="A113" s="35">
        <v>108</v>
      </c>
      <c r="B113" s="8" t="s">
        <v>468</v>
      </c>
      <c r="C113" s="9" t="s">
        <v>0</v>
      </c>
      <c r="D113" s="10" t="s">
        <v>469</v>
      </c>
      <c r="E113" s="11" t="s">
        <v>470</v>
      </c>
      <c r="F113" s="8" t="s">
        <v>471</v>
      </c>
      <c r="G113" s="10" t="s">
        <v>472</v>
      </c>
      <c r="H113" s="12">
        <v>569654.84</v>
      </c>
      <c r="I113" s="12">
        <v>108234.41959999999</v>
      </c>
      <c r="J113" s="13">
        <v>677889.25959999999</v>
      </c>
      <c r="K113" s="2"/>
      <c r="M113" s="2"/>
      <c r="N113" s="2"/>
      <c r="R113" s="2"/>
      <c r="S113" s="2"/>
      <c r="T113" s="2"/>
      <c r="U113" s="2"/>
    </row>
    <row r="114" spans="1:21" ht="28.8" x14ac:dyDescent="0.3">
      <c r="A114" s="35">
        <v>109</v>
      </c>
      <c r="B114" s="8" t="s">
        <v>473</v>
      </c>
      <c r="C114" s="9" t="s">
        <v>1</v>
      </c>
      <c r="D114" s="10" t="s">
        <v>474</v>
      </c>
      <c r="E114" s="11" t="s">
        <v>475</v>
      </c>
      <c r="F114" s="8" t="s">
        <v>476</v>
      </c>
      <c r="G114" s="10" t="s">
        <v>477</v>
      </c>
      <c r="H114" s="12">
        <v>1598499.14</v>
      </c>
      <c r="I114" s="12">
        <v>303714.83659999998</v>
      </c>
      <c r="J114" s="13">
        <v>1902213.9765999999</v>
      </c>
      <c r="K114" s="2"/>
      <c r="M114" s="2"/>
      <c r="N114" s="2"/>
      <c r="R114" s="2"/>
      <c r="S114" s="2"/>
      <c r="T114" s="2"/>
      <c r="U114" s="2"/>
    </row>
    <row r="115" spans="1:21" ht="28.8" x14ac:dyDescent="0.3">
      <c r="A115" s="35">
        <v>110</v>
      </c>
      <c r="B115" s="8" t="s">
        <v>478</v>
      </c>
      <c r="C115" s="9" t="s">
        <v>1</v>
      </c>
      <c r="D115" s="10" t="s">
        <v>479</v>
      </c>
      <c r="E115" s="11" t="s">
        <v>124</v>
      </c>
      <c r="F115" s="8" t="s">
        <v>480</v>
      </c>
      <c r="G115" s="10" t="s">
        <v>481</v>
      </c>
      <c r="H115" s="12">
        <v>1143641.6599999999</v>
      </c>
      <c r="I115" s="12">
        <v>217291.9154</v>
      </c>
      <c r="J115" s="13">
        <v>1360933.5754</v>
      </c>
      <c r="K115" s="2"/>
      <c r="M115" s="2"/>
      <c r="N115" s="2"/>
      <c r="R115" s="2"/>
      <c r="S115" s="2"/>
      <c r="T115" s="2"/>
      <c r="U115" s="2"/>
    </row>
    <row r="116" spans="1:21" ht="28.8" x14ac:dyDescent="0.3">
      <c r="A116" s="35">
        <v>111</v>
      </c>
      <c r="B116" s="8" t="s">
        <v>482</v>
      </c>
      <c r="C116" s="9" t="s">
        <v>1</v>
      </c>
      <c r="D116" s="10" t="s">
        <v>483</v>
      </c>
      <c r="E116" s="11" t="s">
        <v>182</v>
      </c>
      <c r="F116" s="8" t="s">
        <v>484</v>
      </c>
      <c r="G116" s="10" t="s">
        <v>485</v>
      </c>
      <c r="H116" s="12">
        <v>534999.04000000004</v>
      </c>
      <c r="I116" s="12">
        <v>101649.81760000001</v>
      </c>
      <c r="J116" s="13">
        <v>636648.85759999999</v>
      </c>
      <c r="K116" s="2"/>
      <c r="M116" s="2"/>
      <c r="N116" s="2"/>
      <c r="R116" s="2"/>
      <c r="S116" s="2"/>
      <c r="T116" s="2"/>
      <c r="U116" s="2"/>
    </row>
    <row r="117" spans="1:21" ht="28.8" x14ac:dyDescent="0.3">
      <c r="A117" s="35">
        <v>112</v>
      </c>
      <c r="B117" s="8" t="s">
        <v>486</v>
      </c>
      <c r="C117" s="9" t="s">
        <v>1</v>
      </c>
      <c r="D117" s="10" t="s">
        <v>487</v>
      </c>
      <c r="E117" s="11" t="s">
        <v>276</v>
      </c>
      <c r="F117" s="8" t="s">
        <v>488</v>
      </c>
      <c r="G117" s="10" t="s">
        <v>489</v>
      </c>
      <c r="H117" s="12">
        <v>422100</v>
      </c>
      <c r="I117" s="12">
        <v>80199</v>
      </c>
      <c r="J117" s="13">
        <v>502299</v>
      </c>
      <c r="K117" s="2"/>
      <c r="M117" s="2"/>
      <c r="N117" s="2"/>
      <c r="R117" s="2"/>
      <c r="S117" s="2"/>
      <c r="T117" s="2"/>
      <c r="U117" s="2"/>
    </row>
    <row r="118" spans="1:21" ht="28.8" x14ac:dyDescent="0.3">
      <c r="A118" s="35">
        <v>113</v>
      </c>
      <c r="B118" s="8" t="s">
        <v>490</v>
      </c>
      <c r="C118" s="9" t="s">
        <v>1</v>
      </c>
      <c r="D118" s="10" t="s">
        <v>337</v>
      </c>
      <c r="E118" s="11" t="s">
        <v>276</v>
      </c>
      <c r="F118" s="8" t="s">
        <v>491</v>
      </c>
      <c r="G118" s="10" t="s">
        <v>492</v>
      </c>
      <c r="H118" s="12">
        <v>643298.43999999994</v>
      </c>
      <c r="I118" s="12">
        <v>122226.70359999999</v>
      </c>
      <c r="J118" s="13">
        <v>765525.14359999995</v>
      </c>
      <c r="K118" s="2"/>
      <c r="M118" s="2"/>
      <c r="N118" s="2"/>
      <c r="R118" s="2"/>
      <c r="S118" s="2"/>
      <c r="T118" s="2"/>
      <c r="U118" s="2"/>
    </row>
    <row r="119" spans="1:21" ht="28.8" x14ac:dyDescent="0.3">
      <c r="A119" s="35">
        <v>114</v>
      </c>
      <c r="B119" s="8" t="s">
        <v>493</v>
      </c>
      <c r="C119" s="9" t="s">
        <v>1</v>
      </c>
      <c r="D119" s="10" t="s">
        <v>494</v>
      </c>
      <c r="E119" s="11" t="s">
        <v>276</v>
      </c>
      <c r="F119" s="8" t="s">
        <v>495</v>
      </c>
      <c r="G119" s="10" t="s">
        <v>496</v>
      </c>
      <c r="H119" s="12">
        <v>995812.98</v>
      </c>
      <c r="I119" s="12">
        <v>189204.4662</v>
      </c>
      <c r="J119" s="13">
        <v>1185017.4461999999</v>
      </c>
      <c r="K119" s="2"/>
      <c r="M119" s="2"/>
      <c r="N119" s="2"/>
      <c r="R119" s="2"/>
      <c r="S119" s="2"/>
      <c r="T119" s="2"/>
      <c r="U119" s="2"/>
    </row>
    <row r="120" spans="1:21" ht="28.8" x14ac:dyDescent="0.3">
      <c r="A120" s="35">
        <v>115</v>
      </c>
      <c r="B120" s="8" t="s">
        <v>497</v>
      </c>
      <c r="C120" s="9" t="s">
        <v>1</v>
      </c>
      <c r="D120" s="10" t="s">
        <v>498</v>
      </c>
      <c r="E120" s="11" t="s">
        <v>363</v>
      </c>
      <c r="F120" s="8" t="s">
        <v>499</v>
      </c>
      <c r="G120" s="10" t="s">
        <v>500</v>
      </c>
      <c r="H120" s="12">
        <v>264250.53999999998</v>
      </c>
      <c r="I120" s="12">
        <v>50207.602599999998</v>
      </c>
      <c r="J120" s="13">
        <v>314458.14259999996</v>
      </c>
      <c r="K120" s="2"/>
      <c r="M120" s="2"/>
      <c r="N120" s="2"/>
      <c r="R120" s="2"/>
      <c r="S120" s="2"/>
      <c r="T120" s="2"/>
      <c r="U120" s="2"/>
    </row>
    <row r="121" spans="1:21" ht="28.8" x14ac:dyDescent="0.3">
      <c r="A121" s="35">
        <v>116</v>
      </c>
      <c r="B121" s="8" t="s">
        <v>501</v>
      </c>
      <c r="C121" s="9" t="s">
        <v>0</v>
      </c>
      <c r="D121" s="10" t="s">
        <v>502</v>
      </c>
      <c r="E121" s="11" t="s">
        <v>182</v>
      </c>
      <c r="F121" s="8" t="s">
        <v>503</v>
      </c>
      <c r="G121" s="10" t="s">
        <v>504</v>
      </c>
      <c r="H121" s="12">
        <v>1776110.16</v>
      </c>
      <c r="I121" s="12">
        <v>337460.93040000001</v>
      </c>
      <c r="J121" s="13">
        <v>2113571.0904000001</v>
      </c>
      <c r="K121" s="2"/>
      <c r="M121" s="2"/>
      <c r="N121" s="2"/>
      <c r="R121" s="2"/>
      <c r="S121" s="2"/>
      <c r="T121" s="2"/>
      <c r="U121" s="2"/>
    </row>
    <row r="122" spans="1:21" ht="28.8" x14ac:dyDescent="0.3">
      <c r="A122" s="35">
        <v>117</v>
      </c>
      <c r="B122" s="8" t="s">
        <v>505</v>
      </c>
      <c r="C122" s="9" t="s">
        <v>0</v>
      </c>
      <c r="D122" s="10" t="s">
        <v>506</v>
      </c>
      <c r="E122" s="11" t="s">
        <v>363</v>
      </c>
      <c r="F122" s="8" t="s">
        <v>507</v>
      </c>
      <c r="G122" s="10" t="s">
        <v>508</v>
      </c>
      <c r="H122" s="12">
        <v>3240859.55</v>
      </c>
      <c r="I122" s="12">
        <v>615763.31449999998</v>
      </c>
      <c r="J122" s="13">
        <v>3856622.8644999997</v>
      </c>
      <c r="K122" s="2"/>
      <c r="M122" s="2"/>
      <c r="N122" s="2"/>
      <c r="R122" s="2"/>
      <c r="S122" s="2"/>
      <c r="T122" s="2"/>
      <c r="U122" s="2"/>
    </row>
    <row r="123" spans="1:21" ht="28.8" x14ac:dyDescent="0.3">
      <c r="A123" s="35">
        <v>118</v>
      </c>
      <c r="B123" s="8" t="s">
        <v>509</v>
      </c>
      <c r="C123" s="9" t="s">
        <v>0</v>
      </c>
      <c r="D123" s="10" t="s">
        <v>510</v>
      </c>
      <c r="E123" s="11" t="s">
        <v>105</v>
      </c>
      <c r="F123" s="8" t="s">
        <v>511</v>
      </c>
      <c r="G123" s="10" t="s">
        <v>512</v>
      </c>
      <c r="H123" s="12">
        <v>1929895.31</v>
      </c>
      <c r="I123" s="12">
        <v>366680.10889999999</v>
      </c>
      <c r="J123" s="13">
        <v>2296575.4188999999</v>
      </c>
      <c r="K123" s="2"/>
      <c r="M123" s="2"/>
      <c r="N123" s="2"/>
      <c r="R123" s="2"/>
      <c r="S123" s="2"/>
      <c r="T123" s="2"/>
      <c r="U123" s="2"/>
    </row>
    <row r="124" spans="1:21" ht="28.8" x14ac:dyDescent="0.3">
      <c r="A124" s="35">
        <v>119</v>
      </c>
      <c r="B124" s="14" t="s">
        <v>513</v>
      </c>
      <c r="C124" s="15" t="s">
        <v>0</v>
      </c>
      <c r="D124" s="16" t="s">
        <v>514</v>
      </c>
      <c r="E124" s="17" t="s">
        <v>515</v>
      </c>
      <c r="F124" s="14" t="s">
        <v>516</v>
      </c>
      <c r="G124" s="16" t="s">
        <v>517</v>
      </c>
      <c r="H124" s="18">
        <v>5536265.3300000001</v>
      </c>
      <c r="I124" s="18">
        <v>1051890.4127</v>
      </c>
      <c r="J124" s="19">
        <v>6588155.7427000003</v>
      </c>
      <c r="K124" s="2"/>
      <c r="M124" s="2"/>
      <c r="N124" s="2"/>
      <c r="R124" s="2"/>
      <c r="S124" s="2"/>
      <c r="T124" s="2"/>
      <c r="U124" s="2"/>
    </row>
    <row r="125" spans="1:21" ht="28.8" x14ac:dyDescent="0.3">
      <c r="A125" s="35">
        <v>120</v>
      </c>
      <c r="B125" s="8" t="s">
        <v>518</v>
      </c>
      <c r="C125" s="9" t="s">
        <v>0</v>
      </c>
      <c r="D125" s="10" t="s">
        <v>519</v>
      </c>
      <c r="E125" s="11" t="s">
        <v>520</v>
      </c>
      <c r="F125" s="8" t="s">
        <v>521</v>
      </c>
      <c r="G125" s="10" t="s">
        <v>522</v>
      </c>
      <c r="H125" s="12">
        <v>6428652.3799999999</v>
      </c>
      <c r="I125" s="12">
        <v>1221443.9521999999</v>
      </c>
      <c r="J125" s="13">
        <v>7650096.3322000001</v>
      </c>
      <c r="K125" s="2"/>
      <c r="M125" s="2"/>
      <c r="N125" s="2"/>
      <c r="R125" s="2"/>
      <c r="S125" s="2"/>
      <c r="T125" s="2"/>
      <c r="U125" s="2"/>
    </row>
    <row r="126" spans="1:21" ht="28.8" x14ac:dyDescent="0.3">
      <c r="A126" s="35">
        <v>121</v>
      </c>
      <c r="B126" s="8" t="s">
        <v>523</v>
      </c>
      <c r="C126" s="9" t="s">
        <v>1</v>
      </c>
      <c r="D126" s="10" t="s">
        <v>524</v>
      </c>
      <c r="E126" s="11" t="s">
        <v>520</v>
      </c>
      <c r="F126" s="8" t="s">
        <v>525</v>
      </c>
      <c r="G126" s="10" t="s">
        <v>526</v>
      </c>
      <c r="H126" s="12">
        <v>870658.26</v>
      </c>
      <c r="I126" s="12">
        <v>165425.06940000001</v>
      </c>
      <c r="J126" s="13">
        <v>1036083.3294</v>
      </c>
      <c r="K126" s="2"/>
      <c r="M126" s="2"/>
      <c r="N126" s="2"/>
      <c r="R126" s="2"/>
      <c r="S126" s="2"/>
      <c r="T126" s="2"/>
      <c r="U126" s="2"/>
    </row>
    <row r="127" spans="1:21" ht="28.8" x14ac:dyDescent="0.3">
      <c r="A127" s="35">
        <v>122</v>
      </c>
      <c r="B127" s="8" t="s">
        <v>527</v>
      </c>
      <c r="C127" s="9" t="s">
        <v>1</v>
      </c>
      <c r="D127" s="10" t="s">
        <v>524</v>
      </c>
      <c r="E127" s="11" t="s">
        <v>520</v>
      </c>
      <c r="F127" s="8" t="s">
        <v>528</v>
      </c>
      <c r="G127" s="10" t="s">
        <v>529</v>
      </c>
      <c r="H127" s="12">
        <v>404301.35</v>
      </c>
      <c r="I127" s="12">
        <v>76817.256500000003</v>
      </c>
      <c r="J127" s="13">
        <v>481118.60649999999</v>
      </c>
      <c r="K127" s="2"/>
      <c r="M127" s="2"/>
      <c r="N127" s="2"/>
      <c r="R127" s="2"/>
      <c r="S127" s="2"/>
      <c r="T127" s="2"/>
      <c r="U127" s="2"/>
    </row>
    <row r="128" spans="1:21" ht="28.8" x14ac:dyDescent="0.3">
      <c r="A128" s="35">
        <v>123</v>
      </c>
      <c r="B128" s="8" t="s">
        <v>530</v>
      </c>
      <c r="C128" s="9" t="s">
        <v>1</v>
      </c>
      <c r="D128" s="10" t="s">
        <v>531</v>
      </c>
      <c r="E128" s="11" t="s">
        <v>520</v>
      </c>
      <c r="F128" s="8" t="s">
        <v>532</v>
      </c>
      <c r="G128" s="10" t="s">
        <v>533</v>
      </c>
      <c r="H128" s="12">
        <v>853399.27</v>
      </c>
      <c r="I128" s="12">
        <v>162145.86130000002</v>
      </c>
      <c r="J128" s="13">
        <v>1015545.1313</v>
      </c>
      <c r="K128" s="2"/>
      <c r="M128" s="2"/>
      <c r="N128" s="2"/>
      <c r="R128" s="2"/>
      <c r="S128" s="2"/>
      <c r="T128" s="2"/>
      <c r="U128" s="2"/>
    </row>
    <row r="129" spans="1:21" ht="43.2" x14ac:dyDescent="0.3">
      <c r="A129" s="35">
        <v>124</v>
      </c>
      <c r="B129" s="8" t="s">
        <v>534</v>
      </c>
      <c r="C129" s="9" t="s">
        <v>1</v>
      </c>
      <c r="D129" s="10" t="s">
        <v>535</v>
      </c>
      <c r="E129" s="11" t="s">
        <v>401</v>
      </c>
      <c r="F129" s="8" t="s">
        <v>536</v>
      </c>
      <c r="G129" s="10" t="s">
        <v>537</v>
      </c>
      <c r="H129" s="12">
        <v>590726.66</v>
      </c>
      <c r="I129" s="12">
        <v>112238.06540000001</v>
      </c>
      <c r="J129" s="13">
        <v>702964.7254</v>
      </c>
      <c r="K129" s="2"/>
      <c r="M129" s="2"/>
      <c r="N129" s="2"/>
      <c r="R129" s="2"/>
      <c r="S129" s="2"/>
      <c r="T129" s="2"/>
      <c r="U129" s="2"/>
    </row>
    <row r="130" spans="1:21" ht="43.2" x14ac:dyDescent="0.3">
      <c r="A130" s="35">
        <v>125</v>
      </c>
      <c r="B130" s="8" t="s">
        <v>538</v>
      </c>
      <c r="C130" s="9" t="s">
        <v>1</v>
      </c>
      <c r="D130" s="10" t="s">
        <v>535</v>
      </c>
      <c r="E130" s="11" t="s">
        <v>401</v>
      </c>
      <c r="F130" s="8" t="s">
        <v>539</v>
      </c>
      <c r="G130" s="10" t="s">
        <v>540</v>
      </c>
      <c r="H130" s="12">
        <v>738417.26</v>
      </c>
      <c r="I130" s="12">
        <v>140299.2794</v>
      </c>
      <c r="J130" s="13">
        <v>878716.53940000001</v>
      </c>
      <c r="K130" s="2"/>
      <c r="M130" s="2"/>
      <c r="N130" s="2"/>
      <c r="R130" s="2"/>
      <c r="S130" s="2"/>
      <c r="T130" s="2"/>
      <c r="U130" s="2"/>
    </row>
    <row r="131" spans="1:21" ht="28.8" x14ac:dyDescent="0.3">
      <c r="A131" s="35">
        <v>126</v>
      </c>
      <c r="B131" s="8" t="s">
        <v>541</v>
      </c>
      <c r="C131" s="9" t="s">
        <v>1</v>
      </c>
      <c r="D131" s="10" t="s">
        <v>542</v>
      </c>
      <c r="E131" s="11" t="s">
        <v>520</v>
      </c>
      <c r="F131" s="8" t="s">
        <v>543</v>
      </c>
      <c r="G131" s="10" t="s">
        <v>544</v>
      </c>
      <c r="H131" s="12">
        <v>1598499.14</v>
      </c>
      <c r="I131" s="12">
        <v>303714.83659999998</v>
      </c>
      <c r="J131" s="13">
        <v>1902213.9765999999</v>
      </c>
      <c r="K131" s="2"/>
      <c r="M131" s="2"/>
      <c r="N131" s="2"/>
      <c r="R131" s="2"/>
      <c r="S131" s="2"/>
      <c r="T131" s="2"/>
      <c r="U131" s="2"/>
    </row>
    <row r="132" spans="1:21" ht="28.8" x14ac:dyDescent="0.3">
      <c r="A132" s="35">
        <v>127</v>
      </c>
      <c r="B132" s="8" t="s">
        <v>545</v>
      </c>
      <c r="C132" s="9" t="s">
        <v>1</v>
      </c>
      <c r="D132" s="10" t="s">
        <v>546</v>
      </c>
      <c r="E132" s="11" t="s">
        <v>520</v>
      </c>
      <c r="F132" s="8" t="s">
        <v>547</v>
      </c>
      <c r="G132" s="10" t="s">
        <v>548</v>
      </c>
      <c r="H132" s="12">
        <v>1223241.72</v>
      </c>
      <c r="I132" s="12">
        <v>232415.92679999999</v>
      </c>
      <c r="J132" s="13">
        <v>1455657.6468</v>
      </c>
      <c r="K132" s="2"/>
      <c r="M132" s="2"/>
      <c r="N132" s="2"/>
      <c r="R132" s="2"/>
      <c r="S132" s="2"/>
      <c r="T132" s="2"/>
      <c r="U132" s="2"/>
    </row>
    <row r="133" spans="1:21" ht="28.8" x14ac:dyDescent="0.3">
      <c r="A133" s="35">
        <v>128</v>
      </c>
      <c r="B133" s="8" t="s">
        <v>549</v>
      </c>
      <c r="C133" s="9" t="s">
        <v>0</v>
      </c>
      <c r="D133" s="10" t="s">
        <v>550</v>
      </c>
      <c r="E133" s="11" t="s">
        <v>401</v>
      </c>
      <c r="F133" s="8" t="s">
        <v>551</v>
      </c>
      <c r="G133" s="10" t="s">
        <v>552</v>
      </c>
      <c r="H133" s="12">
        <v>11273967.539999999</v>
      </c>
      <c r="I133" s="12">
        <v>2142053.8325999998</v>
      </c>
      <c r="J133" s="13">
        <v>13416021.372599998</v>
      </c>
      <c r="K133" s="2"/>
      <c r="M133" s="2"/>
      <c r="N133" s="2"/>
      <c r="R133" s="2"/>
      <c r="S133" s="2"/>
      <c r="T133" s="2"/>
      <c r="U133" s="2"/>
    </row>
    <row r="134" spans="1:21" ht="28.8" x14ac:dyDescent="0.3">
      <c r="A134" s="35">
        <v>129</v>
      </c>
      <c r="B134" s="8" t="s">
        <v>553</v>
      </c>
      <c r="C134" s="9" t="s">
        <v>0</v>
      </c>
      <c r="D134" s="10" t="s">
        <v>550</v>
      </c>
      <c r="E134" s="11" t="s">
        <v>401</v>
      </c>
      <c r="F134" s="8" t="s">
        <v>554</v>
      </c>
      <c r="G134" s="10" t="s">
        <v>555</v>
      </c>
      <c r="H134" s="12">
        <v>3846794.69</v>
      </c>
      <c r="I134" s="12">
        <v>730890.99109999998</v>
      </c>
      <c r="J134" s="13">
        <v>4577685.6810999997</v>
      </c>
      <c r="K134" s="2"/>
      <c r="M134" s="2"/>
      <c r="N134" s="2"/>
      <c r="R134" s="2"/>
      <c r="S134" s="2"/>
      <c r="T134" s="2"/>
      <c r="U134" s="2"/>
    </row>
    <row r="135" spans="1:21" ht="28.8" x14ac:dyDescent="0.3">
      <c r="A135" s="35">
        <v>130</v>
      </c>
      <c r="B135" s="8" t="s">
        <v>556</v>
      </c>
      <c r="C135" s="9" t="s">
        <v>1</v>
      </c>
      <c r="D135" s="10" t="s">
        <v>557</v>
      </c>
      <c r="E135" s="11" t="s">
        <v>520</v>
      </c>
      <c r="F135" s="8" t="s">
        <v>558</v>
      </c>
      <c r="G135" s="10" t="s">
        <v>559</v>
      </c>
      <c r="H135" s="12">
        <v>615140.59</v>
      </c>
      <c r="I135" s="12">
        <v>116876.71209999999</v>
      </c>
      <c r="J135" s="13">
        <v>732017.30209999997</v>
      </c>
      <c r="K135" s="2"/>
      <c r="M135" s="2"/>
      <c r="N135" s="2"/>
      <c r="R135" s="2"/>
      <c r="S135" s="2"/>
      <c r="T135" s="2"/>
      <c r="U135" s="2"/>
    </row>
    <row r="136" spans="1:21" ht="28.8" x14ac:dyDescent="0.3">
      <c r="A136" s="35">
        <v>131</v>
      </c>
      <c r="B136" s="8" t="s">
        <v>560</v>
      </c>
      <c r="C136" s="9" t="s">
        <v>1</v>
      </c>
      <c r="D136" s="10" t="s">
        <v>561</v>
      </c>
      <c r="E136" s="11" t="s">
        <v>401</v>
      </c>
      <c r="F136" s="8" t="s">
        <v>562</v>
      </c>
      <c r="G136" s="10" t="s">
        <v>563</v>
      </c>
      <c r="H136" s="12">
        <v>749431.85</v>
      </c>
      <c r="I136" s="12">
        <v>142392.0515</v>
      </c>
      <c r="J136" s="13">
        <v>891823.90149999992</v>
      </c>
      <c r="K136" s="2"/>
      <c r="M136" s="2"/>
      <c r="N136" s="2"/>
      <c r="R136" s="2"/>
      <c r="S136" s="2"/>
      <c r="T136" s="2"/>
      <c r="U136" s="2"/>
    </row>
    <row r="137" spans="1:21" ht="28.8" x14ac:dyDescent="0.3">
      <c r="A137" s="35">
        <v>132</v>
      </c>
      <c r="B137" s="8" t="s">
        <v>564</v>
      </c>
      <c r="C137" s="9" t="s">
        <v>1</v>
      </c>
      <c r="D137" s="10" t="s">
        <v>565</v>
      </c>
      <c r="E137" s="11" t="s">
        <v>401</v>
      </c>
      <c r="F137" s="8" t="s">
        <v>566</v>
      </c>
      <c r="G137" s="10" t="s">
        <v>567</v>
      </c>
      <c r="H137" s="12">
        <v>175445.03</v>
      </c>
      <c r="I137" s="12">
        <v>33334.555699999997</v>
      </c>
      <c r="J137" s="13">
        <v>208779.5857</v>
      </c>
      <c r="K137" s="2"/>
      <c r="M137" s="2"/>
      <c r="N137" s="2"/>
      <c r="R137" s="2"/>
      <c r="S137" s="2"/>
      <c r="T137" s="2"/>
      <c r="U137" s="2"/>
    </row>
    <row r="138" spans="1:21" ht="28.8" x14ac:dyDescent="0.3">
      <c r="A138" s="35">
        <v>133</v>
      </c>
      <c r="B138" s="8" t="s">
        <v>568</v>
      </c>
      <c r="C138" s="9" t="s">
        <v>1</v>
      </c>
      <c r="D138" s="10" t="s">
        <v>569</v>
      </c>
      <c r="E138" s="11" t="s">
        <v>401</v>
      </c>
      <c r="F138" s="8" t="s">
        <v>570</v>
      </c>
      <c r="G138" s="10" t="s">
        <v>571</v>
      </c>
      <c r="H138" s="12">
        <v>1163135.56</v>
      </c>
      <c r="I138" s="12">
        <v>220995.75640000001</v>
      </c>
      <c r="J138" s="13">
        <v>1384131.3164000001</v>
      </c>
      <c r="K138" s="2"/>
      <c r="M138" s="2"/>
      <c r="N138" s="2"/>
      <c r="R138" s="2"/>
      <c r="S138" s="2"/>
      <c r="T138" s="2"/>
      <c r="U138" s="2"/>
    </row>
    <row r="139" spans="1:21" ht="28.8" x14ac:dyDescent="0.3">
      <c r="A139" s="35">
        <v>134</v>
      </c>
      <c r="B139" s="8" t="s">
        <v>572</v>
      </c>
      <c r="C139" s="9" t="s">
        <v>1</v>
      </c>
      <c r="D139" s="10" t="s">
        <v>573</v>
      </c>
      <c r="E139" s="11" t="s">
        <v>401</v>
      </c>
      <c r="F139" s="8" t="s">
        <v>574</v>
      </c>
      <c r="G139" s="10" t="s">
        <v>575</v>
      </c>
      <c r="H139" s="12">
        <v>331396.15999999997</v>
      </c>
      <c r="I139" s="12">
        <v>62965.270399999994</v>
      </c>
      <c r="J139" s="13">
        <v>394361.43039999995</v>
      </c>
      <c r="K139" s="2"/>
      <c r="M139" s="2"/>
      <c r="N139" s="2"/>
      <c r="R139" s="2"/>
      <c r="S139" s="2"/>
      <c r="T139" s="2"/>
      <c r="U139" s="2"/>
    </row>
    <row r="140" spans="1:21" ht="28.8" x14ac:dyDescent="0.3">
      <c r="A140" s="35">
        <v>135</v>
      </c>
      <c r="B140" s="8" t="s">
        <v>576</v>
      </c>
      <c r="C140" s="9" t="s">
        <v>1</v>
      </c>
      <c r="D140" s="10" t="s">
        <v>573</v>
      </c>
      <c r="E140" s="11" t="s">
        <v>401</v>
      </c>
      <c r="F140" s="8" t="s">
        <v>577</v>
      </c>
      <c r="G140" s="10" t="s">
        <v>578</v>
      </c>
      <c r="H140" s="12">
        <v>918378.91</v>
      </c>
      <c r="I140" s="12">
        <v>174491.99290000001</v>
      </c>
      <c r="J140" s="13">
        <v>1092870.9029000001</v>
      </c>
      <c r="K140" s="2"/>
      <c r="M140" s="2"/>
      <c r="N140" s="2"/>
      <c r="R140" s="2"/>
      <c r="S140" s="2"/>
      <c r="T140" s="2"/>
      <c r="U140" s="2"/>
    </row>
    <row r="141" spans="1:21" ht="28.8" x14ac:dyDescent="0.3">
      <c r="A141" s="35">
        <v>136</v>
      </c>
      <c r="B141" s="8" t="s">
        <v>579</v>
      </c>
      <c r="C141" s="9" t="s">
        <v>0</v>
      </c>
      <c r="D141" s="10" t="s">
        <v>580</v>
      </c>
      <c r="E141" s="11" t="s">
        <v>520</v>
      </c>
      <c r="F141" s="8" t="s">
        <v>581</v>
      </c>
      <c r="G141" s="10" t="s">
        <v>582</v>
      </c>
      <c r="H141" s="12">
        <v>4864809.05</v>
      </c>
      <c r="I141" s="12">
        <v>924313.71950000001</v>
      </c>
      <c r="J141" s="13">
        <v>5789122.7694999995</v>
      </c>
      <c r="K141" s="2"/>
      <c r="M141" s="2"/>
      <c r="N141" s="2"/>
      <c r="R141" s="2"/>
      <c r="S141" s="2"/>
      <c r="T141" s="2"/>
      <c r="U141" s="2"/>
    </row>
    <row r="142" spans="1:21" ht="28.8" x14ac:dyDescent="0.3">
      <c r="A142" s="35">
        <v>137</v>
      </c>
      <c r="B142" s="8" t="s">
        <v>583</v>
      </c>
      <c r="C142" s="9" t="s">
        <v>0</v>
      </c>
      <c r="D142" s="10" t="s">
        <v>580</v>
      </c>
      <c r="E142" s="11" t="s">
        <v>520</v>
      </c>
      <c r="F142" s="8" t="s">
        <v>584</v>
      </c>
      <c r="G142" s="10" t="s">
        <v>585</v>
      </c>
      <c r="H142" s="12">
        <v>2265623.4500000002</v>
      </c>
      <c r="I142" s="12">
        <v>430468.45550000004</v>
      </c>
      <c r="J142" s="13">
        <v>2696091.9055000003</v>
      </c>
      <c r="K142" s="2"/>
      <c r="M142" s="2"/>
      <c r="N142" s="2"/>
      <c r="R142" s="2"/>
      <c r="S142" s="2"/>
      <c r="T142" s="2"/>
      <c r="U142" s="2"/>
    </row>
    <row r="143" spans="1:21" ht="28.8" x14ac:dyDescent="0.3">
      <c r="A143" s="35">
        <v>138</v>
      </c>
      <c r="B143" s="8" t="s">
        <v>586</v>
      </c>
      <c r="C143" s="9" t="s">
        <v>0</v>
      </c>
      <c r="D143" s="10" t="s">
        <v>580</v>
      </c>
      <c r="E143" s="11" t="s">
        <v>520</v>
      </c>
      <c r="F143" s="8" t="s">
        <v>587</v>
      </c>
      <c r="G143" s="10" t="s">
        <v>588</v>
      </c>
      <c r="H143" s="12">
        <v>833905.38</v>
      </c>
      <c r="I143" s="12">
        <v>158442.02220000001</v>
      </c>
      <c r="J143" s="13">
        <v>992347.40220000001</v>
      </c>
      <c r="K143" s="2"/>
      <c r="M143" s="2"/>
      <c r="N143" s="2"/>
      <c r="R143" s="2"/>
      <c r="S143" s="2"/>
      <c r="T143" s="2"/>
      <c r="U143" s="2"/>
    </row>
    <row r="144" spans="1:21" ht="28.8" x14ac:dyDescent="0.3">
      <c r="A144" s="35">
        <v>139</v>
      </c>
      <c r="B144" s="14" t="s">
        <v>589</v>
      </c>
      <c r="C144" s="15" t="s">
        <v>1</v>
      </c>
      <c r="D144" s="16" t="s">
        <v>590</v>
      </c>
      <c r="E144" s="17" t="s">
        <v>401</v>
      </c>
      <c r="F144" s="14" t="s">
        <v>591</v>
      </c>
      <c r="G144" s="16" t="s">
        <v>592</v>
      </c>
      <c r="H144" s="18">
        <v>994188.49</v>
      </c>
      <c r="I144" s="18">
        <v>188895.8131</v>
      </c>
      <c r="J144" s="19">
        <v>1183084.3030999999</v>
      </c>
      <c r="K144" s="2"/>
      <c r="M144" s="2"/>
      <c r="N144" s="2"/>
      <c r="R144" s="2"/>
      <c r="S144" s="2"/>
      <c r="T144" s="2"/>
      <c r="U144" s="2"/>
    </row>
    <row r="145" spans="1:21" ht="28.8" x14ac:dyDescent="0.3">
      <c r="A145" s="35">
        <v>140</v>
      </c>
      <c r="B145" s="8" t="s">
        <v>593</v>
      </c>
      <c r="C145" s="9" t="s">
        <v>1</v>
      </c>
      <c r="D145" s="10" t="s">
        <v>594</v>
      </c>
      <c r="E145" s="11" t="s">
        <v>110</v>
      </c>
      <c r="F145" s="8" t="s">
        <v>595</v>
      </c>
      <c r="G145" s="10" t="s">
        <v>596</v>
      </c>
      <c r="H145" s="12">
        <v>1597760.74</v>
      </c>
      <c r="I145" s="12">
        <v>303574.54060000001</v>
      </c>
      <c r="J145" s="13">
        <v>1901335.2805999999</v>
      </c>
      <c r="K145" s="2"/>
      <c r="M145" s="2"/>
      <c r="N145" s="2"/>
      <c r="R145" s="2"/>
      <c r="S145" s="2"/>
      <c r="T145" s="2"/>
      <c r="U145" s="2"/>
    </row>
    <row r="146" spans="1:21" ht="28.8" x14ac:dyDescent="0.3">
      <c r="A146" s="35">
        <v>141</v>
      </c>
      <c r="B146" s="8" t="s">
        <v>597</v>
      </c>
      <c r="C146" s="9" t="s">
        <v>0</v>
      </c>
      <c r="D146" s="10" t="s">
        <v>598</v>
      </c>
      <c r="E146" s="11" t="s">
        <v>36</v>
      </c>
      <c r="F146" s="8" t="s">
        <v>599</v>
      </c>
      <c r="G146" s="10" t="s">
        <v>600</v>
      </c>
      <c r="H146" s="12">
        <v>444027.54</v>
      </c>
      <c r="I146" s="12">
        <v>84365.232600000003</v>
      </c>
      <c r="J146" s="13">
        <v>528392.77260000003</v>
      </c>
      <c r="K146" s="2"/>
      <c r="M146" s="2"/>
      <c r="N146" s="2"/>
      <c r="R146" s="2"/>
      <c r="S146" s="2"/>
      <c r="T146" s="2"/>
      <c r="U146" s="2"/>
    </row>
    <row r="147" spans="1:21" ht="28.8" x14ac:dyDescent="0.3">
      <c r="A147" s="35">
        <v>142</v>
      </c>
      <c r="B147" s="8" t="s">
        <v>601</v>
      </c>
      <c r="C147" s="9" t="s">
        <v>0</v>
      </c>
      <c r="D147" s="10" t="s">
        <v>598</v>
      </c>
      <c r="E147" s="11" t="s">
        <v>36</v>
      </c>
      <c r="F147" s="8" t="s">
        <v>602</v>
      </c>
      <c r="G147" s="10" t="s">
        <v>603</v>
      </c>
      <c r="H147" s="12">
        <v>387711.85</v>
      </c>
      <c r="I147" s="12">
        <v>73665.251499999998</v>
      </c>
      <c r="J147" s="13">
        <v>461377.10149999999</v>
      </c>
      <c r="K147" s="2"/>
      <c r="M147" s="2"/>
      <c r="N147" s="2"/>
      <c r="R147" s="2"/>
      <c r="S147" s="2"/>
      <c r="T147" s="2"/>
      <c r="U147" s="2"/>
    </row>
    <row r="148" spans="1:21" ht="28.8" x14ac:dyDescent="0.3">
      <c r="A148" s="35">
        <v>143</v>
      </c>
      <c r="B148" s="8" t="s">
        <v>604</v>
      </c>
      <c r="C148" s="9" t="s">
        <v>0</v>
      </c>
      <c r="D148" s="10" t="s">
        <v>598</v>
      </c>
      <c r="E148" s="11" t="s">
        <v>36</v>
      </c>
      <c r="F148" s="8" t="s">
        <v>605</v>
      </c>
      <c r="G148" s="10" t="s">
        <v>606</v>
      </c>
      <c r="H148" s="12">
        <v>2471392.31</v>
      </c>
      <c r="I148" s="12">
        <v>469564.53890000004</v>
      </c>
      <c r="J148" s="13">
        <v>2940956.8489000001</v>
      </c>
      <c r="K148" s="2"/>
      <c r="M148" s="2"/>
      <c r="N148" s="2"/>
      <c r="R148" s="2"/>
      <c r="S148" s="2"/>
      <c r="T148" s="2"/>
      <c r="U148" s="2"/>
    </row>
    <row r="149" spans="1:21" ht="28.8" x14ac:dyDescent="0.3">
      <c r="A149" s="35">
        <v>144</v>
      </c>
      <c r="B149" s="8" t="s">
        <v>607</v>
      </c>
      <c r="C149" s="9" t="s">
        <v>0</v>
      </c>
      <c r="D149" s="10" t="s">
        <v>608</v>
      </c>
      <c r="E149" s="11" t="s">
        <v>255</v>
      </c>
      <c r="F149" s="8" t="s">
        <v>609</v>
      </c>
      <c r="G149" s="10" t="s">
        <v>610</v>
      </c>
      <c r="H149" s="12">
        <v>2601351.59</v>
      </c>
      <c r="I149" s="12">
        <v>494256.80209999997</v>
      </c>
      <c r="J149" s="13">
        <v>3095608.3920999998</v>
      </c>
      <c r="K149" s="2"/>
      <c r="M149" s="2"/>
      <c r="N149" s="2"/>
      <c r="R149" s="2"/>
      <c r="S149" s="2"/>
      <c r="T149" s="2"/>
      <c r="U149" s="2"/>
    </row>
    <row r="150" spans="1:21" ht="28.8" x14ac:dyDescent="0.3">
      <c r="A150" s="35">
        <v>145</v>
      </c>
      <c r="B150" s="8" t="s">
        <v>611</v>
      </c>
      <c r="C150" s="9" t="s">
        <v>0</v>
      </c>
      <c r="D150" s="10" t="s">
        <v>608</v>
      </c>
      <c r="E150" s="11" t="s">
        <v>255</v>
      </c>
      <c r="F150" s="8" t="s">
        <v>612</v>
      </c>
      <c r="G150" s="10" t="s">
        <v>613</v>
      </c>
      <c r="H150" s="12">
        <v>9071157.7400000002</v>
      </c>
      <c r="I150" s="12">
        <v>1723519.9706000001</v>
      </c>
      <c r="J150" s="13">
        <v>10794677.7106</v>
      </c>
      <c r="K150" s="2"/>
      <c r="M150" s="2"/>
      <c r="N150" s="2"/>
      <c r="R150" s="2"/>
      <c r="S150" s="2"/>
      <c r="T150" s="2"/>
      <c r="U150" s="2"/>
    </row>
    <row r="151" spans="1:21" ht="28.8" x14ac:dyDescent="0.3">
      <c r="A151" s="35">
        <v>146</v>
      </c>
      <c r="B151" s="8" t="s">
        <v>614</v>
      </c>
      <c r="C151" s="9" t="s">
        <v>1</v>
      </c>
      <c r="D151" s="10" t="s">
        <v>615</v>
      </c>
      <c r="E151" s="11" t="s">
        <v>110</v>
      </c>
      <c r="F151" s="8" t="s">
        <v>616</v>
      </c>
      <c r="G151" s="10" t="s">
        <v>617</v>
      </c>
      <c r="H151" s="12">
        <v>1230672.6399999999</v>
      </c>
      <c r="I151" s="12">
        <v>233827.80159999998</v>
      </c>
      <c r="J151" s="13">
        <v>1464500.4415999998</v>
      </c>
      <c r="K151" s="2"/>
      <c r="M151" s="2"/>
      <c r="N151" s="2"/>
      <c r="R151" s="2"/>
      <c r="S151" s="2"/>
      <c r="T151" s="2"/>
      <c r="U151" s="2"/>
    </row>
    <row r="152" spans="1:21" ht="43.2" x14ac:dyDescent="0.3">
      <c r="A152" s="35">
        <v>147</v>
      </c>
      <c r="B152" s="8" t="s">
        <v>618</v>
      </c>
      <c r="C152" s="9" t="s">
        <v>0</v>
      </c>
      <c r="D152" s="10" t="s">
        <v>619</v>
      </c>
      <c r="E152" s="11" t="s">
        <v>110</v>
      </c>
      <c r="F152" s="8" t="s">
        <v>620</v>
      </c>
      <c r="G152" s="10" t="s">
        <v>621</v>
      </c>
      <c r="H152" s="12">
        <v>6053463.8799999999</v>
      </c>
      <c r="I152" s="12">
        <v>1150158.1372</v>
      </c>
      <c r="J152" s="13">
        <v>7203622.0171999997</v>
      </c>
      <c r="K152" s="2"/>
      <c r="M152" s="2"/>
      <c r="N152" s="2"/>
      <c r="R152" s="2"/>
      <c r="S152" s="2"/>
      <c r="T152" s="2"/>
      <c r="U152" s="2"/>
    </row>
    <row r="153" spans="1:21" ht="28.8" x14ac:dyDescent="0.3">
      <c r="A153" s="35">
        <v>148</v>
      </c>
      <c r="B153" s="8" t="s">
        <v>622</v>
      </c>
      <c r="C153" s="9" t="s">
        <v>1</v>
      </c>
      <c r="D153" s="10" t="s">
        <v>623</v>
      </c>
      <c r="E153" s="11" t="s">
        <v>110</v>
      </c>
      <c r="F153" s="8" t="s">
        <v>624</v>
      </c>
      <c r="G153" s="10" t="s">
        <v>625</v>
      </c>
      <c r="H153" s="12">
        <v>1230671.31</v>
      </c>
      <c r="I153" s="12">
        <v>233827.54890000002</v>
      </c>
      <c r="J153" s="13">
        <v>1464498.8589000001</v>
      </c>
      <c r="K153" s="2"/>
      <c r="M153" s="2"/>
      <c r="N153" s="2"/>
      <c r="R153" s="2"/>
      <c r="S153" s="2"/>
      <c r="T153" s="2"/>
      <c r="U153" s="2"/>
    </row>
    <row r="154" spans="1:21" ht="28.8" x14ac:dyDescent="0.3">
      <c r="A154" s="35">
        <v>149</v>
      </c>
      <c r="B154" s="8" t="s">
        <v>626</v>
      </c>
      <c r="C154" s="9" t="s">
        <v>1</v>
      </c>
      <c r="D154" s="10" t="s">
        <v>152</v>
      </c>
      <c r="E154" s="11" t="s">
        <v>110</v>
      </c>
      <c r="F154" s="8" t="s">
        <v>627</v>
      </c>
      <c r="G154" s="10" t="s">
        <v>628</v>
      </c>
      <c r="H154" s="12">
        <v>841486.34</v>
      </c>
      <c r="I154" s="12">
        <v>159882.40460000001</v>
      </c>
      <c r="J154" s="13">
        <v>1001368.7446</v>
      </c>
      <c r="K154" s="2"/>
      <c r="M154" s="2"/>
      <c r="N154" s="2"/>
      <c r="R154" s="2"/>
      <c r="S154" s="2"/>
      <c r="T154" s="2"/>
      <c r="U154" s="2"/>
    </row>
    <row r="155" spans="1:21" ht="28.8" x14ac:dyDescent="0.3">
      <c r="A155" s="35">
        <v>150</v>
      </c>
      <c r="B155" s="8" t="s">
        <v>629</v>
      </c>
      <c r="C155" s="9" t="s">
        <v>0</v>
      </c>
      <c r="D155" s="10" t="s">
        <v>630</v>
      </c>
      <c r="E155" s="11" t="s">
        <v>255</v>
      </c>
      <c r="F155" s="8" t="s">
        <v>631</v>
      </c>
      <c r="G155" s="10" t="s">
        <v>632</v>
      </c>
      <c r="H155" s="12">
        <v>2010036.86</v>
      </c>
      <c r="I155" s="12">
        <v>381907.00340000005</v>
      </c>
      <c r="J155" s="13">
        <v>2391943.8634000001</v>
      </c>
      <c r="K155" s="2"/>
      <c r="M155" s="2"/>
      <c r="N155" s="2"/>
      <c r="R155" s="2"/>
      <c r="S155" s="2"/>
      <c r="T155" s="2"/>
      <c r="U155" s="2"/>
    </row>
    <row r="156" spans="1:21" ht="28.8" x14ac:dyDescent="0.3">
      <c r="A156" s="35">
        <v>151</v>
      </c>
      <c r="B156" s="8" t="s">
        <v>633</v>
      </c>
      <c r="C156" s="9" t="s">
        <v>0</v>
      </c>
      <c r="D156" s="10" t="s">
        <v>634</v>
      </c>
      <c r="E156" s="11" t="s">
        <v>255</v>
      </c>
      <c r="F156" s="8" t="s">
        <v>635</v>
      </c>
      <c r="G156" s="10" t="s">
        <v>636</v>
      </c>
      <c r="H156" s="12">
        <v>2909463.38</v>
      </c>
      <c r="I156" s="12">
        <v>552798.04220000003</v>
      </c>
      <c r="J156" s="13">
        <v>3462261.4221999999</v>
      </c>
      <c r="K156" s="2"/>
      <c r="M156" s="2"/>
      <c r="N156" s="2"/>
      <c r="R156" s="2"/>
      <c r="S156" s="2"/>
      <c r="T156" s="2"/>
      <c r="U156" s="2"/>
    </row>
    <row r="157" spans="1:21" ht="28.8" x14ac:dyDescent="0.3">
      <c r="A157" s="35">
        <v>152</v>
      </c>
      <c r="B157" s="8" t="s">
        <v>637</v>
      </c>
      <c r="C157" s="9" t="s">
        <v>0</v>
      </c>
      <c r="D157" s="10" t="s">
        <v>634</v>
      </c>
      <c r="E157" s="11" t="s">
        <v>255</v>
      </c>
      <c r="F157" s="8" t="s">
        <v>638</v>
      </c>
      <c r="G157" s="10" t="s">
        <v>639</v>
      </c>
      <c r="H157" s="12">
        <v>1191293.3999999999</v>
      </c>
      <c r="I157" s="12">
        <v>226345.74599999998</v>
      </c>
      <c r="J157" s="13">
        <v>1417639.1459999999</v>
      </c>
      <c r="K157" s="2"/>
      <c r="M157" s="2"/>
      <c r="N157" s="2"/>
      <c r="R157" s="2"/>
      <c r="S157" s="2"/>
      <c r="T157" s="2"/>
      <c r="U157" s="2"/>
    </row>
    <row r="158" spans="1:21" ht="28.8" x14ac:dyDescent="0.3">
      <c r="A158" s="35">
        <v>153</v>
      </c>
      <c r="B158" s="8" t="s">
        <v>640</v>
      </c>
      <c r="C158" s="9" t="s">
        <v>0</v>
      </c>
      <c r="D158" s="10" t="s">
        <v>634</v>
      </c>
      <c r="E158" s="11" t="s">
        <v>255</v>
      </c>
      <c r="F158" s="8" t="s">
        <v>641</v>
      </c>
      <c r="G158" s="10" t="s">
        <v>642</v>
      </c>
      <c r="H158" s="12">
        <v>1624870.05</v>
      </c>
      <c r="I158" s="12">
        <v>308725.30950000003</v>
      </c>
      <c r="J158" s="13">
        <v>1933595.3595</v>
      </c>
      <c r="K158" s="2"/>
      <c r="M158" s="2"/>
      <c r="N158" s="2"/>
      <c r="R158" s="2"/>
      <c r="S158" s="2"/>
      <c r="T158" s="2"/>
      <c r="U158" s="2"/>
    </row>
    <row r="159" spans="1:21" ht="28.8" x14ac:dyDescent="0.3">
      <c r="A159" s="35">
        <v>154</v>
      </c>
      <c r="B159" s="8" t="s">
        <v>643</v>
      </c>
      <c r="C159" s="9" t="s">
        <v>1</v>
      </c>
      <c r="D159" s="10" t="s">
        <v>644</v>
      </c>
      <c r="E159" s="11" t="s">
        <v>110</v>
      </c>
      <c r="F159" s="8" t="s">
        <v>645</v>
      </c>
      <c r="G159" s="10" t="s">
        <v>646</v>
      </c>
      <c r="H159" s="12">
        <v>775423.7</v>
      </c>
      <c r="I159" s="12">
        <v>147330.503</v>
      </c>
      <c r="J159" s="13">
        <v>922754.20299999998</v>
      </c>
      <c r="K159" s="2"/>
      <c r="M159" s="2"/>
      <c r="N159" s="2"/>
      <c r="R159" s="2"/>
      <c r="S159" s="2"/>
      <c r="T159" s="2"/>
      <c r="U159" s="2"/>
    </row>
    <row r="160" spans="1:21" ht="28.8" x14ac:dyDescent="0.3">
      <c r="A160" s="35">
        <v>155</v>
      </c>
      <c r="B160" s="8" t="s">
        <v>647</v>
      </c>
      <c r="C160" s="9" t="s">
        <v>1</v>
      </c>
      <c r="D160" s="10" t="s">
        <v>648</v>
      </c>
      <c r="E160" s="11" t="s">
        <v>110</v>
      </c>
      <c r="F160" s="8" t="s">
        <v>649</v>
      </c>
      <c r="G160" s="10" t="s">
        <v>650</v>
      </c>
      <c r="H160" s="12">
        <v>586982.75</v>
      </c>
      <c r="I160" s="12">
        <v>111526.7225</v>
      </c>
      <c r="J160" s="13">
        <v>698509.47250000003</v>
      </c>
      <c r="K160" s="2"/>
      <c r="M160" s="2"/>
      <c r="N160" s="2"/>
      <c r="R160" s="2"/>
      <c r="S160" s="2"/>
      <c r="T160" s="2"/>
      <c r="U160" s="2"/>
    </row>
    <row r="161" spans="1:21" ht="28.8" x14ac:dyDescent="0.3">
      <c r="A161" s="35">
        <v>156</v>
      </c>
      <c r="B161" s="8" t="s">
        <v>651</v>
      </c>
      <c r="C161" s="9" t="s">
        <v>0</v>
      </c>
      <c r="D161" s="10" t="s">
        <v>652</v>
      </c>
      <c r="E161" s="11" t="s">
        <v>255</v>
      </c>
      <c r="F161" s="8" t="s">
        <v>653</v>
      </c>
      <c r="G161" s="10" t="s">
        <v>654</v>
      </c>
      <c r="H161" s="12">
        <v>6506627.9500000002</v>
      </c>
      <c r="I161" s="12">
        <v>1236259.3105000001</v>
      </c>
      <c r="J161" s="13">
        <v>7742887.2605000008</v>
      </c>
      <c r="K161" s="2"/>
      <c r="M161" s="2"/>
      <c r="N161" s="2"/>
      <c r="R161" s="2"/>
      <c r="S161" s="2"/>
      <c r="T161" s="2"/>
      <c r="U161" s="2"/>
    </row>
    <row r="162" spans="1:21" ht="28.8" x14ac:dyDescent="0.3">
      <c r="A162" s="35">
        <v>157</v>
      </c>
      <c r="B162" s="8" t="s">
        <v>655</v>
      </c>
      <c r="C162" s="9" t="s">
        <v>1</v>
      </c>
      <c r="D162" s="10" t="s">
        <v>656</v>
      </c>
      <c r="E162" s="11" t="s">
        <v>110</v>
      </c>
      <c r="F162" s="8" t="s">
        <v>657</v>
      </c>
      <c r="G162" s="10" t="s">
        <v>658</v>
      </c>
      <c r="H162" s="12">
        <v>1230671.31</v>
      </c>
      <c r="I162" s="12">
        <v>233827.54890000002</v>
      </c>
      <c r="J162" s="13">
        <v>1464498.8589000001</v>
      </c>
      <c r="K162" s="2"/>
      <c r="M162" s="2"/>
      <c r="N162" s="2"/>
      <c r="R162" s="2"/>
      <c r="S162" s="2"/>
      <c r="T162" s="2"/>
      <c r="U162" s="2"/>
    </row>
    <row r="163" spans="1:21" ht="28.8" x14ac:dyDescent="0.3">
      <c r="A163" s="35">
        <v>158</v>
      </c>
      <c r="B163" s="8" t="s">
        <v>659</v>
      </c>
      <c r="C163" s="9" t="s">
        <v>1</v>
      </c>
      <c r="D163" s="10" t="s">
        <v>660</v>
      </c>
      <c r="E163" s="11" t="s">
        <v>110</v>
      </c>
      <c r="F163" s="8" t="s">
        <v>661</v>
      </c>
      <c r="G163" s="10" t="s">
        <v>662</v>
      </c>
      <c r="H163" s="12">
        <v>1388398.31</v>
      </c>
      <c r="I163" s="12">
        <v>263795.6789</v>
      </c>
      <c r="J163" s="13">
        <v>1652193.9889</v>
      </c>
      <c r="K163" s="2"/>
      <c r="M163" s="2"/>
      <c r="N163" s="2"/>
      <c r="R163" s="2"/>
      <c r="S163" s="2"/>
      <c r="T163" s="2"/>
      <c r="U163" s="2"/>
    </row>
    <row r="164" spans="1:21" ht="28.8" x14ac:dyDescent="0.3">
      <c r="A164" s="35">
        <v>159</v>
      </c>
      <c r="B164" s="14" t="s">
        <v>663</v>
      </c>
      <c r="C164" s="15" t="s">
        <v>1</v>
      </c>
      <c r="D164" s="16" t="s">
        <v>664</v>
      </c>
      <c r="E164" s="17" t="s">
        <v>110</v>
      </c>
      <c r="F164" s="14" t="s">
        <v>665</v>
      </c>
      <c r="G164" s="16" t="s">
        <v>666</v>
      </c>
      <c r="H164" s="18">
        <v>1286596.8700000001</v>
      </c>
      <c r="I164" s="18">
        <v>244453.40530000001</v>
      </c>
      <c r="J164" s="19">
        <v>1531050.2753000001</v>
      </c>
      <c r="K164" s="2"/>
      <c r="M164" s="2"/>
      <c r="N164" s="2"/>
      <c r="R164" s="2"/>
      <c r="S164" s="2"/>
      <c r="T164" s="2"/>
      <c r="U164" s="2"/>
    </row>
    <row r="165" spans="1:21" ht="28.8" x14ac:dyDescent="0.3">
      <c r="A165" s="35">
        <v>160</v>
      </c>
      <c r="B165" s="8" t="s">
        <v>667</v>
      </c>
      <c r="C165" s="9" t="s">
        <v>1</v>
      </c>
      <c r="D165" s="10" t="s">
        <v>668</v>
      </c>
      <c r="E165" s="11" t="s">
        <v>520</v>
      </c>
      <c r="F165" s="8" t="s">
        <v>669</v>
      </c>
      <c r="G165" s="10" t="s">
        <v>670</v>
      </c>
      <c r="H165" s="12">
        <v>900263.38</v>
      </c>
      <c r="I165" s="12">
        <v>171050.0422</v>
      </c>
      <c r="J165" s="13">
        <v>1071313.4221999999</v>
      </c>
      <c r="K165" s="2"/>
      <c r="M165" s="2"/>
      <c r="N165" s="2"/>
      <c r="R165" s="2"/>
      <c r="S165" s="2"/>
      <c r="T165" s="2"/>
      <c r="U165" s="2"/>
    </row>
    <row r="166" spans="1:21" ht="28.8" x14ac:dyDescent="0.3">
      <c r="A166" s="35">
        <v>161</v>
      </c>
      <c r="B166" s="8" t="s">
        <v>671</v>
      </c>
      <c r="C166" s="9" t="s">
        <v>1</v>
      </c>
      <c r="D166" s="10" t="s">
        <v>672</v>
      </c>
      <c r="E166" s="11" t="s">
        <v>673</v>
      </c>
      <c r="F166" s="8" t="s">
        <v>674</v>
      </c>
      <c r="G166" s="10" t="s">
        <v>675</v>
      </c>
      <c r="H166" s="12">
        <v>872105.53</v>
      </c>
      <c r="I166" s="12">
        <v>165700.05070000002</v>
      </c>
      <c r="J166" s="13">
        <v>1037805.5807</v>
      </c>
      <c r="K166" s="2"/>
      <c r="M166" s="2"/>
      <c r="N166" s="2"/>
      <c r="R166" s="2"/>
      <c r="S166" s="2"/>
      <c r="T166" s="2"/>
      <c r="U166" s="2"/>
    </row>
    <row r="167" spans="1:21" ht="28.8" x14ac:dyDescent="0.3">
      <c r="A167" s="35">
        <v>162</v>
      </c>
      <c r="B167" s="8" t="s">
        <v>676</v>
      </c>
      <c r="C167" s="9" t="s">
        <v>1</v>
      </c>
      <c r="D167" s="10" t="s">
        <v>446</v>
      </c>
      <c r="E167" s="11" t="s">
        <v>470</v>
      </c>
      <c r="F167" s="8" t="s">
        <v>677</v>
      </c>
      <c r="G167" s="10" t="s">
        <v>678</v>
      </c>
      <c r="H167" s="12">
        <v>1834887.2</v>
      </c>
      <c r="I167" s="12">
        <v>348628.56799999997</v>
      </c>
      <c r="J167" s="13">
        <v>2183515.7680000002</v>
      </c>
      <c r="K167" s="2"/>
      <c r="M167" s="2"/>
      <c r="N167" s="2"/>
      <c r="R167" s="2"/>
      <c r="S167" s="2"/>
      <c r="T167" s="2"/>
      <c r="U167" s="2"/>
    </row>
    <row r="168" spans="1:21" ht="28.8" x14ac:dyDescent="0.3">
      <c r="A168" s="35">
        <v>163</v>
      </c>
      <c r="B168" s="8" t="s">
        <v>679</v>
      </c>
      <c r="C168" s="9" t="s">
        <v>1</v>
      </c>
      <c r="D168" s="10" t="s">
        <v>680</v>
      </c>
      <c r="E168" s="11" t="s">
        <v>414</v>
      </c>
      <c r="F168" s="8" t="s">
        <v>681</v>
      </c>
      <c r="G168" s="10" t="s">
        <v>682</v>
      </c>
      <c r="H168" s="12">
        <v>1617205.4</v>
      </c>
      <c r="I168" s="12">
        <v>307269.02600000001</v>
      </c>
      <c r="J168" s="13">
        <v>1924474.426</v>
      </c>
      <c r="K168" s="2"/>
      <c r="M168" s="2"/>
      <c r="N168" s="2"/>
      <c r="R168" s="2"/>
      <c r="S168" s="2"/>
      <c r="T168" s="2"/>
      <c r="U168" s="2"/>
    </row>
    <row r="169" spans="1:21" ht="28.8" x14ac:dyDescent="0.3">
      <c r="A169" s="35">
        <v>164</v>
      </c>
      <c r="B169" s="8" t="s">
        <v>683</v>
      </c>
      <c r="C169" s="9" t="s">
        <v>1</v>
      </c>
      <c r="D169" s="10" t="s">
        <v>684</v>
      </c>
      <c r="E169" s="11" t="s">
        <v>520</v>
      </c>
      <c r="F169" s="8" t="s">
        <v>685</v>
      </c>
      <c r="G169" s="10" t="s">
        <v>686</v>
      </c>
      <c r="H169" s="12">
        <v>625576.72</v>
      </c>
      <c r="I169" s="12">
        <v>118859.5768</v>
      </c>
      <c r="J169" s="13">
        <v>744436.29680000001</v>
      </c>
      <c r="K169" s="2"/>
      <c r="M169" s="2"/>
      <c r="N169" s="2"/>
      <c r="R169" s="2"/>
      <c r="S169" s="2"/>
      <c r="T169" s="2"/>
      <c r="U169" s="2"/>
    </row>
    <row r="170" spans="1:21" ht="28.8" x14ac:dyDescent="0.3">
      <c r="A170" s="35">
        <v>165</v>
      </c>
      <c r="B170" s="8" t="s">
        <v>687</v>
      </c>
      <c r="C170" s="9" t="s">
        <v>1</v>
      </c>
      <c r="D170" s="10" t="s">
        <v>688</v>
      </c>
      <c r="E170" s="11" t="s">
        <v>414</v>
      </c>
      <c r="F170" s="8" t="s">
        <v>689</v>
      </c>
      <c r="G170" s="10" t="s">
        <v>690</v>
      </c>
      <c r="H170" s="12">
        <v>1019392.72</v>
      </c>
      <c r="I170" s="12">
        <v>193684.61679999999</v>
      </c>
      <c r="J170" s="13">
        <v>1213077.3367999999</v>
      </c>
      <c r="K170" s="2"/>
      <c r="M170" s="2"/>
      <c r="N170" s="2"/>
      <c r="R170" s="2"/>
      <c r="S170" s="2"/>
      <c r="T170" s="2"/>
      <c r="U170" s="2"/>
    </row>
    <row r="171" spans="1:21" ht="28.8" x14ac:dyDescent="0.3">
      <c r="A171" s="35">
        <v>166</v>
      </c>
      <c r="B171" s="8" t="s">
        <v>691</v>
      </c>
      <c r="C171" s="9" t="s">
        <v>1</v>
      </c>
      <c r="D171" s="10" t="s">
        <v>688</v>
      </c>
      <c r="E171" s="11" t="s">
        <v>414</v>
      </c>
      <c r="F171" s="8" t="s">
        <v>692</v>
      </c>
      <c r="G171" s="10" t="s">
        <v>693</v>
      </c>
      <c r="H171" s="12">
        <v>1058380.5</v>
      </c>
      <c r="I171" s="12">
        <v>201092.29500000001</v>
      </c>
      <c r="J171" s="13">
        <v>1259472.7949999999</v>
      </c>
      <c r="K171" s="2"/>
      <c r="M171" s="2"/>
      <c r="N171" s="2"/>
      <c r="R171" s="2"/>
      <c r="S171" s="2"/>
      <c r="T171" s="2"/>
      <c r="U171" s="2"/>
    </row>
    <row r="172" spans="1:21" ht="28.8" x14ac:dyDescent="0.3">
      <c r="A172" s="35">
        <v>167</v>
      </c>
      <c r="B172" s="8" t="s">
        <v>694</v>
      </c>
      <c r="C172" s="9" t="s">
        <v>1</v>
      </c>
      <c r="D172" s="10" t="s">
        <v>695</v>
      </c>
      <c r="E172" s="11" t="s">
        <v>673</v>
      </c>
      <c r="F172" s="8" t="s">
        <v>696</v>
      </c>
      <c r="G172" s="10" t="s">
        <v>697</v>
      </c>
      <c r="H172" s="12">
        <v>902429.36</v>
      </c>
      <c r="I172" s="12">
        <v>171461.5784</v>
      </c>
      <c r="J172" s="13">
        <v>1073890.9383999999</v>
      </c>
      <c r="K172" s="2"/>
      <c r="M172" s="2"/>
      <c r="N172" s="2"/>
      <c r="R172" s="2"/>
      <c r="S172" s="2"/>
      <c r="T172" s="2"/>
      <c r="U172" s="2"/>
    </row>
    <row r="173" spans="1:21" ht="28.8" x14ac:dyDescent="0.3">
      <c r="A173" s="35">
        <v>168</v>
      </c>
      <c r="B173" s="8" t="s">
        <v>698</v>
      </c>
      <c r="C173" s="9" t="s">
        <v>1</v>
      </c>
      <c r="D173" s="10" t="s">
        <v>699</v>
      </c>
      <c r="E173" s="11" t="s">
        <v>673</v>
      </c>
      <c r="F173" s="8" t="s">
        <v>700</v>
      </c>
      <c r="G173" s="10" t="s">
        <v>701</v>
      </c>
      <c r="H173" s="12">
        <v>1604318.79</v>
      </c>
      <c r="I173" s="12">
        <v>304820.57010000001</v>
      </c>
      <c r="J173" s="13">
        <v>1909139.3601000002</v>
      </c>
      <c r="K173" s="2"/>
      <c r="M173" s="2"/>
      <c r="N173" s="2"/>
      <c r="R173" s="2"/>
      <c r="S173" s="2"/>
      <c r="T173" s="2"/>
      <c r="U173" s="2"/>
    </row>
    <row r="174" spans="1:21" ht="28.8" x14ac:dyDescent="0.3">
      <c r="A174" s="35">
        <v>169</v>
      </c>
      <c r="B174" s="8" t="s">
        <v>702</v>
      </c>
      <c r="C174" s="9" t="s">
        <v>1</v>
      </c>
      <c r="D174" s="10" t="s">
        <v>703</v>
      </c>
      <c r="E174" s="11" t="s">
        <v>520</v>
      </c>
      <c r="F174" s="8" t="s">
        <v>704</v>
      </c>
      <c r="G174" s="10" t="s">
        <v>705</v>
      </c>
      <c r="H174" s="12">
        <v>1721468.19</v>
      </c>
      <c r="I174" s="12">
        <v>327078.95610000001</v>
      </c>
      <c r="J174" s="13">
        <v>2048547.1461</v>
      </c>
      <c r="K174" s="2"/>
      <c r="M174" s="2"/>
      <c r="N174" s="2"/>
      <c r="R174" s="2"/>
      <c r="S174" s="2"/>
      <c r="T174" s="2"/>
      <c r="U174" s="2"/>
    </row>
    <row r="175" spans="1:21" ht="28.8" x14ac:dyDescent="0.3">
      <c r="A175" s="35">
        <v>170</v>
      </c>
      <c r="B175" s="8" t="s">
        <v>706</v>
      </c>
      <c r="C175" s="9" t="s">
        <v>1</v>
      </c>
      <c r="D175" s="10" t="s">
        <v>707</v>
      </c>
      <c r="E175" s="11" t="s">
        <v>708</v>
      </c>
      <c r="F175" s="8" t="s">
        <v>709</v>
      </c>
      <c r="G175" s="10" t="s">
        <v>710</v>
      </c>
      <c r="H175" s="12">
        <v>939251.16</v>
      </c>
      <c r="I175" s="12">
        <v>178457.72040000002</v>
      </c>
      <c r="J175" s="13">
        <v>1117708.8804000001</v>
      </c>
      <c r="K175" s="2"/>
      <c r="M175" s="2"/>
      <c r="N175" s="2"/>
      <c r="R175" s="2"/>
      <c r="S175" s="2"/>
      <c r="T175" s="2"/>
      <c r="U175" s="2"/>
    </row>
    <row r="176" spans="1:21" ht="28.8" x14ac:dyDescent="0.3">
      <c r="A176" s="35">
        <v>171</v>
      </c>
      <c r="B176" s="8" t="s">
        <v>711</v>
      </c>
      <c r="C176" s="9" t="s">
        <v>1</v>
      </c>
      <c r="D176" s="10" t="s">
        <v>712</v>
      </c>
      <c r="E176" s="11" t="s">
        <v>673</v>
      </c>
      <c r="F176" s="8" t="s">
        <v>713</v>
      </c>
      <c r="G176" s="10" t="s">
        <v>714</v>
      </c>
      <c r="H176" s="12">
        <v>1719006.84</v>
      </c>
      <c r="I176" s="12">
        <v>326611.29960000003</v>
      </c>
      <c r="J176" s="13">
        <v>2045618.1396000001</v>
      </c>
      <c r="K176" s="2"/>
      <c r="M176" s="2"/>
      <c r="N176" s="2"/>
      <c r="R176" s="2"/>
      <c r="S176" s="2"/>
      <c r="T176" s="2"/>
      <c r="U176" s="2"/>
    </row>
    <row r="177" spans="1:21" ht="28.8" x14ac:dyDescent="0.3">
      <c r="A177" s="35">
        <v>172</v>
      </c>
      <c r="B177" s="8" t="s">
        <v>715</v>
      </c>
      <c r="C177" s="9" t="s">
        <v>1</v>
      </c>
      <c r="D177" s="10" t="s">
        <v>716</v>
      </c>
      <c r="E177" s="11" t="s">
        <v>708</v>
      </c>
      <c r="F177" s="8" t="s">
        <v>717</v>
      </c>
      <c r="G177" s="10" t="s">
        <v>718</v>
      </c>
      <c r="H177" s="12">
        <v>817955.83</v>
      </c>
      <c r="I177" s="12">
        <v>155411.60769999999</v>
      </c>
      <c r="J177" s="13">
        <v>973367.43769999989</v>
      </c>
      <c r="K177" s="2"/>
      <c r="M177" s="2"/>
      <c r="N177" s="2"/>
      <c r="R177" s="2"/>
      <c r="S177" s="2"/>
      <c r="T177" s="2"/>
      <c r="U177" s="2"/>
    </row>
    <row r="178" spans="1:21" ht="28.8" x14ac:dyDescent="0.3">
      <c r="A178" s="35">
        <v>173</v>
      </c>
      <c r="B178" s="8" t="s">
        <v>719</v>
      </c>
      <c r="C178" s="9" t="s">
        <v>1</v>
      </c>
      <c r="D178" s="10" t="s">
        <v>720</v>
      </c>
      <c r="E178" s="11" t="s">
        <v>470</v>
      </c>
      <c r="F178" s="8" t="s">
        <v>721</v>
      </c>
      <c r="G178" s="10" t="s">
        <v>722</v>
      </c>
      <c r="H178" s="12">
        <v>737814.28</v>
      </c>
      <c r="I178" s="12">
        <v>140184.7132</v>
      </c>
      <c r="J178" s="13">
        <v>877998.99320000003</v>
      </c>
      <c r="K178" s="2"/>
      <c r="M178" s="2"/>
      <c r="N178" s="2"/>
      <c r="R178" s="2"/>
      <c r="S178" s="2"/>
      <c r="T178" s="2"/>
      <c r="U178" s="2"/>
    </row>
    <row r="179" spans="1:21" ht="28.8" x14ac:dyDescent="0.3">
      <c r="A179" s="35">
        <v>174</v>
      </c>
      <c r="B179" s="8" t="s">
        <v>723</v>
      </c>
      <c r="C179" s="9" t="s">
        <v>1</v>
      </c>
      <c r="D179" s="10" t="s">
        <v>724</v>
      </c>
      <c r="E179" s="11" t="s">
        <v>414</v>
      </c>
      <c r="F179" s="8" t="s">
        <v>725</v>
      </c>
      <c r="G179" s="10" t="s">
        <v>726</v>
      </c>
      <c r="H179" s="12">
        <v>1534897.86</v>
      </c>
      <c r="I179" s="12">
        <v>291630.59340000001</v>
      </c>
      <c r="J179" s="13">
        <v>1826528.4534</v>
      </c>
      <c r="K179" s="2"/>
      <c r="M179" s="2"/>
      <c r="N179" s="2"/>
      <c r="R179" s="2"/>
      <c r="S179" s="2"/>
      <c r="T179" s="2"/>
      <c r="U179" s="2"/>
    </row>
    <row r="180" spans="1:21" ht="28.8" x14ac:dyDescent="0.3">
      <c r="A180" s="35">
        <v>175</v>
      </c>
      <c r="B180" s="8" t="s">
        <v>727</v>
      </c>
      <c r="C180" s="9" t="s">
        <v>1</v>
      </c>
      <c r="D180" s="10" t="s">
        <v>728</v>
      </c>
      <c r="E180" s="11" t="s">
        <v>401</v>
      </c>
      <c r="F180" s="8" t="s">
        <v>729</v>
      </c>
      <c r="G180" s="10" t="s">
        <v>730</v>
      </c>
      <c r="H180" s="12">
        <v>1844634.14</v>
      </c>
      <c r="I180" s="12">
        <v>350480.4866</v>
      </c>
      <c r="J180" s="13">
        <v>2195114.6266000001</v>
      </c>
      <c r="K180" s="2"/>
      <c r="M180" s="2"/>
      <c r="N180" s="2"/>
      <c r="R180" s="2"/>
      <c r="S180" s="2"/>
      <c r="T180" s="2"/>
      <c r="U180" s="2"/>
    </row>
    <row r="181" spans="1:21" ht="28.8" x14ac:dyDescent="0.3">
      <c r="A181" s="35">
        <v>176</v>
      </c>
      <c r="B181" s="8" t="s">
        <v>731</v>
      </c>
      <c r="C181" s="9" t="s">
        <v>1</v>
      </c>
      <c r="D181" s="10" t="s">
        <v>732</v>
      </c>
      <c r="E181" s="11" t="s">
        <v>470</v>
      </c>
      <c r="F181" s="8" t="s">
        <v>733</v>
      </c>
      <c r="G181" s="10" t="s">
        <v>734</v>
      </c>
      <c r="H181" s="12">
        <v>681892.4</v>
      </c>
      <c r="I181" s="12">
        <v>129559.55600000001</v>
      </c>
      <c r="J181" s="13">
        <v>811451.95600000001</v>
      </c>
      <c r="K181" s="2"/>
      <c r="M181" s="2"/>
      <c r="N181" s="2"/>
      <c r="R181" s="2"/>
      <c r="S181" s="2"/>
      <c r="T181" s="2"/>
      <c r="U181" s="2"/>
    </row>
    <row r="182" spans="1:21" ht="28.8" x14ac:dyDescent="0.3">
      <c r="A182" s="35">
        <v>177</v>
      </c>
      <c r="B182" s="8" t="s">
        <v>735</v>
      </c>
      <c r="C182" s="9" t="s">
        <v>1</v>
      </c>
      <c r="D182" s="10" t="s">
        <v>736</v>
      </c>
      <c r="E182" s="11" t="s">
        <v>520</v>
      </c>
      <c r="F182" s="8" t="s">
        <v>737</v>
      </c>
      <c r="G182" s="10" t="s">
        <v>738</v>
      </c>
      <c r="H182" s="12">
        <v>788714.99</v>
      </c>
      <c r="I182" s="12">
        <v>149855.8481</v>
      </c>
      <c r="J182" s="13">
        <v>938570.83810000005</v>
      </c>
      <c r="K182" s="2"/>
      <c r="M182" s="2"/>
      <c r="N182" s="2"/>
      <c r="R182" s="2"/>
      <c r="S182" s="2"/>
      <c r="T182" s="2"/>
      <c r="U182" s="2"/>
    </row>
    <row r="183" spans="1:21" ht="28.8" x14ac:dyDescent="0.3">
      <c r="A183" s="35">
        <v>178</v>
      </c>
      <c r="B183" s="8" t="s">
        <v>739</v>
      </c>
      <c r="C183" s="9" t="s">
        <v>1</v>
      </c>
      <c r="D183" s="10" t="s">
        <v>561</v>
      </c>
      <c r="E183" s="11" t="s">
        <v>401</v>
      </c>
      <c r="F183" s="8" t="s">
        <v>740</v>
      </c>
      <c r="G183" s="10" t="s">
        <v>741</v>
      </c>
      <c r="H183" s="12">
        <v>1095202.3</v>
      </c>
      <c r="I183" s="12">
        <v>208088.43700000001</v>
      </c>
      <c r="J183" s="13">
        <v>1303290.737</v>
      </c>
      <c r="K183" s="2"/>
      <c r="M183" s="2"/>
      <c r="N183" s="2"/>
      <c r="R183" s="2"/>
      <c r="S183" s="2"/>
      <c r="T183" s="2"/>
      <c r="U183" s="2"/>
    </row>
    <row r="184" spans="1:21" ht="28.8" x14ac:dyDescent="0.3">
      <c r="A184" s="35">
        <v>179</v>
      </c>
      <c r="B184" s="14" t="s">
        <v>742</v>
      </c>
      <c r="C184" s="15" t="s">
        <v>1</v>
      </c>
      <c r="D184" s="16" t="s">
        <v>743</v>
      </c>
      <c r="E184" s="17" t="s">
        <v>520</v>
      </c>
      <c r="F184" s="14" t="s">
        <v>744</v>
      </c>
      <c r="G184" s="16" t="s">
        <v>745</v>
      </c>
      <c r="H184" s="18">
        <v>1336020.78</v>
      </c>
      <c r="I184" s="18">
        <v>253843.94820000001</v>
      </c>
      <c r="J184" s="19">
        <v>1589864.7282</v>
      </c>
      <c r="K184" s="2"/>
      <c r="M184" s="2"/>
      <c r="N184" s="2"/>
      <c r="R184" s="2"/>
      <c r="S184" s="2"/>
      <c r="T184" s="2"/>
      <c r="U184" s="2"/>
    </row>
    <row r="185" spans="1:21" ht="28.8" x14ac:dyDescent="0.3">
      <c r="A185" s="35">
        <v>180</v>
      </c>
      <c r="B185" s="8" t="s">
        <v>746</v>
      </c>
      <c r="C185" s="9" t="s">
        <v>1</v>
      </c>
      <c r="D185" s="10" t="s">
        <v>747</v>
      </c>
      <c r="E185" s="11" t="s">
        <v>169</v>
      </c>
      <c r="F185" s="8" t="s">
        <v>748</v>
      </c>
      <c r="G185" s="10" t="s">
        <v>749</v>
      </c>
      <c r="H185" s="12">
        <v>2038194.71</v>
      </c>
      <c r="I185" s="12">
        <v>387256.99489999999</v>
      </c>
      <c r="J185" s="13">
        <v>2425451.7048999998</v>
      </c>
      <c r="K185" s="2"/>
      <c r="M185" s="2"/>
      <c r="N185" s="2"/>
      <c r="R185" s="2"/>
      <c r="S185" s="2"/>
      <c r="T185" s="2"/>
      <c r="U185" s="2"/>
    </row>
    <row r="186" spans="1:21" ht="28.8" x14ac:dyDescent="0.3">
      <c r="A186" s="35">
        <v>181</v>
      </c>
      <c r="B186" s="8" t="s">
        <v>750</v>
      </c>
      <c r="C186" s="9" t="s">
        <v>1</v>
      </c>
      <c r="D186" s="10" t="s">
        <v>751</v>
      </c>
      <c r="E186" s="11" t="s">
        <v>255</v>
      </c>
      <c r="F186" s="8" t="s">
        <v>752</v>
      </c>
      <c r="G186" s="10" t="s">
        <v>753</v>
      </c>
      <c r="H186" s="12">
        <v>2534205.96</v>
      </c>
      <c r="I186" s="12">
        <v>481499.1324</v>
      </c>
      <c r="J186" s="13">
        <v>3015705.0924</v>
      </c>
      <c r="K186" s="2"/>
      <c r="M186" s="2"/>
      <c r="N186" s="2"/>
      <c r="R186" s="2"/>
      <c r="S186" s="2"/>
      <c r="T186" s="2"/>
      <c r="U186" s="2"/>
    </row>
    <row r="187" spans="1:21" ht="28.8" x14ac:dyDescent="0.3">
      <c r="A187" s="35">
        <v>182</v>
      </c>
      <c r="B187" s="8" t="s">
        <v>754</v>
      </c>
      <c r="C187" s="9" t="s">
        <v>1</v>
      </c>
      <c r="D187" s="10" t="s">
        <v>755</v>
      </c>
      <c r="E187" s="11" t="s">
        <v>17</v>
      </c>
      <c r="F187" s="8" t="s">
        <v>756</v>
      </c>
      <c r="G187" s="10" t="s">
        <v>757</v>
      </c>
      <c r="H187" s="12">
        <v>2925708.29</v>
      </c>
      <c r="I187" s="12">
        <v>555884.57510000002</v>
      </c>
      <c r="J187" s="13">
        <v>3481592.8651000001</v>
      </c>
      <c r="K187" s="2"/>
      <c r="M187" s="2"/>
      <c r="N187" s="2"/>
      <c r="R187" s="2"/>
      <c r="S187" s="2"/>
      <c r="T187" s="2"/>
      <c r="U187" s="2"/>
    </row>
    <row r="188" spans="1:21" ht="28.8" x14ac:dyDescent="0.3">
      <c r="A188" s="35">
        <v>183</v>
      </c>
      <c r="B188" s="8" t="s">
        <v>758</v>
      </c>
      <c r="C188" s="9" t="s">
        <v>0</v>
      </c>
      <c r="D188" s="10" t="s">
        <v>759</v>
      </c>
      <c r="E188" s="11" t="s">
        <v>276</v>
      </c>
      <c r="F188" s="8" t="s">
        <v>760</v>
      </c>
      <c r="G188" s="10" t="s">
        <v>761</v>
      </c>
      <c r="H188" s="12">
        <v>5612074.9100000001</v>
      </c>
      <c r="I188" s="12">
        <v>1066294.2328999999</v>
      </c>
      <c r="J188" s="13">
        <v>6678369.1429000003</v>
      </c>
      <c r="K188" s="2"/>
      <c r="M188" s="2"/>
      <c r="N188" s="2"/>
      <c r="R188" s="2"/>
      <c r="S188" s="2"/>
      <c r="T188" s="2"/>
      <c r="U188" s="2"/>
    </row>
    <row r="189" spans="1:21" ht="28.8" x14ac:dyDescent="0.3">
      <c r="A189" s="35">
        <v>184</v>
      </c>
      <c r="B189" s="8" t="s">
        <v>762</v>
      </c>
      <c r="C189" s="9" t="s">
        <v>0</v>
      </c>
      <c r="D189" s="10" t="s">
        <v>759</v>
      </c>
      <c r="E189" s="11" t="s">
        <v>276</v>
      </c>
      <c r="F189" s="8" t="s">
        <v>763</v>
      </c>
      <c r="G189" s="10" t="s">
        <v>764</v>
      </c>
      <c r="H189" s="12">
        <v>10074010.189999999</v>
      </c>
      <c r="I189" s="12">
        <v>1914061.9360999998</v>
      </c>
      <c r="J189" s="13">
        <v>11988072.1261</v>
      </c>
      <c r="K189" s="2"/>
      <c r="M189" s="2"/>
      <c r="N189" s="2"/>
      <c r="R189" s="2"/>
      <c r="S189" s="2"/>
      <c r="T189" s="2"/>
      <c r="U189" s="2"/>
    </row>
    <row r="190" spans="1:21" ht="28.8" x14ac:dyDescent="0.3">
      <c r="A190" s="35">
        <v>185</v>
      </c>
      <c r="B190" s="8" t="s">
        <v>765</v>
      </c>
      <c r="C190" s="9" t="s">
        <v>1</v>
      </c>
      <c r="D190" s="10" t="s">
        <v>766</v>
      </c>
      <c r="E190" s="11" t="s">
        <v>46</v>
      </c>
      <c r="F190" s="8" t="s">
        <v>767</v>
      </c>
      <c r="G190" s="10" t="s">
        <v>768</v>
      </c>
      <c r="H190" s="12">
        <v>9415549.8399999999</v>
      </c>
      <c r="I190" s="12">
        <v>1788954.4696</v>
      </c>
      <c r="J190" s="13">
        <v>11204504.309599999</v>
      </c>
      <c r="K190" s="2"/>
      <c r="M190" s="2"/>
      <c r="N190" s="2"/>
      <c r="R190" s="2"/>
      <c r="S190" s="2"/>
      <c r="T190" s="2"/>
      <c r="U190" s="2"/>
    </row>
    <row r="191" spans="1:21" ht="28.8" x14ac:dyDescent="0.3">
      <c r="A191" s="35">
        <v>186</v>
      </c>
      <c r="B191" s="8" t="s">
        <v>769</v>
      </c>
      <c r="C191" s="9" t="s">
        <v>1</v>
      </c>
      <c r="D191" s="10" t="s">
        <v>39</v>
      </c>
      <c r="E191" s="11" t="s">
        <v>17</v>
      </c>
      <c r="F191" s="8" t="s">
        <v>770</v>
      </c>
      <c r="G191" s="10" t="s">
        <v>771</v>
      </c>
      <c r="H191" s="12">
        <v>2815784.4</v>
      </c>
      <c r="I191" s="12">
        <v>534999.03599999996</v>
      </c>
      <c r="J191" s="13">
        <v>3350783.4359999998</v>
      </c>
      <c r="K191" s="2"/>
      <c r="M191" s="2"/>
      <c r="N191" s="2"/>
      <c r="R191" s="2"/>
      <c r="S191" s="2"/>
      <c r="T191" s="2"/>
      <c r="U191" s="2"/>
    </row>
    <row r="192" spans="1:21" ht="28.8" x14ac:dyDescent="0.3">
      <c r="A192" s="35">
        <v>187</v>
      </c>
      <c r="B192" s="8" t="s">
        <v>772</v>
      </c>
      <c r="C192" s="9" t="s">
        <v>1</v>
      </c>
      <c r="D192" s="10" t="s">
        <v>39</v>
      </c>
      <c r="E192" s="11" t="s">
        <v>17</v>
      </c>
      <c r="F192" s="8" t="s">
        <v>773</v>
      </c>
      <c r="G192" s="10" t="s">
        <v>774</v>
      </c>
      <c r="H192" s="12">
        <v>3140682.6</v>
      </c>
      <c r="I192" s="12">
        <v>596729.69400000002</v>
      </c>
      <c r="J192" s="13">
        <v>3737412.2940000002</v>
      </c>
      <c r="K192" s="2"/>
      <c r="M192" s="2"/>
      <c r="N192" s="2"/>
      <c r="R192" s="2"/>
      <c r="S192" s="2"/>
      <c r="T192" s="2"/>
      <c r="U192" s="2"/>
    </row>
    <row r="193" spans="1:21" ht="28.8" x14ac:dyDescent="0.3">
      <c r="A193" s="35">
        <v>188</v>
      </c>
      <c r="B193" s="8" t="s">
        <v>775</v>
      </c>
      <c r="C193" s="9" t="s">
        <v>1</v>
      </c>
      <c r="D193" s="10" t="s">
        <v>776</v>
      </c>
      <c r="E193" s="11" t="s">
        <v>255</v>
      </c>
      <c r="F193" s="8" t="s">
        <v>777</v>
      </c>
      <c r="G193" s="10" t="s">
        <v>778</v>
      </c>
      <c r="H193" s="12">
        <v>3047545.12</v>
      </c>
      <c r="I193" s="12">
        <v>579033.57280000008</v>
      </c>
      <c r="J193" s="13">
        <v>3626578.6928000003</v>
      </c>
      <c r="K193" s="2"/>
      <c r="M193" s="2"/>
      <c r="N193" s="2"/>
      <c r="R193" s="2"/>
      <c r="S193" s="2"/>
      <c r="T193" s="2"/>
      <c r="U193" s="2"/>
    </row>
    <row r="194" spans="1:21" ht="28.8" x14ac:dyDescent="0.3">
      <c r="A194" s="35">
        <v>189</v>
      </c>
      <c r="B194" s="8" t="s">
        <v>779</v>
      </c>
      <c r="C194" s="9" t="s">
        <v>1</v>
      </c>
      <c r="D194" s="10" t="s">
        <v>780</v>
      </c>
      <c r="E194" s="11" t="s">
        <v>36</v>
      </c>
      <c r="F194" s="8" t="s">
        <v>781</v>
      </c>
      <c r="G194" s="10" t="s">
        <v>782</v>
      </c>
      <c r="H194" s="12">
        <v>3838130.74</v>
      </c>
      <c r="I194" s="12">
        <v>729244.8406</v>
      </c>
      <c r="J194" s="13">
        <v>4567375.5806</v>
      </c>
      <c r="K194" s="2"/>
      <c r="M194" s="2"/>
      <c r="N194" s="2"/>
      <c r="R194" s="2"/>
      <c r="S194" s="2"/>
      <c r="T194" s="2"/>
      <c r="U194" s="2"/>
    </row>
    <row r="195" spans="1:21" ht="28.8" x14ac:dyDescent="0.3">
      <c r="A195" s="35">
        <v>190</v>
      </c>
      <c r="B195" s="8" t="s">
        <v>783</v>
      </c>
      <c r="C195" s="9" t="s">
        <v>1</v>
      </c>
      <c r="D195" s="10" t="s">
        <v>784</v>
      </c>
      <c r="E195" s="11" t="s">
        <v>276</v>
      </c>
      <c r="F195" s="8" t="s">
        <v>785</v>
      </c>
      <c r="G195" s="10" t="s">
        <v>786</v>
      </c>
      <c r="H195" s="12">
        <v>1998795.39</v>
      </c>
      <c r="I195" s="12">
        <v>379771.12409999996</v>
      </c>
      <c r="J195" s="13">
        <v>2378566.5140999998</v>
      </c>
      <c r="K195" s="2"/>
      <c r="M195" s="2"/>
      <c r="N195" s="2"/>
      <c r="R195" s="2"/>
      <c r="S195" s="2"/>
      <c r="T195" s="2"/>
      <c r="U195" s="2"/>
    </row>
    <row r="196" spans="1:21" ht="28.8" x14ac:dyDescent="0.3">
      <c r="A196" s="35">
        <v>191</v>
      </c>
      <c r="B196" s="8" t="s">
        <v>787</v>
      </c>
      <c r="C196" s="9" t="s">
        <v>1</v>
      </c>
      <c r="D196" s="10" t="s">
        <v>788</v>
      </c>
      <c r="E196" s="11" t="s">
        <v>276</v>
      </c>
      <c r="F196" s="8" t="s">
        <v>789</v>
      </c>
      <c r="G196" s="10" t="s">
        <v>790</v>
      </c>
      <c r="H196" s="12">
        <v>1999206.92</v>
      </c>
      <c r="I196" s="12">
        <v>379849.31479999999</v>
      </c>
      <c r="J196" s="13">
        <v>2379056.2347999997</v>
      </c>
      <c r="K196" s="2"/>
      <c r="M196" s="2"/>
      <c r="N196" s="2"/>
      <c r="R196" s="2"/>
      <c r="S196" s="2"/>
      <c r="T196" s="2"/>
      <c r="U196" s="2"/>
    </row>
    <row r="197" spans="1:21" ht="28.8" x14ac:dyDescent="0.3">
      <c r="A197" s="35">
        <v>192</v>
      </c>
      <c r="B197" s="8" t="s">
        <v>791</v>
      </c>
      <c r="C197" s="9" t="s">
        <v>1</v>
      </c>
      <c r="D197" s="10" t="s">
        <v>792</v>
      </c>
      <c r="E197" s="11" t="s">
        <v>124</v>
      </c>
      <c r="F197" s="8" t="s">
        <v>793</v>
      </c>
      <c r="G197" s="10" t="s">
        <v>794</v>
      </c>
      <c r="H197" s="12">
        <v>3160176.49</v>
      </c>
      <c r="I197" s="12">
        <v>600433.5331</v>
      </c>
      <c r="J197" s="13">
        <v>3760610.0231000003</v>
      </c>
      <c r="K197" s="2"/>
      <c r="M197" s="2"/>
      <c r="N197" s="2"/>
      <c r="R197" s="2"/>
      <c r="S197" s="2"/>
      <c r="T197" s="2"/>
      <c r="U197" s="2"/>
    </row>
    <row r="198" spans="1:21" ht="28.8" x14ac:dyDescent="0.3">
      <c r="A198" s="35">
        <v>193</v>
      </c>
      <c r="B198" s="8" t="s">
        <v>795</v>
      </c>
      <c r="C198" s="9" t="s">
        <v>1</v>
      </c>
      <c r="D198" s="10" t="s">
        <v>796</v>
      </c>
      <c r="E198" s="11" t="s">
        <v>255</v>
      </c>
      <c r="F198" s="8" t="s">
        <v>797</v>
      </c>
      <c r="G198" s="10" t="s">
        <v>798</v>
      </c>
      <c r="H198" s="12">
        <v>2444815.64</v>
      </c>
      <c r="I198" s="12">
        <v>464514.97160000005</v>
      </c>
      <c r="J198" s="13">
        <v>2909330.6116000004</v>
      </c>
      <c r="K198" s="2"/>
      <c r="M198" s="2"/>
      <c r="N198" s="2"/>
      <c r="R198" s="2"/>
      <c r="S198" s="2"/>
      <c r="T198" s="2"/>
      <c r="U198" s="2"/>
    </row>
    <row r="199" spans="1:21" ht="28.8" x14ac:dyDescent="0.3">
      <c r="A199" s="35">
        <v>194</v>
      </c>
      <c r="B199" s="8" t="s">
        <v>799</v>
      </c>
      <c r="C199" s="9" t="s">
        <v>1</v>
      </c>
      <c r="D199" s="10" t="s">
        <v>800</v>
      </c>
      <c r="E199" s="11" t="s">
        <v>124</v>
      </c>
      <c r="F199" s="8" t="s">
        <v>801</v>
      </c>
      <c r="G199" s="10" t="s">
        <v>802</v>
      </c>
      <c r="H199" s="12">
        <v>1947223.21</v>
      </c>
      <c r="I199" s="12">
        <v>369972.40989999997</v>
      </c>
      <c r="J199" s="13">
        <v>2317195.6198999998</v>
      </c>
      <c r="K199" s="2"/>
      <c r="M199" s="2"/>
      <c r="N199" s="2"/>
      <c r="R199" s="2"/>
      <c r="S199" s="2"/>
      <c r="T199" s="2"/>
      <c r="U199" s="2"/>
    </row>
    <row r="200" spans="1:21" ht="28.8" x14ac:dyDescent="0.3">
      <c r="A200" s="35">
        <v>195</v>
      </c>
      <c r="B200" s="8" t="s">
        <v>803</v>
      </c>
      <c r="C200" s="9" t="s">
        <v>0</v>
      </c>
      <c r="D200" s="10" t="s">
        <v>804</v>
      </c>
      <c r="E200" s="11" t="s">
        <v>255</v>
      </c>
      <c r="F200" s="8" t="s">
        <v>805</v>
      </c>
      <c r="G200" s="10" t="s">
        <v>806</v>
      </c>
      <c r="H200" s="12">
        <v>6822862.2000000002</v>
      </c>
      <c r="I200" s="12">
        <v>1296343.818</v>
      </c>
      <c r="J200" s="13">
        <v>8119206.0180000002</v>
      </c>
      <c r="K200" s="2"/>
      <c r="M200" s="2"/>
      <c r="N200" s="2"/>
      <c r="R200" s="2"/>
      <c r="S200" s="2"/>
      <c r="T200" s="2"/>
      <c r="U200" s="2"/>
    </row>
    <row r="201" spans="1:21" ht="28.8" x14ac:dyDescent="0.3">
      <c r="A201" s="35">
        <v>196</v>
      </c>
      <c r="B201" s="8" t="s">
        <v>807</v>
      </c>
      <c r="C201" s="9" t="s">
        <v>1</v>
      </c>
      <c r="D201" s="10" t="s">
        <v>808</v>
      </c>
      <c r="E201" s="11" t="s">
        <v>276</v>
      </c>
      <c r="F201" s="8" t="s">
        <v>809</v>
      </c>
      <c r="G201" s="10" t="s">
        <v>810</v>
      </c>
      <c r="H201" s="12">
        <v>2114004.29</v>
      </c>
      <c r="I201" s="12">
        <v>401660.81510000001</v>
      </c>
      <c r="J201" s="13">
        <v>2515665.1051000003</v>
      </c>
      <c r="K201" s="2"/>
      <c r="M201" s="2"/>
      <c r="N201" s="2"/>
      <c r="R201" s="2"/>
      <c r="S201" s="2"/>
      <c r="T201" s="2"/>
      <c r="U201" s="2"/>
    </row>
    <row r="202" spans="1:21" ht="28.8" x14ac:dyDescent="0.3">
      <c r="A202" s="35">
        <v>197</v>
      </c>
      <c r="B202" s="8" t="s">
        <v>811</v>
      </c>
      <c r="C202" s="9" t="s">
        <v>1</v>
      </c>
      <c r="D202" s="10" t="s">
        <v>812</v>
      </c>
      <c r="E202" s="11" t="s">
        <v>276</v>
      </c>
      <c r="F202" s="8" t="s">
        <v>813</v>
      </c>
      <c r="G202" s="10" t="s">
        <v>814</v>
      </c>
      <c r="H202" s="12">
        <v>2109672.31</v>
      </c>
      <c r="I202" s="12">
        <v>400837.7389</v>
      </c>
      <c r="J202" s="13">
        <v>2510510.0488999998</v>
      </c>
      <c r="K202" s="2"/>
      <c r="M202" s="2"/>
      <c r="N202" s="2"/>
      <c r="R202" s="2"/>
      <c r="S202" s="2"/>
      <c r="T202" s="2"/>
      <c r="U202" s="2"/>
    </row>
    <row r="203" spans="1:21" ht="28.8" x14ac:dyDescent="0.3">
      <c r="A203" s="35">
        <v>198</v>
      </c>
      <c r="B203" s="8" t="s">
        <v>815</v>
      </c>
      <c r="C203" s="9" t="s">
        <v>1</v>
      </c>
      <c r="D203" s="10" t="s">
        <v>816</v>
      </c>
      <c r="E203" s="11" t="s">
        <v>276</v>
      </c>
      <c r="F203" s="8" t="s">
        <v>817</v>
      </c>
      <c r="G203" s="10" t="s">
        <v>818</v>
      </c>
      <c r="H203" s="12">
        <v>5118229.6399999997</v>
      </c>
      <c r="I203" s="12">
        <v>972463.63159999996</v>
      </c>
      <c r="J203" s="13">
        <v>6090693.2715999996</v>
      </c>
      <c r="K203" s="2"/>
      <c r="M203" s="2"/>
      <c r="N203" s="2"/>
      <c r="R203" s="2"/>
      <c r="S203" s="2"/>
      <c r="T203" s="2"/>
      <c r="U203" s="2"/>
    </row>
    <row r="204" spans="1:21" ht="28.8" x14ac:dyDescent="0.3">
      <c r="A204" s="35">
        <v>199</v>
      </c>
      <c r="B204" s="14" t="s">
        <v>819</v>
      </c>
      <c r="C204" s="15" t="s">
        <v>1</v>
      </c>
      <c r="D204" s="16" t="s">
        <v>820</v>
      </c>
      <c r="E204" s="17" t="s">
        <v>276</v>
      </c>
      <c r="F204" s="14" t="s">
        <v>821</v>
      </c>
      <c r="G204" s="16" t="s">
        <v>822</v>
      </c>
      <c r="H204" s="18">
        <v>3132018.65</v>
      </c>
      <c r="I204" s="18">
        <v>595083.54350000003</v>
      </c>
      <c r="J204" s="19">
        <v>3727102.1935000001</v>
      </c>
      <c r="K204" s="2"/>
      <c r="M204" s="2"/>
      <c r="N204" s="2"/>
      <c r="R204" s="2"/>
      <c r="S204" s="2"/>
      <c r="T204" s="2"/>
      <c r="U204" s="2"/>
    </row>
    <row r="205" spans="1:21" ht="16.2" x14ac:dyDescent="0.3">
      <c r="A205" s="34"/>
      <c r="B205" s="14"/>
      <c r="C205" s="15"/>
      <c r="D205" s="16"/>
      <c r="E205" s="17"/>
      <c r="F205" s="14"/>
      <c r="G205" s="41" t="s">
        <v>102</v>
      </c>
      <c r="H205" s="42">
        <f>SUBTOTAL(109,Table148[Valoare finanțare])</f>
        <v>421267595.90999979</v>
      </c>
      <c r="I205" s="42">
        <f>SUBTOTAL(109,Table148[Valoare TVA])</f>
        <v>80040843.222900003</v>
      </c>
      <c r="J205" s="43">
        <f>SUBTOTAL(109,Table148[Valoare Total])</f>
        <v>501308439.13290006</v>
      </c>
      <c r="K205" s="2"/>
      <c r="M205" s="2"/>
      <c r="N205" s="2"/>
      <c r="R205" s="2"/>
      <c r="S205" s="2"/>
      <c r="T205" s="2"/>
      <c r="U205" s="2"/>
    </row>
    <row r="206" spans="1:21" x14ac:dyDescent="0.3">
      <c r="D206" s="2"/>
      <c r="E206" s="3"/>
      <c r="G206" s="4"/>
      <c r="H206" s="5"/>
      <c r="I206" s="5"/>
      <c r="J206" s="5"/>
      <c r="K206" s="2"/>
      <c r="M206" s="2"/>
      <c r="N206" s="2"/>
      <c r="R206" s="2"/>
      <c r="S206" s="2"/>
      <c r="T206" s="2"/>
      <c r="U206" s="2"/>
    </row>
    <row r="207" spans="1:21" x14ac:dyDescent="0.3">
      <c r="D207" s="2"/>
      <c r="E207" s="3"/>
      <c r="G207" s="4"/>
      <c r="H207" s="5"/>
      <c r="I207" s="5"/>
      <c r="J207" s="5"/>
      <c r="K207" s="2"/>
      <c r="M207" s="2"/>
      <c r="N207" s="2"/>
      <c r="R207" s="2"/>
      <c r="S207" s="2"/>
      <c r="T207" s="2"/>
      <c r="U207" s="2"/>
    </row>
    <row r="208" spans="1:21" x14ac:dyDescent="0.3">
      <c r="D208" s="2"/>
      <c r="E208" s="3"/>
      <c r="G208" s="4"/>
      <c r="H208" s="5"/>
      <c r="I208" s="5"/>
      <c r="J208" s="5"/>
      <c r="K208" s="2"/>
      <c r="M208" s="2"/>
      <c r="N208" s="2"/>
      <c r="R208" s="2"/>
      <c r="S208" s="2"/>
      <c r="T208" s="2"/>
      <c r="U208" s="2"/>
    </row>
    <row r="209" spans="4:21" x14ac:dyDescent="0.3">
      <c r="D209" s="2"/>
      <c r="E209" s="3"/>
      <c r="G209" s="4"/>
      <c r="H209" s="5"/>
      <c r="I209" s="5"/>
      <c r="J209" s="5"/>
      <c r="K209" s="2"/>
      <c r="M209" s="2"/>
      <c r="N209" s="2"/>
      <c r="R209" s="2"/>
      <c r="S209" s="2"/>
      <c r="T209" s="2"/>
      <c r="U209" s="2"/>
    </row>
    <row r="210" spans="4:21" x14ac:dyDescent="0.3">
      <c r="D210" s="2"/>
      <c r="E210" s="3"/>
      <c r="G210" s="4"/>
      <c r="H210" s="5"/>
      <c r="I210" s="5"/>
      <c r="J210" s="5"/>
      <c r="K210" s="2"/>
      <c r="M210" s="2"/>
      <c r="N210" s="2"/>
      <c r="R210" s="2"/>
      <c r="S210" s="2"/>
      <c r="T210" s="2"/>
      <c r="U210" s="2"/>
    </row>
    <row r="211" spans="4:21" x14ac:dyDescent="0.3">
      <c r="D211" s="2"/>
      <c r="E211" s="3"/>
      <c r="G211" s="4"/>
      <c r="H211" s="5"/>
      <c r="I211" s="5"/>
      <c r="J211" s="5"/>
      <c r="K211" s="2"/>
      <c r="M211" s="2"/>
      <c r="N211" s="2"/>
      <c r="R211" s="2"/>
      <c r="S211" s="2"/>
      <c r="T211" s="2"/>
      <c r="U211" s="2"/>
    </row>
    <row r="212" spans="4:21" x14ac:dyDescent="0.3">
      <c r="D212" s="2"/>
      <c r="E212" s="3"/>
      <c r="G212" s="4"/>
      <c r="H212" s="5"/>
      <c r="I212" s="5"/>
      <c r="J212" s="5"/>
      <c r="K212" s="2"/>
      <c r="M212" s="2"/>
      <c r="N212" s="2"/>
      <c r="R212" s="2"/>
      <c r="S212" s="2"/>
      <c r="T212" s="2"/>
      <c r="U212" s="2"/>
    </row>
    <row r="213" spans="4:21" x14ac:dyDescent="0.3">
      <c r="D213" s="2"/>
      <c r="E213" s="3"/>
      <c r="G213" s="4"/>
      <c r="H213" s="5"/>
      <c r="I213" s="5"/>
      <c r="J213" s="5"/>
      <c r="K213" s="2"/>
      <c r="M213" s="2"/>
      <c r="N213" s="2"/>
      <c r="R213" s="2"/>
      <c r="S213" s="2"/>
      <c r="T213" s="2"/>
      <c r="U213" s="2"/>
    </row>
    <row r="214" spans="4:21" x14ac:dyDescent="0.3">
      <c r="D214" s="2"/>
      <c r="E214" s="3"/>
      <c r="G214" s="4"/>
      <c r="H214" s="5"/>
      <c r="I214" s="5"/>
      <c r="J214" s="5"/>
      <c r="K214" s="2"/>
      <c r="M214" s="2"/>
      <c r="N214" s="2"/>
      <c r="R214" s="2"/>
      <c r="S214" s="2"/>
      <c r="T214" s="2"/>
      <c r="U214" s="2"/>
    </row>
    <row r="215" spans="4:21" x14ac:dyDescent="0.3">
      <c r="D215" s="2"/>
      <c r="E215" s="3"/>
      <c r="G215" s="4"/>
      <c r="H215" s="5"/>
      <c r="I215" s="5"/>
      <c r="J215" s="5"/>
      <c r="K215" s="2"/>
      <c r="M215" s="2"/>
      <c r="N215" s="2"/>
      <c r="R215" s="2"/>
      <c r="S215" s="2"/>
      <c r="T215" s="2"/>
      <c r="U215" s="2"/>
    </row>
    <row r="216" spans="4:21" x14ac:dyDescent="0.3">
      <c r="D216" s="2"/>
      <c r="E216" s="3"/>
      <c r="G216" s="4"/>
      <c r="H216" s="5"/>
      <c r="I216" s="5"/>
      <c r="J216" s="5"/>
      <c r="K216" s="2"/>
      <c r="M216" s="2"/>
      <c r="N216" s="2"/>
      <c r="R216" s="2"/>
      <c r="S216" s="2"/>
      <c r="T216" s="2"/>
      <c r="U216" s="2"/>
    </row>
    <row r="217" spans="4:21" x14ac:dyDescent="0.3">
      <c r="D217" s="2"/>
      <c r="E217" s="3"/>
      <c r="G217" s="4"/>
      <c r="H217" s="5"/>
      <c r="I217" s="5"/>
      <c r="J217" s="5"/>
      <c r="K217" s="2"/>
      <c r="M217" s="2"/>
      <c r="N217" s="2"/>
      <c r="R217" s="2"/>
      <c r="S217" s="2"/>
      <c r="T217" s="2"/>
      <c r="U217" s="2"/>
    </row>
    <row r="218" spans="4:21" x14ac:dyDescent="0.3">
      <c r="D218" s="2"/>
      <c r="E218" s="3"/>
      <c r="G218" s="4"/>
      <c r="H218" s="5"/>
      <c r="I218" s="5"/>
      <c r="J218" s="5"/>
      <c r="K218" s="2"/>
      <c r="M218" s="2"/>
      <c r="N218" s="2"/>
      <c r="R218" s="2"/>
      <c r="S218" s="2"/>
      <c r="T218" s="2"/>
      <c r="U218" s="2"/>
    </row>
    <row r="219" spans="4:21" x14ac:dyDescent="0.3">
      <c r="D219" s="2"/>
      <c r="E219" s="3"/>
      <c r="G219" s="4"/>
      <c r="H219" s="5"/>
      <c r="I219" s="5"/>
      <c r="J219" s="5"/>
      <c r="K219" s="2"/>
      <c r="M219" s="2"/>
      <c r="N219" s="2"/>
      <c r="R219" s="2"/>
      <c r="S219" s="2"/>
      <c r="T219" s="2"/>
      <c r="U219" s="2"/>
    </row>
    <row r="220" spans="4:21" x14ac:dyDescent="0.3">
      <c r="D220" s="2"/>
      <c r="E220" s="3"/>
      <c r="G220" s="4"/>
      <c r="H220" s="5"/>
      <c r="I220" s="5"/>
      <c r="J220" s="5"/>
      <c r="K220" s="2"/>
      <c r="M220" s="2"/>
      <c r="N220" s="2"/>
      <c r="R220" s="2"/>
      <c r="S220" s="2"/>
      <c r="T220" s="2"/>
      <c r="U220" s="2"/>
    </row>
    <row r="221" spans="4:21" x14ac:dyDescent="0.3">
      <c r="D221" s="2"/>
      <c r="E221" s="3"/>
      <c r="G221" s="4"/>
      <c r="H221" s="5"/>
      <c r="I221" s="5"/>
      <c r="J221" s="5"/>
      <c r="K221" s="2"/>
      <c r="M221" s="2"/>
      <c r="N221" s="2"/>
      <c r="R221" s="2"/>
      <c r="S221" s="2"/>
      <c r="T221" s="2"/>
      <c r="U221" s="2"/>
    </row>
    <row r="222" spans="4:21" x14ac:dyDescent="0.3">
      <c r="D222" s="2"/>
      <c r="E222" s="3"/>
      <c r="G222" s="4"/>
      <c r="H222" s="5"/>
      <c r="I222" s="5"/>
      <c r="J222" s="5"/>
      <c r="K222" s="2"/>
      <c r="M222" s="2"/>
      <c r="N222" s="2"/>
      <c r="R222" s="2"/>
      <c r="S222" s="2"/>
      <c r="T222" s="2"/>
      <c r="U222" s="2"/>
    </row>
    <row r="223" spans="4:21" x14ac:dyDescent="0.3">
      <c r="D223" s="2"/>
      <c r="E223" s="3"/>
      <c r="G223" s="4"/>
      <c r="H223" s="5"/>
      <c r="I223" s="5"/>
      <c r="J223" s="5"/>
      <c r="K223" s="2"/>
      <c r="M223" s="2"/>
      <c r="N223" s="2"/>
      <c r="R223" s="2"/>
      <c r="S223" s="2"/>
      <c r="T223" s="2"/>
      <c r="U223" s="2"/>
    </row>
    <row r="224" spans="4:21" x14ac:dyDescent="0.3">
      <c r="D224" s="2"/>
      <c r="E224" s="3"/>
      <c r="G224" s="4"/>
      <c r="H224" s="5"/>
      <c r="I224" s="5"/>
      <c r="J224" s="5"/>
      <c r="K224" s="2"/>
      <c r="M224" s="2"/>
      <c r="N224" s="2"/>
      <c r="R224" s="2"/>
      <c r="S224" s="2"/>
      <c r="T224" s="2"/>
      <c r="U224" s="2"/>
    </row>
    <row r="225" spans="4:21" x14ac:dyDescent="0.3">
      <c r="D225" s="2"/>
      <c r="E225" s="3"/>
      <c r="G225" s="4"/>
      <c r="H225" s="5"/>
      <c r="I225" s="5"/>
      <c r="J225" s="5"/>
      <c r="K225" s="2"/>
      <c r="M225" s="2"/>
      <c r="N225" s="2"/>
      <c r="R225" s="2"/>
      <c r="S225" s="2"/>
      <c r="T225" s="2"/>
      <c r="U225" s="2"/>
    </row>
    <row r="226" spans="4:21" x14ac:dyDescent="0.3">
      <c r="D226" s="2"/>
      <c r="E226" s="3"/>
      <c r="G226" s="4"/>
      <c r="H226" s="5"/>
      <c r="I226" s="5"/>
      <c r="J226" s="5"/>
      <c r="K226" s="2"/>
      <c r="M226" s="2"/>
      <c r="N226" s="2"/>
      <c r="R226" s="2"/>
      <c r="S226" s="2"/>
      <c r="T226" s="2"/>
      <c r="U226" s="2"/>
    </row>
    <row r="227" spans="4:21" x14ac:dyDescent="0.3">
      <c r="D227" s="2"/>
      <c r="E227" s="3"/>
      <c r="G227" s="4"/>
      <c r="H227" s="5"/>
      <c r="I227" s="5"/>
      <c r="J227" s="5"/>
      <c r="K227" s="2"/>
      <c r="M227" s="2"/>
      <c r="N227" s="2"/>
      <c r="R227" s="2"/>
      <c r="S227" s="2"/>
      <c r="T227" s="2"/>
      <c r="U227" s="2"/>
    </row>
    <row r="228" spans="4:21" x14ac:dyDescent="0.3">
      <c r="D228" s="2"/>
      <c r="E228" s="3"/>
      <c r="G228" s="4"/>
      <c r="H228" s="5"/>
      <c r="I228" s="5"/>
      <c r="J228" s="5"/>
      <c r="K228" s="2"/>
      <c r="M228" s="2"/>
      <c r="N228" s="2"/>
      <c r="R228" s="2"/>
      <c r="S228" s="2"/>
      <c r="T228" s="2"/>
      <c r="U228" s="2"/>
    </row>
    <row r="229" spans="4:21" x14ac:dyDescent="0.3">
      <c r="D229" s="2"/>
      <c r="E229" s="3"/>
      <c r="G229" s="4"/>
      <c r="H229" s="5"/>
      <c r="I229" s="5"/>
      <c r="J229" s="5"/>
      <c r="K229" s="2"/>
      <c r="M229" s="2"/>
      <c r="N229" s="2"/>
      <c r="R229" s="2"/>
      <c r="S229" s="2"/>
      <c r="T229" s="2"/>
      <c r="U229" s="2"/>
    </row>
    <row r="230" spans="4:21" x14ac:dyDescent="0.3">
      <c r="D230" s="2"/>
      <c r="E230" s="3"/>
      <c r="G230" s="4"/>
      <c r="H230" s="5"/>
      <c r="I230" s="5"/>
      <c r="J230" s="5"/>
      <c r="K230" s="2"/>
      <c r="M230" s="2"/>
      <c r="N230" s="2"/>
      <c r="R230" s="2"/>
      <c r="S230" s="2"/>
      <c r="T230" s="2"/>
      <c r="U230" s="2"/>
    </row>
    <row r="231" spans="4:21" x14ac:dyDescent="0.3">
      <c r="D231" s="2"/>
      <c r="E231" s="3"/>
      <c r="G231" s="4"/>
      <c r="H231" s="5"/>
      <c r="I231" s="5"/>
      <c r="J231" s="5"/>
      <c r="K231" s="2"/>
      <c r="M231" s="2"/>
      <c r="N231" s="2"/>
      <c r="R231" s="2"/>
      <c r="S231" s="2"/>
      <c r="T231" s="2"/>
      <c r="U231" s="2"/>
    </row>
    <row r="232" spans="4:21" x14ac:dyDescent="0.3">
      <c r="D232" s="2"/>
      <c r="E232" s="3"/>
      <c r="G232" s="4"/>
      <c r="H232" s="5"/>
      <c r="I232" s="5"/>
      <c r="J232" s="5"/>
      <c r="K232" s="2"/>
      <c r="M232" s="2"/>
      <c r="N232" s="2"/>
      <c r="R232" s="2"/>
      <c r="S232" s="2"/>
      <c r="T232" s="2"/>
      <c r="U232" s="2"/>
    </row>
    <row r="233" spans="4:21" x14ac:dyDescent="0.3">
      <c r="D233" s="2"/>
      <c r="E233" s="3"/>
      <c r="G233" s="4"/>
      <c r="H233" s="5"/>
      <c r="I233" s="5"/>
      <c r="J233" s="5"/>
      <c r="K233" s="2"/>
      <c r="M233" s="2"/>
      <c r="N233" s="2"/>
      <c r="R233" s="2"/>
      <c r="S233" s="2"/>
      <c r="T233" s="2"/>
      <c r="U233" s="2"/>
    </row>
    <row r="234" spans="4:21" x14ac:dyDescent="0.3">
      <c r="D234" s="2"/>
      <c r="E234" s="3"/>
      <c r="G234" s="4"/>
      <c r="H234" s="5"/>
      <c r="I234" s="5"/>
      <c r="J234" s="5"/>
      <c r="K234" s="2"/>
      <c r="M234" s="2"/>
      <c r="N234" s="2"/>
      <c r="R234" s="2"/>
      <c r="S234" s="2"/>
      <c r="T234" s="2"/>
      <c r="U234" s="2"/>
    </row>
    <row r="235" spans="4:21" x14ac:dyDescent="0.3">
      <c r="D235" s="2"/>
      <c r="E235" s="3"/>
      <c r="G235" s="4"/>
      <c r="H235" s="5"/>
      <c r="I235" s="5"/>
      <c r="J235" s="5"/>
      <c r="K235" s="2"/>
      <c r="M235" s="2"/>
      <c r="N235" s="2"/>
      <c r="R235" s="2"/>
      <c r="S235" s="2"/>
      <c r="T235" s="2"/>
      <c r="U235" s="2"/>
    </row>
    <row r="236" spans="4:21" x14ac:dyDescent="0.3">
      <c r="D236" s="2"/>
      <c r="E236" s="3"/>
      <c r="G236" s="4"/>
      <c r="H236" s="5"/>
      <c r="I236" s="5"/>
      <c r="J236" s="5"/>
      <c r="K236" s="2"/>
      <c r="M236" s="2"/>
      <c r="N236" s="2"/>
      <c r="R236" s="2"/>
      <c r="S236" s="2"/>
      <c r="T236" s="2"/>
      <c r="U236" s="2"/>
    </row>
    <row r="237" spans="4:21" x14ac:dyDescent="0.3">
      <c r="D237" s="2"/>
      <c r="E237" s="3"/>
      <c r="G237" s="4"/>
      <c r="H237" s="5"/>
      <c r="I237" s="5"/>
      <c r="J237" s="5"/>
      <c r="K237" s="2"/>
      <c r="M237" s="2"/>
      <c r="N237" s="2"/>
      <c r="R237" s="2"/>
      <c r="S237" s="2"/>
      <c r="T237" s="2"/>
      <c r="U237" s="2"/>
    </row>
    <row r="238" spans="4:21" x14ac:dyDescent="0.3">
      <c r="D238" s="2"/>
      <c r="E238" s="3"/>
      <c r="G238" s="4"/>
      <c r="H238" s="5"/>
      <c r="I238" s="5"/>
      <c r="J238" s="5"/>
      <c r="K238" s="2"/>
      <c r="M238" s="2"/>
      <c r="N238" s="2"/>
      <c r="R238" s="2"/>
      <c r="S238" s="2"/>
      <c r="T238" s="2"/>
      <c r="U238" s="2"/>
    </row>
    <row r="239" spans="4:21" x14ac:dyDescent="0.3">
      <c r="D239" s="2"/>
      <c r="E239" s="3"/>
      <c r="G239" s="4"/>
      <c r="H239" s="5"/>
      <c r="I239" s="5"/>
      <c r="J239" s="5"/>
      <c r="K239" s="2"/>
      <c r="M239" s="2"/>
      <c r="N239" s="2"/>
      <c r="R239" s="2"/>
      <c r="S239" s="2"/>
      <c r="T239" s="2"/>
      <c r="U239" s="2"/>
    </row>
    <row r="240" spans="4:21" x14ac:dyDescent="0.3">
      <c r="D240" s="2"/>
      <c r="E240" s="3"/>
      <c r="G240" s="4"/>
      <c r="H240" s="5"/>
      <c r="I240" s="5"/>
      <c r="J240" s="5"/>
      <c r="K240" s="2"/>
      <c r="M240" s="2"/>
      <c r="N240" s="2"/>
      <c r="R240" s="2"/>
      <c r="S240" s="2"/>
      <c r="T240" s="2"/>
      <c r="U240" s="2"/>
    </row>
    <row r="241" spans="4:21" x14ac:dyDescent="0.3">
      <c r="D241" s="2"/>
      <c r="E241" s="3"/>
      <c r="G241" s="4"/>
      <c r="H241" s="5"/>
      <c r="I241" s="5"/>
      <c r="J241" s="5"/>
      <c r="K241" s="2"/>
      <c r="M241" s="2"/>
      <c r="N241" s="2"/>
      <c r="R241" s="2"/>
      <c r="S241" s="2"/>
      <c r="T241" s="2"/>
      <c r="U241" s="2"/>
    </row>
    <row r="242" spans="4:21" x14ac:dyDescent="0.3">
      <c r="D242" s="2"/>
      <c r="E242" s="3"/>
      <c r="G242" s="4"/>
      <c r="H242" s="5"/>
      <c r="I242" s="5"/>
      <c r="J242" s="5"/>
      <c r="K242" s="2"/>
      <c r="M242" s="2"/>
      <c r="N242" s="2"/>
      <c r="R242" s="2"/>
      <c r="S242" s="2"/>
      <c r="T242" s="2"/>
      <c r="U242" s="2"/>
    </row>
    <row r="243" spans="4:21" x14ac:dyDescent="0.3">
      <c r="D243" s="2"/>
      <c r="E243" s="3"/>
      <c r="G243" s="4"/>
      <c r="H243" s="5"/>
      <c r="I243" s="5"/>
      <c r="J243" s="5"/>
      <c r="K243" s="2"/>
      <c r="M243" s="2"/>
      <c r="N243" s="2"/>
      <c r="R243" s="2"/>
      <c r="S243" s="2"/>
      <c r="T243" s="2"/>
      <c r="U243" s="2"/>
    </row>
    <row r="244" spans="4:21" x14ac:dyDescent="0.3">
      <c r="D244" s="2"/>
      <c r="E244" s="3"/>
      <c r="G244" s="4"/>
      <c r="H244" s="5"/>
      <c r="I244" s="5"/>
      <c r="J244" s="5"/>
      <c r="K244" s="2"/>
      <c r="M244" s="2"/>
      <c r="N244" s="2"/>
      <c r="R244" s="2"/>
      <c r="S244" s="2"/>
      <c r="T244" s="2"/>
      <c r="U244" s="2"/>
    </row>
    <row r="245" spans="4:21" x14ac:dyDescent="0.3">
      <c r="D245" s="2"/>
      <c r="E245" s="3"/>
      <c r="G245" s="4"/>
      <c r="H245" s="5"/>
      <c r="I245" s="5"/>
      <c r="J245" s="5"/>
      <c r="K245" s="2"/>
      <c r="M245" s="2"/>
      <c r="N245" s="2"/>
      <c r="R245" s="2"/>
      <c r="S245" s="2"/>
      <c r="T245" s="2"/>
      <c r="U245" s="2"/>
    </row>
    <row r="246" spans="4:21" x14ac:dyDescent="0.3">
      <c r="D246" s="2"/>
      <c r="E246" s="3"/>
      <c r="G246" s="4"/>
      <c r="H246" s="5"/>
      <c r="I246" s="5"/>
      <c r="J246" s="5"/>
      <c r="K246" s="2"/>
      <c r="M246" s="2"/>
      <c r="N246" s="2"/>
      <c r="R246" s="2"/>
      <c r="S246" s="2"/>
      <c r="T246" s="2"/>
      <c r="U246" s="2"/>
    </row>
    <row r="247" spans="4:21" x14ac:dyDescent="0.3">
      <c r="D247" s="2"/>
      <c r="E247" s="3"/>
      <c r="G247" s="4"/>
      <c r="H247" s="5"/>
      <c r="I247" s="5"/>
      <c r="J247" s="5"/>
      <c r="K247" s="2"/>
      <c r="M247" s="2"/>
      <c r="N247" s="2"/>
      <c r="R247" s="2"/>
      <c r="S247" s="2"/>
      <c r="T247" s="2"/>
      <c r="U247" s="2"/>
    </row>
    <row r="248" spans="4:21" x14ac:dyDescent="0.3">
      <c r="D248" s="2"/>
      <c r="E248" s="3"/>
      <c r="G248" s="4"/>
      <c r="H248" s="5"/>
      <c r="I248" s="5"/>
      <c r="J248" s="5"/>
      <c r="K248" s="2"/>
      <c r="M248" s="2"/>
      <c r="N248" s="2"/>
      <c r="R248" s="2"/>
      <c r="S248" s="2"/>
      <c r="T248" s="2"/>
      <c r="U248" s="2"/>
    </row>
    <row r="249" spans="4:21" x14ac:dyDescent="0.3">
      <c r="D249" s="2"/>
      <c r="E249" s="3"/>
      <c r="G249" s="4"/>
      <c r="H249" s="5"/>
      <c r="I249" s="5"/>
      <c r="J249" s="5"/>
      <c r="K249" s="2"/>
      <c r="M249" s="2"/>
      <c r="N249" s="2"/>
      <c r="R249" s="2"/>
      <c r="S249" s="2"/>
      <c r="T249" s="2"/>
      <c r="U249" s="2"/>
    </row>
    <row r="250" spans="4:21" x14ac:dyDescent="0.3">
      <c r="D250" s="2"/>
      <c r="E250" s="3"/>
      <c r="G250" s="4"/>
      <c r="H250" s="5"/>
      <c r="I250" s="5"/>
      <c r="J250" s="5"/>
      <c r="K250" s="2"/>
      <c r="M250" s="2"/>
      <c r="N250" s="2"/>
      <c r="R250" s="2"/>
      <c r="S250" s="2"/>
      <c r="T250" s="2"/>
      <c r="U250" s="2"/>
    </row>
    <row r="251" spans="4:21" x14ac:dyDescent="0.3">
      <c r="D251" s="2"/>
      <c r="E251" s="3"/>
      <c r="G251" s="4"/>
      <c r="H251" s="5"/>
      <c r="I251" s="5"/>
      <c r="J251" s="5"/>
      <c r="K251" s="2"/>
      <c r="M251" s="2"/>
      <c r="N251" s="2"/>
      <c r="R251" s="2"/>
      <c r="S251" s="2"/>
      <c r="T251" s="2"/>
      <c r="U251" s="2"/>
    </row>
    <row r="252" spans="4:21" x14ac:dyDescent="0.3">
      <c r="D252" s="2"/>
      <c r="E252" s="3"/>
      <c r="G252" s="4"/>
      <c r="H252" s="5"/>
      <c r="I252" s="5"/>
      <c r="J252" s="5"/>
      <c r="K252" s="2"/>
      <c r="M252" s="2"/>
      <c r="N252" s="2"/>
      <c r="R252" s="2"/>
      <c r="S252" s="2"/>
      <c r="T252" s="2"/>
      <c r="U252" s="2"/>
    </row>
    <row r="253" spans="4:21" x14ac:dyDescent="0.3">
      <c r="D253" s="2"/>
      <c r="E253" s="3"/>
      <c r="G253" s="4"/>
      <c r="H253" s="5"/>
      <c r="I253" s="5"/>
      <c r="J253" s="5"/>
      <c r="K253" s="2"/>
      <c r="M253" s="2"/>
      <c r="N253" s="2"/>
      <c r="R253" s="2"/>
      <c r="S253" s="2"/>
      <c r="T253" s="2"/>
      <c r="U253" s="2"/>
    </row>
    <row r="254" spans="4:21" x14ac:dyDescent="0.3">
      <c r="D254" s="2"/>
      <c r="E254" s="3"/>
      <c r="G254" s="4"/>
      <c r="H254" s="5"/>
      <c r="I254" s="5"/>
      <c r="J254" s="5"/>
      <c r="K254" s="2"/>
      <c r="M254" s="2"/>
      <c r="N254" s="2"/>
      <c r="R254" s="2"/>
      <c r="S254" s="2"/>
      <c r="T254" s="2"/>
      <c r="U254" s="2"/>
    </row>
    <row r="255" spans="4:21" x14ac:dyDescent="0.3">
      <c r="D255" s="2"/>
      <c r="E255" s="3"/>
      <c r="G255" s="4"/>
      <c r="H255" s="5"/>
      <c r="I255" s="5"/>
      <c r="J255" s="5"/>
      <c r="K255" s="2"/>
      <c r="M255" s="2"/>
      <c r="N255" s="2"/>
      <c r="R255" s="2"/>
      <c r="S255" s="2"/>
      <c r="T255" s="2"/>
      <c r="U255" s="2"/>
    </row>
    <row r="256" spans="4:21" x14ac:dyDescent="0.3">
      <c r="D256" s="2"/>
      <c r="E256" s="3"/>
      <c r="G256" s="4"/>
      <c r="H256" s="5"/>
      <c r="I256" s="5"/>
      <c r="J256" s="5"/>
      <c r="K256" s="2"/>
      <c r="M256" s="2"/>
      <c r="N256" s="2"/>
      <c r="R256" s="2"/>
      <c r="S256" s="2"/>
      <c r="T256" s="2"/>
      <c r="U256" s="2"/>
    </row>
    <row r="257" spans="4:21" x14ac:dyDescent="0.3">
      <c r="D257" s="2"/>
      <c r="E257" s="3"/>
      <c r="G257" s="4"/>
      <c r="H257" s="5"/>
      <c r="I257" s="5"/>
      <c r="J257" s="5"/>
      <c r="K257" s="2"/>
      <c r="M257" s="2"/>
      <c r="N257" s="2"/>
      <c r="R257" s="2"/>
      <c r="S257" s="2"/>
      <c r="T257" s="2"/>
      <c r="U257" s="2"/>
    </row>
    <row r="258" spans="4:21" x14ac:dyDescent="0.3">
      <c r="D258" s="2"/>
      <c r="E258" s="3"/>
      <c r="G258" s="4"/>
      <c r="H258" s="5"/>
      <c r="I258" s="5"/>
      <c r="J258" s="5"/>
      <c r="K258" s="2"/>
      <c r="M258" s="2"/>
      <c r="N258" s="2"/>
      <c r="R258" s="2"/>
      <c r="S258" s="2"/>
      <c r="T258" s="2"/>
      <c r="U258" s="2"/>
    </row>
    <row r="259" spans="4:21" x14ac:dyDescent="0.3">
      <c r="D259" s="2"/>
      <c r="E259" s="3"/>
      <c r="G259" s="4"/>
      <c r="H259" s="5"/>
      <c r="I259" s="5"/>
      <c r="J259" s="5"/>
      <c r="K259" s="2"/>
      <c r="M259" s="2"/>
      <c r="N259" s="2"/>
      <c r="R259" s="2"/>
      <c r="S259" s="2"/>
      <c r="T259" s="2"/>
      <c r="U259" s="2"/>
    </row>
    <row r="260" spans="4:21" x14ac:dyDescent="0.3">
      <c r="D260" s="2"/>
      <c r="E260" s="3"/>
      <c r="G260" s="4"/>
      <c r="H260" s="5"/>
      <c r="I260" s="5"/>
      <c r="J260" s="5"/>
      <c r="K260" s="2"/>
      <c r="M260" s="2"/>
      <c r="N260" s="2"/>
      <c r="R260" s="2"/>
      <c r="S260" s="2"/>
      <c r="T260" s="2"/>
      <c r="U260" s="2"/>
    </row>
    <row r="261" spans="4:21" x14ac:dyDescent="0.3">
      <c r="D261" s="2"/>
      <c r="E261" s="3"/>
      <c r="G261" s="4"/>
      <c r="H261" s="5"/>
      <c r="I261" s="5"/>
      <c r="J261" s="5"/>
      <c r="K261" s="2"/>
      <c r="M261" s="2"/>
      <c r="N261" s="2"/>
      <c r="R261" s="2"/>
      <c r="S261" s="2"/>
      <c r="T261" s="2"/>
      <c r="U261" s="2"/>
    </row>
    <row r="262" spans="4:21" x14ac:dyDescent="0.3">
      <c r="D262" s="2"/>
      <c r="E262" s="3"/>
      <c r="G262" s="4"/>
      <c r="H262" s="5"/>
      <c r="I262" s="5"/>
      <c r="J262" s="5"/>
      <c r="K262" s="2"/>
      <c r="M262" s="2"/>
      <c r="N262" s="2"/>
      <c r="R262" s="2"/>
      <c r="S262" s="2"/>
      <c r="T262" s="2"/>
      <c r="U262" s="2"/>
    </row>
    <row r="263" spans="4:21" x14ac:dyDescent="0.3">
      <c r="D263" s="2"/>
      <c r="E263" s="3"/>
      <c r="G263" s="4"/>
      <c r="H263" s="5"/>
      <c r="I263" s="5"/>
      <c r="J263" s="5"/>
      <c r="K263" s="2"/>
      <c r="M263" s="2"/>
      <c r="N263" s="2"/>
      <c r="R263" s="2"/>
      <c r="S263" s="2"/>
      <c r="T263" s="2"/>
      <c r="U263" s="2"/>
    </row>
    <row r="264" spans="4:21" x14ac:dyDescent="0.3">
      <c r="D264" s="2"/>
      <c r="E264" s="3"/>
      <c r="G264" s="4"/>
      <c r="H264" s="5"/>
      <c r="I264" s="5"/>
      <c r="J264" s="5"/>
      <c r="K264" s="2"/>
      <c r="M264" s="2"/>
      <c r="N264" s="2"/>
      <c r="R264" s="2"/>
      <c r="S264" s="2"/>
      <c r="T264" s="2"/>
      <c r="U264" s="2"/>
    </row>
    <row r="265" spans="4:21" x14ac:dyDescent="0.3">
      <c r="D265" s="2"/>
      <c r="E265" s="3"/>
      <c r="G265" s="4"/>
      <c r="H265" s="5"/>
      <c r="I265" s="5"/>
      <c r="J265" s="5"/>
      <c r="K265" s="2"/>
      <c r="M265" s="2"/>
      <c r="N265" s="2"/>
      <c r="R265" s="2"/>
      <c r="S265" s="2"/>
      <c r="T265" s="2"/>
      <c r="U265" s="2"/>
    </row>
    <row r="266" spans="4:21" x14ac:dyDescent="0.3">
      <c r="D266" s="2"/>
      <c r="E266" s="3"/>
      <c r="G266" s="4"/>
      <c r="H266" s="5"/>
      <c r="I266" s="5"/>
      <c r="J266" s="5"/>
      <c r="K266" s="2"/>
      <c r="M266" s="2"/>
      <c r="N266" s="2"/>
      <c r="R266" s="2"/>
      <c r="S266" s="2"/>
      <c r="T266" s="2"/>
      <c r="U266" s="2"/>
    </row>
    <row r="267" spans="4:21" x14ac:dyDescent="0.3">
      <c r="D267" s="2"/>
      <c r="E267" s="3"/>
      <c r="G267" s="4"/>
      <c r="H267" s="5"/>
      <c r="I267" s="5"/>
      <c r="J267" s="5"/>
      <c r="K267" s="2"/>
      <c r="M267" s="2"/>
      <c r="N267" s="2"/>
      <c r="R267" s="2"/>
      <c r="S267" s="2"/>
      <c r="T267" s="2"/>
      <c r="U267" s="2"/>
    </row>
    <row r="268" spans="4:21" x14ac:dyDescent="0.3">
      <c r="D268" s="2"/>
      <c r="E268" s="3"/>
      <c r="G268" s="4"/>
      <c r="H268" s="5"/>
      <c r="I268" s="5"/>
      <c r="J268" s="5"/>
      <c r="K268" s="2"/>
      <c r="M268" s="2"/>
      <c r="N268" s="2"/>
      <c r="R268" s="2"/>
      <c r="S268" s="2"/>
      <c r="T268" s="2"/>
      <c r="U268" s="2"/>
    </row>
    <row r="269" spans="4:21" x14ac:dyDescent="0.3">
      <c r="D269" s="2"/>
      <c r="E269" s="3"/>
      <c r="G269" s="4"/>
      <c r="H269" s="5"/>
      <c r="I269" s="5"/>
      <c r="J269" s="5"/>
      <c r="K269" s="2"/>
      <c r="M269" s="2"/>
      <c r="N269" s="2"/>
      <c r="R269" s="2"/>
      <c r="S269" s="2"/>
      <c r="T269" s="2"/>
      <c r="U269" s="2"/>
    </row>
    <row r="270" spans="4:21" x14ac:dyDescent="0.3">
      <c r="D270" s="2"/>
      <c r="E270" s="3"/>
      <c r="G270" s="4"/>
      <c r="H270" s="5"/>
      <c r="I270" s="5"/>
      <c r="J270" s="5"/>
      <c r="K270" s="2"/>
      <c r="M270" s="2"/>
      <c r="N270" s="2"/>
      <c r="R270" s="2"/>
      <c r="S270" s="2"/>
      <c r="T270" s="2"/>
      <c r="U270" s="2"/>
    </row>
    <row r="271" spans="4:21" x14ac:dyDescent="0.3">
      <c r="D271" s="2"/>
      <c r="E271" s="3"/>
      <c r="G271" s="4"/>
      <c r="H271" s="5"/>
      <c r="I271" s="5"/>
      <c r="J271" s="5"/>
      <c r="K271" s="2"/>
      <c r="M271" s="2"/>
      <c r="N271" s="2"/>
      <c r="R271" s="2"/>
      <c r="S271" s="2"/>
      <c r="T271" s="2"/>
      <c r="U271" s="2"/>
    </row>
    <row r="272" spans="4:21" x14ac:dyDescent="0.3">
      <c r="D272" s="2"/>
      <c r="E272" s="3"/>
      <c r="G272" s="4"/>
      <c r="H272" s="5"/>
      <c r="I272" s="5"/>
      <c r="J272" s="5"/>
      <c r="K272" s="2"/>
      <c r="M272" s="2"/>
      <c r="N272" s="2"/>
      <c r="R272" s="2"/>
      <c r="S272" s="2"/>
      <c r="T272" s="2"/>
      <c r="U272" s="2"/>
    </row>
    <row r="273" spans="4:21" x14ac:dyDescent="0.3">
      <c r="D273" s="2"/>
      <c r="E273" s="3"/>
      <c r="G273" s="4"/>
      <c r="H273" s="5"/>
      <c r="I273" s="5"/>
      <c r="J273" s="5"/>
      <c r="K273" s="2"/>
      <c r="M273" s="2"/>
      <c r="N273" s="2"/>
      <c r="R273" s="2"/>
      <c r="S273" s="2"/>
      <c r="T273" s="2"/>
      <c r="U273" s="2"/>
    </row>
    <row r="274" spans="4:21" x14ac:dyDescent="0.3">
      <c r="D274" s="2"/>
      <c r="E274" s="3"/>
      <c r="G274" s="4"/>
      <c r="H274" s="5"/>
      <c r="I274" s="5"/>
      <c r="J274" s="5"/>
      <c r="K274" s="2"/>
      <c r="M274" s="2"/>
      <c r="N274" s="2"/>
      <c r="R274" s="2"/>
      <c r="S274" s="2"/>
      <c r="T274" s="2"/>
      <c r="U274" s="2"/>
    </row>
    <row r="275" spans="4:21" x14ac:dyDescent="0.3">
      <c r="D275" s="2"/>
      <c r="E275" s="3"/>
      <c r="G275" s="4"/>
      <c r="H275" s="5"/>
      <c r="I275" s="5"/>
      <c r="J275" s="5"/>
      <c r="K275" s="2"/>
      <c r="M275" s="2"/>
      <c r="N275" s="2"/>
      <c r="R275" s="2"/>
      <c r="S275" s="2"/>
      <c r="T275" s="2"/>
      <c r="U275" s="2"/>
    </row>
    <row r="276" spans="4:21" x14ac:dyDescent="0.3">
      <c r="D276" s="2"/>
      <c r="E276" s="3"/>
      <c r="G276" s="4"/>
      <c r="H276" s="5"/>
      <c r="I276" s="5"/>
      <c r="J276" s="5"/>
      <c r="K276" s="2"/>
      <c r="M276" s="2"/>
      <c r="N276" s="2"/>
      <c r="R276" s="2"/>
      <c r="S276" s="2"/>
      <c r="T276" s="2"/>
      <c r="U276" s="2"/>
    </row>
    <row r="277" spans="4:21" x14ac:dyDescent="0.3">
      <c r="D277" s="2"/>
      <c r="E277" s="3"/>
      <c r="G277" s="4"/>
      <c r="H277" s="5"/>
      <c r="I277" s="5"/>
      <c r="J277" s="5"/>
      <c r="K277" s="2"/>
      <c r="M277" s="2"/>
      <c r="N277" s="2"/>
      <c r="R277" s="2"/>
      <c r="S277" s="2"/>
      <c r="T277" s="2"/>
      <c r="U277" s="2"/>
    </row>
    <row r="278" spans="4:21" x14ac:dyDescent="0.3">
      <c r="D278" s="2"/>
      <c r="E278" s="3"/>
      <c r="G278" s="4"/>
      <c r="H278" s="5"/>
      <c r="I278" s="5"/>
      <c r="J278" s="5"/>
      <c r="K278" s="2"/>
      <c r="M278" s="2"/>
      <c r="N278" s="2"/>
      <c r="R278" s="2"/>
      <c r="S278" s="2"/>
      <c r="T278" s="2"/>
      <c r="U278" s="2"/>
    </row>
    <row r="279" spans="4:21" x14ac:dyDescent="0.3">
      <c r="D279" s="2"/>
      <c r="E279" s="3"/>
      <c r="G279" s="4"/>
      <c r="H279" s="5"/>
      <c r="I279" s="5"/>
      <c r="J279" s="5"/>
      <c r="K279" s="2"/>
      <c r="M279" s="2"/>
      <c r="N279" s="2"/>
      <c r="R279" s="2"/>
      <c r="S279" s="2"/>
      <c r="T279" s="2"/>
      <c r="U279" s="2"/>
    </row>
    <row r="280" spans="4:21" x14ac:dyDescent="0.3">
      <c r="D280" s="2"/>
      <c r="E280" s="3"/>
      <c r="G280" s="4"/>
      <c r="H280" s="5"/>
      <c r="I280" s="5"/>
      <c r="J280" s="5"/>
      <c r="K280" s="2"/>
      <c r="M280" s="2"/>
      <c r="N280" s="2"/>
      <c r="R280" s="2"/>
      <c r="S280" s="2"/>
      <c r="T280" s="2"/>
      <c r="U280" s="2"/>
    </row>
    <row r="281" spans="4:21" x14ac:dyDescent="0.3">
      <c r="D281" s="2"/>
      <c r="E281" s="3"/>
      <c r="G281" s="4"/>
      <c r="H281" s="5"/>
      <c r="I281" s="5"/>
      <c r="J281" s="5"/>
      <c r="K281" s="2"/>
      <c r="M281" s="2"/>
      <c r="N281" s="2"/>
      <c r="R281" s="2"/>
      <c r="S281" s="2"/>
      <c r="T281" s="2"/>
      <c r="U281" s="2"/>
    </row>
    <row r="282" spans="4:21" x14ac:dyDescent="0.3">
      <c r="D282" s="2"/>
      <c r="E282" s="3"/>
      <c r="G282" s="4"/>
      <c r="H282" s="5"/>
      <c r="I282" s="5"/>
      <c r="J282" s="5"/>
      <c r="K282" s="2"/>
      <c r="M282" s="2"/>
      <c r="N282" s="2"/>
      <c r="R282" s="2"/>
      <c r="S282" s="2"/>
      <c r="T282" s="2"/>
      <c r="U282" s="2"/>
    </row>
    <row r="283" spans="4:21" x14ac:dyDescent="0.3">
      <c r="D283" s="2"/>
      <c r="E283" s="3"/>
      <c r="G283" s="4"/>
      <c r="H283" s="5"/>
      <c r="I283" s="5"/>
      <c r="J283" s="5"/>
      <c r="K283" s="2"/>
      <c r="M283" s="2"/>
      <c r="N283" s="2"/>
      <c r="R283" s="2"/>
      <c r="S283" s="2"/>
      <c r="T283" s="2"/>
      <c r="U283" s="2"/>
    </row>
    <row r="284" spans="4:21" x14ac:dyDescent="0.3">
      <c r="D284" s="2"/>
      <c r="E284" s="3"/>
      <c r="G284" s="4"/>
      <c r="H284" s="5"/>
      <c r="I284" s="5"/>
      <c r="J284" s="5"/>
      <c r="K284" s="2"/>
      <c r="M284" s="2"/>
      <c r="N284" s="2"/>
      <c r="R284" s="2"/>
      <c r="S284" s="2"/>
      <c r="T284" s="2"/>
      <c r="U284" s="2"/>
    </row>
    <row r="285" spans="4:21" x14ac:dyDescent="0.3">
      <c r="D285" s="2"/>
      <c r="E285" s="3"/>
      <c r="G285" s="4"/>
      <c r="H285" s="5"/>
      <c r="I285" s="5"/>
      <c r="J285" s="5"/>
      <c r="K285" s="2"/>
      <c r="M285" s="2"/>
      <c r="N285" s="2"/>
      <c r="R285" s="2"/>
      <c r="S285" s="2"/>
      <c r="T285" s="2"/>
      <c r="U285" s="2"/>
    </row>
    <row r="286" spans="4:21" x14ac:dyDescent="0.3">
      <c r="D286" s="2"/>
      <c r="E286" s="3"/>
      <c r="G286" s="4"/>
      <c r="H286" s="5"/>
      <c r="I286" s="5"/>
      <c r="J286" s="5"/>
      <c r="K286" s="2"/>
      <c r="M286" s="2"/>
      <c r="N286" s="2"/>
      <c r="R286" s="2"/>
      <c r="S286" s="2"/>
      <c r="T286" s="2"/>
      <c r="U286" s="2"/>
    </row>
    <row r="287" spans="4:21" x14ac:dyDescent="0.3">
      <c r="D287" s="2"/>
      <c r="E287" s="3"/>
      <c r="G287" s="4"/>
      <c r="H287" s="5"/>
      <c r="I287" s="5"/>
      <c r="J287" s="5"/>
      <c r="K287" s="2"/>
      <c r="M287" s="2"/>
      <c r="N287" s="2"/>
      <c r="R287" s="2"/>
      <c r="S287" s="2"/>
      <c r="T287" s="2"/>
      <c r="U287" s="2"/>
    </row>
    <row r="288" spans="4:21" x14ac:dyDescent="0.3">
      <c r="D288" s="2"/>
      <c r="E288" s="3"/>
      <c r="G288" s="4"/>
      <c r="H288" s="5"/>
      <c r="I288" s="5"/>
      <c r="J288" s="5"/>
      <c r="K288" s="2"/>
      <c r="M288" s="2"/>
      <c r="N288" s="2"/>
      <c r="R288" s="2"/>
      <c r="S288" s="2"/>
      <c r="T288" s="2"/>
      <c r="U288" s="2"/>
    </row>
    <row r="289" spans="4:21" x14ac:dyDescent="0.3">
      <c r="D289" s="2"/>
      <c r="E289" s="3"/>
      <c r="G289" s="4"/>
      <c r="H289" s="5"/>
      <c r="I289" s="5"/>
      <c r="J289" s="5"/>
      <c r="K289" s="2"/>
      <c r="M289" s="2"/>
      <c r="N289" s="2"/>
      <c r="R289" s="2"/>
      <c r="S289" s="2"/>
      <c r="T289" s="2"/>
      <c r="U289" s="2"/>
    </row>
    <row r="290" spans="4:21" x14ac:dyDescent="0.3">
      <c r="D290" s="2"/>
      <c r="E290" s="3"/>
      <c r="G290" s="4"/>
      <c r="H290" s="5"/>
      <c r="I290" s="5"/>
      <c r="J290" s="5"/>
      <c r="K290" s="2"/>
      <c r="M290" s="2"/>
      <c r="N290" s="2"/>
      <c r="R290" s="2"/>
      <c r="S290" s="2"/>
      <c r="T290" s="2"/>
      <c r="U290" s="2"/>
    </row>
    <row r="291" spans="4:21" x14ac:dyDescent="0.3">
      <c r="D291" s="2"/>
      <c r="E291" s="3"/>
      <c r="G291" s="4"/>
      <c r="H291" s="5"/>
      <c r="I291" s="5"/>
      <c r="J291" s="5"/>
      <c r="K291" s="2"/>
      <c r="M291" s="2"/>
      <c r="N291" s="2"/>
      <c r="R291" s="2"/>
      <c r="S291" s="2"/>
      <c r="T291" s="2"/>
      <c r="U291" s="2"/>
    </row>
    <row r="292" spans="4:21" x14ac:dyDescent="0.3">
      <c r="D292" s="2"/>
      <c r="E292" s="3"/>
      <c r="G292" s="4"/>
      <c r="H292" s="5"/>
      <c r="I292" s="5"/>
      <c r="J292" s="5"/>
      <c r="K292" s="2"/>
      <c r="M292" s="2"/>
      <c r="N292" s="2"/>
      <c r="R292" s="2"/>
      <c r="S292" s="2"/>
      <c r="T292" s="2"/>
      <c r="U292" s="2"/>
    </row>
    <row r="293" spans="4:21" x14ac:dyDescent="0.3">
      <c r="D293" s="2"/>
      <c r="E293" s="3"/>
      <c r="G293" s="4"/>
      <c r="H293" s="5"/>
      <c r="I293" s="5"/>
      <c r="J293" s="5"/>
      <c r="K293" s="2"/>
      <c r="M293" s="2"/>
      <c r="N293" s="2"/>
      <c r="R293" s="2"/>
      <c r="S293" s="2"/>
      <c r="T293" s="2"/>
      <c r="U293" s="2"/>
    </row>
    <row r="294" spans="4:21" x14ac:dyDescent="0.3">
      <c r="D294" s="2"/>
      <c r="E294" s="3"/>
      <c r="G294" s="4"/>
      <c r="H294" s="5"/>
      <c r="I294" s="5"/>
      <c r="J294" s="5"/>
      <c r="K294" s="2"/>
      <c r="M294" s="2"/>
      <c r="N294" s="2"/>
      <c r="R294" s="2"/>
      <c r="S294" s="2"/>
      <c r="T294" s="2"/>
      <c r="U294" s="2"/>
    </row>
    <row r="295" spans="4:21" x14ac:dyDescent="0.3">
      <c r="D295" s="2"/>
      <c r="E295" s="3"/>
      <c r="G295" s="4"/>
      <c r="H295" s="5"/>
      <c r="I295" s="5"/>
      <c r="J295" s="5"/>
      <c r="K295" s="2"/>
      <c r="M295" s="2"/>
      <c r="N295" s="2"/>
      <c r="R295" s="2"/>
      <c r="S295" s="2"/>
      <c r="T295" s="2"/>
      <c r="U295" s="2"/>
    </row>
    <row r="296" spans="4:21" x14ac:dyDescent="0.3">
      <c r="D296" s="2"/>
      <c r="E296" s="3"/>
      <c r="G296" s="4"/>
      <c r="H296" s="5"/>
      <c r="I296" s="5"/>
      <c r="J296" s="5"/>
      <c r="K296" s="2"/>
      <c r="M296" s="2"/>
      <c r="N296" s="2"/>
      <c r="R296" s="2"/>
      <c r="S296" s="2"/>
      <c r="T296" s="2"/>
      <c r="U296" s="2"/>
    </row>
    <row r="297" spans="4:21" x14ac:dyDescent="0.3">
      <c r="D297" s="2"/>
      <c r="E297" s="3"/>
      <c r="G297" s="4"/>
      <c r="H297" s="5"/>
      <c r="I297" s="5"/>
      <c r="J297" s="5"/>
      <c r="K297" s="2"/>
      <c r="M297" s="2"/>
      <c r="N297" s="2"/>
      <c r="R297" s="2"/>
      <c r="S297" s="2"/>
      <c r="T297" s="2"/>
      <c r="U297" s="2"/>
    </row>
    <row r="298" spans="4:21" x14ac:dyDescent="0.3">
      <c r="D298" s="2"/>
      <c r="E298" s="3"/>
      <c r="G298" s="4"/>
      <c r="H298" s="5"/>
      <c r="I298" s="5"/>
      <c r="J298" s="5"/>
      <c r="K298" s="2"/>
      <c r="M298" s="2"/>
      <c r="N298" s="2"/>
      <c r="R298" s="2"/>
      <c r="S298" s="2"/>
      <c r="T298" s="2"/>
      <c r="U298" s="2"/>
    </row>
    <row r="299" spans="4:21" x14ac:dyDescent="0.3">
      <c r="D299" s="2"/>
      <c r="E299" s="3"/>
      <c r="G299" s="4"/>
      <c r="H299" s="5"/>
      <c r="I299" s="5"/>
      <c r="J299" s="5"/>
      <c r="K299" s="2"/>
      <c r="M299" s="2"/>
      <c r="N299" s="2"/>
      <c r="R299" s="2"/>
      <c r="S299" s="2"/>
      <c r="T299" s="2"/>
      <c r="U299" s="2"/>
    </row>
    <row r="300" spans="4:21" x14ac:dyDescent="0.3">
      <c r="D300" s="2"/>
      <c r="E300" s="3"/>
      <c r="G300" s="4"/>
      <c r="H300" s="5"/>
      <c r="I300" s="5"/>
      <c r="J300" s="5"/>
      <c r="K300" s="2"/>
      <c r="M300" s="2"/>
      <c r="N300" s="2"/>
      <c r="R300" s="2"/>
      <c r="S300" s="2"/>
      <c r="T300" s="2"/>
      <c r="U300" s="2"/>
    </row>
    <row r="301" spans="4:21" x14ac:dyDescent="0.3">
      <c r="D301" s="2"/>
      <c r="E301" s="3"/>
      <c r="G301" s="4"/>
      <c r="H301" s="5"/>
      <c r="I301" s="5"/>
      <c r="J301" s="5"/>
      <c r="K301" s="2"/>
      <c r="M301" s="2"/>
      <c r="N301" s="2"/>
      <c r="R301" s="2"/>
      <c r="S301" s="2"/>
      <c r="T301" s="2"/>
      <c r="U301" s="2"/>
    </row>
    <row r="302" spans="4:21" x14ac:dyDescent="0.3">
      <c r="D302" s="2"/>
      <c r="E302" s="3"/>
      <c r="G302" s="4"/>
      <c r="H302" s="5"/>
      <c r="I302" s="5"/>
      <c r="J302" s="5"/>
      <c r="K302" s="2"/>
      <c r="M302" s="2"/>
      <c r="N302" s="2"/>
      <c r="R302" s="2"/>
      <c r="S302" s="2"/>
      <c r="T302" s="2"/>
      <c r="U302" s="2"/>
    </row>
    <row r="303" spans="4:21" x14ac:dyDescent="0.3">
      <c r="D303" s="2"/>
      <c r="E303" s="3"/>
      <c r="G303" s="4"/>
      <c r="H303" s="5"/>
      <c r="I303" s="5"/>
      <c r="J303" s="5"/>
      <c r="K303" s="2"/>
      <c r="M303" s="2"/>
      <c r="N303" s="2"/>
      <c r="R303" s="2"/>
      <c r="S303" s="2"/>
      <c r="T303" s="2"/>
      <c r="U303" s="2"/>
    </row>
    <row r="304" spans="4:21" x14ac:dyDescent="0.3">
      <c r="D304" s="2"/>
      <c r="E304" s="3"/>
      <c r="G304" s="4"/>
      <c r="H304" s="5"/>
      <c r="I304" s="5"/>
      <c r="J304" s="5"/>
      <c r="K304" s="2"/>
      <c r="M304" s="2"/>
      <c r="N304" s="2"/>
      <c r="R304" s="2"/>
      <c r="S304" s="2"/>
      <c r="T304" s="2"/>
      <c r="U304" s="2"/>
    </row>
    <row r="305" spans="4:21" x14ac:dyDescent="0.3">
      <c r="D305" s="2"/>
      <c r="E305" s="3"/>
      <c r="G305" s="4"/>
      <c r="H305" s="5"/>
      <c r="I305" s="5"/>
      <c r="J305" s="5"/>
      <c r="K305" s="2"/>
      <c r="M305" s="2"/>
      <c r="N305" s="2"/>
      <c r="R305" s="2"/>
      <c r="S305" s="2"/>
      <c r="T305" s="2"/>
      <c r="U305" s="2"/>
    </row>
    <row r="306" spans="4:21" x14ac:dyDescent="0.3">
      <c r="D306" s="2"/>
      <c r="E306" s="3"/>
      <c r="G306" s="4"/>
      <c r="H306" s="5"/>
      <c r="I306" s="5"/>
      <c r="J306" s="5"/>
      <c r="K306" s="2"/>
      <c r="M306" s="2"/>
      <c r="N306" s="2"/>
      <c r="R306" s="2"/>
      <c r="S306" s="2"/>
      <c r="T306" s="2"/>
      <c r="U306" s="2"/>
    </row>
    <row r="307" spans="4:21" x14ac:dyDescent="0.3">
      <c r="D307" s="2"/>
      <c r="E307" s="3"/>
      <c r="G307" s="4"/>
      <c r="H307" s="5"/>
      <c r="I307" s="5"/>
      <c r="J307" s="5"/>
      <c r="K307" s="2"/>
      <c r="M307" s="2"/>
      <c r="N307" s="2"/>
      <c r="R307" s="2"/>
      <c r="S307" s="2"/>
      <c r="T307" s="2"/>
      <c r="U307" s="2"/>
    </row>
    <row r="308" spans="4:21" x14ac:dyDescent="0.3">
      <c r="D308" s="2"/>
      <c r="E308" s="3"/>
      <c r="G308" s="4"/>
      <c r="H308" s="5"/>
      <c r="I308" s="5"/>
      <c r="J308" s="5"/>
      <c r="K308" s="2"/>
      <c r="M308" s="2"/>
      <c r="N308" s="2"/>
      <c r="R308" s="2"/>
      <c r="S308" s="2"/>
      <c r="T308" s="2"/>
      <c r="U308" s="2"/>
    </row>
    <row r="309" spans="4:21" x14ac:dyDescent="0.3">
      <c r="D309" s="2"/>
      <c r="E309" s="3"/>
      <c r="G309" s="4"/>
      <c r="H309" s="5"/>
      <c r="I309" s="5"/>
      <c r="J309" s="5"/>
      <c r="K309" s="2"/>
      <c r="M309" s="2"/>
      <c r="N309" s="2"/>
      <c r="R309" s="2"/>
      <c r="S309" s="2"/>
      <c r="T309" s="2"/>
      <c r="U309" s="2"/>
    </row>
    <row r="310" spans="4:21" x14ac:dyDescent="0.3">
      <c r="D310" s="2"/>
      <c r="E310" s="3"/>
      <c r="G310" s="4"/>
      <c r="H310" s="5"/>
      <c r="I310" s="5"/>
      <c r="J310" s="5"/>
      <c r="K310" s="2"/>
      <c r="M310" s="2"/>
      <c r="N310" s="2"/>
      <c r="R310" s="2"/>
      <c r="S310" s="2"/>
      <c r="T310" s="2"/>
      <c r="U310" s="2"/>
    </row>
    <row r="311" spans="4:21" x14ac:dyDescent="0.3">
      <c r="D311" s="2"/>
      <c r="E311" s="3"/>
      <c r="G311" s="4"/>
      <c r="H311" s="5"/>
      <c r="I311" s="5"/>
      <c r="J311" s="5"/>
      <c r="K311" s="2"/>
      <c r="M311" s="2"/>
      <c r="N311" s="2"/>
      <c r="R311" s="2"/>
      <c r="S311" s="2"/>
      <c r="T311" s="2"/>
      <c r="U311" s="2"/>
    </row>
    <row r="312" spans="4:21" x14ac:dyDescent="0.3">
      <c r="D312" s="2"/>
      <c r="E312" s="3"/>
      <c r="G312" s="4"/>
      <c r="H312" s="5"/>
      <c r="I312" s="5"/>
      <c r="J312" s="5"/>
      <c r="K312" s="2"/>
      <c r="M312" s="2"/>
      <c r="N312" s="2"/>
      <c r="R312" s="2"/>
      <c r="S312" s="2"/>
      <c r="T312" s="2"/>
      <c r="U312" s="2"/>
    </row>
    <row r="313" spans="4:21" x14ac:dyDescent="0.3">
      <c r="D313" s="2"/>
      <c r="E313" s="3"/>
      <c r="G313" s="4"/>
      <c r="H313" s="5"/>
      <c r="I313" s="5"/>
      <c r="J313" s="5"/>
      <c r="K313" s="2"/>
      <c r="M313" s="2"/>
      <c r="N313" s="2"/>
      <c r="R313" s="2"/>
      <c r="S313" s="2"/>
      <c r="T313" s="2"/>
      <c r="U313" s="2"/>
    </row>
    <row r="314" spans="4:21" x14ac:dyDescent="0.3">
      <c r="D314" s="2"/>
      <c r="E314" s="3"/>
      <c r="G314" s="4"/>
      <c r="H314" s="5"/>
      <c r="I314" s="5"/>
      <c r="J314" s="5"/>
      <c r="K314" s="2"/>
      <c r="M314" s="2"/>
      <c r="N314" s="2"/>
      <c r="R314" s="2"/>
      <c r="S314" s="2"/>
      <c r="T314" s="2"/>
      <c r="U314" s="2"/>
    </row>
    <row r="315" spans="4:21" x14ac:dyDescent="0.3">
      <c r="D315" s="2"/>
      <c r="E315" s="3"/>
      <c r="G315" s="4"/>
      <c r="H315" s="5"/>
      <c r="I315" s="5"/>
      <c r="J315" s="5"/>
      <c r="K315" s="2"/>
      <c r="M315" s="2"/>
      <c r="N315" s="2"/>
      <c r="R315" s="2"/>
      <c r="S315" s="2"/>
      <c r="T315" s="2"/>
      <c r="U315" s="2"/>
    </row>
    <row r="316" spans="4:21" x14ac:dyDescent="0.3">
      <c r="D316" s="2"/>
      <c r="E316" s="3"/>
      <c r="G316" s="4"/>
      <c r="H316" s="5"/>
      <c r="I316" s="5"/>
      <c r="J316" s="5"/>
      <c r="K316" s="2"/>
      <c r="M316" s="2"/>
      <c r="N316" s="2"/>
      <c r="R316" s="2"/>
      <c r="S316" s="2"/>
      <c r="T316" s="2"/>
      <c r="U316" s="2"/>
    </row>
    <row r="317" spans="4:21" x14ac:dyDescent="0.3">
      <c r="D317" s="2"/>
      <c r="E317" s="3"/>
      <c r="G317" s="4"/>
      <c r="H317" s="5"/>
      <c r="I317" s="5"/>
      <c r="J317" s="5"/>
      <c r="K317" s="2"/>
      <c r="M317" s="2"/>
      <c r="N317" s="2"/>
      <c r="R317" s="2"/>
      <c r="S317" s="2"/>
      <c r="T317" s="2"/>
      <c r="U317" s="2"/>
    </row>
    <row r="318" spans="4:21" x14ac:dyDescent="0.3">
      <c r="D318" s="2"/>
      <c r="E318" s="3"/>
      <c r="G318" s="4"/>
      <c r="H318" s="5"/>
      <c r="I318" s="5"/>
      <c r="J318" s="5"/>
      <c r="K318" s="2"/>
      <c r="M318" s="2"/>
      <c r="N318" s="2"/>
      <c r="R318" s="2"/>
      <c r="S318" s="2"/>
      <c r="T318" s="2"/>
      <c r="U318" s="2"/>
    </row>
    <row r="319" spans="4:21" x14ac:dyDescent="0.3">
      <c r="D319" s="2"/>
      <c r="E319" s="3"/>
      <c r="G319" s="4"/>
      <c r="H319" s="5"/>
      <c r="I319" s="5"/>
      <c r="J319" s="5"/>
      <c r="K319" s="2"/>
      <c r="M319" s="2"/>
      <c r="N319" s="2"/>
      <c r="R319" s="2"/>
      <c r="S319" s="2"/>
      <c r="T319" s="2"/>
      <c r="U319" s="2"/>
    </row>
    <row r="320" spans="4:21" x14ac:dyDescent="0.3">
      <c r="D320" s="2"/>
      <c r="E320" s="3"/>
      <c r="G320" s="4"/>
      <c r="H320" s="5"/>
      <c r="I320" s="5"/>
      <c r="J320" s="5"/>
      <c r="K320" s="2"/>
      <c r="M320" s="2"/>
      <c r="N320" s="2"/>
      <c r="R320" s="2"/>
      <c r="S320" s="2"/>
      <c r="T320" s="2"/>
      <c r="U320" s="2"/>
    </row>
    <row r="321" spans="4:21" x14ac:dyDescent="0.3">
      <c r="D321" s="2"/>
      <c r="E321" s="3"/>
      <c r="G321" s="4"/>
      <c r="H321" s="5"/>
      <c r="I321" s="5"/>
      <c r="J321" s="5"/>
      <c r="K321" s="2"/>
      <c r="M321" s="2"/>
      <c r="N321" s="2"/>
      <c r="R321" s="2"/>
      <c r="S321" s="2"/>
      <c r="T321" s="2"/>
      <c r="U321" s="2"/>
    </row>
    <row r="322" spans="4:21" x14ac:dyDescent="0.3">
      <c r="D322" s="2"/>
      <c r="E322" s="3"/>
      <c r="G322" s="4"/>
      <c r="H322" s="5"/>
      <c r="I322" s="5"/>
      <c r="J322" s="5"/>
      <c r="K322" s="2"/>
      <c r="M322" s="2"/>
      <c r="N322" s="2"/>
      <c r="R322" s="2"/>
      <c r="S322" s="2"/>
      <c r="T322" s="2"/>
      <c r="U322" s="2"/>
    </row>
    <row r="323" spans="4:21" x14ac:dyDescent="0.3">
      <c r="D323" s="2"/>
      <c r="E323" s="3"/>
      <c r="G323" s="4"/>
      <c r="H323" s="5"/>
      <c r="I323" s="5"/>
      <c r="J323" s="5"/>
      <c r="K323" s="2"/>
      <c r="M323" s="2"/>
      <c r="N323" s="2"/>
      <c r="R323" s="2"/>
      <c r="S323" s="2"/>
      <c r="T323" s="2"/>
      <c r="U323" s="2"/>
    </row>
    <row r="324" spans="4:21" x14ac:dyDescent="0.3">
      <c r="D324" s="2"/>
      <c r="E324" s="3"/>
      <c r="G324" s="4"/>
      <c r="H324" s="5"/>
      <c r="I324" s="5"/>
      <c r="J324" s="5"/>
      <c r="K324" s="2"/>
      <c r="M324" s="2"/>
      <c r="N324" s="2"/>
      <c r="R324" s="2"/>
      <c r="S324" s="2"/>
      <c r="T324" s="2"/>
      <c r="U324" s="2"/>
    </row>
    <row r="325" spans="4:21" x14ac:dyDescent="0.3">
      <c r="D325" s="2"/>
      <c r="E325" s="3"/>
      <c r="G325" s="4"/>
      <c r="H325" s="5"/>
      <c r="I325" s="5"/>
      <c r="J325" s="5"/>
      <c r="K325" s="2"/>
      <c r="M325" s="2"/>
      <c r="N325" s="2"/>
      <c r="R325" s="2"/>
      <c r="S325" s="2"/>
      <c r="T325" s="2"/>
      <c r="U325" s="2"/>
    </row>
    <row r="326" spans="4:21" x14ac:dyDescent="0.3">
      <c r="D326" s="2"/>
      <c r="E326" s="3"/>
      <c r="G326" s="4"/>
      <c r="H326" s="5"/>
      <c r="I326" s="5"/>
      <c r="J326" s="5"/>
      <c r="K326" s="2"/>
      <c r="M326" s="2"/>
      <c r="N326" s="2"/>
      <c r="R326" s="2"/>
      <c r="S326" s="2"/>
      <c r="T326" s="2"/>
      <c r="U326" s="2"/>
    </row>
    <row r="327" spans="4:21" x14ac:dyDescent="0.3">
      <c r="D327" s="2"/>
      <c r="E327" s="3"/>
      <c r="G327" s="4"/>
      <c r="H327" s="5"/>
      <c r="I327" s="5"/>
      <c r="J327" s="5"/>
      <c r="K327" s="2"/>
      <c r="M327" s="2"/>
      <c r="N327" s="2"/>
      <c r="R327" s="2"/>
      <c r="S327" s="2"/>
      <c r="T327" s="2"/>
      <c r="U327" s="2"/>
    </row>
    <row r="328" spans="4:21" x14ac:dyDescent="0.3">
      <c r="D328" s="2"/>
      <c r="E328" s="3"/>
      <c r="G328" s="4"/>
      <c r="H328" s="5"/>
      <c r="I328" s="5"/>
      <c r="J328" s="5"/>
      <c r="K328" s="2"/>
      <c r="M328" s="2"/>
      <c r="N328" s="2"/>
      <c r="R328" s="2"/>
      <c r="S328" s="2"/>
      <c r="T328" s="2"/>
      <c r="U328" s="2"/>
    </row>
    <row r="329" spans="4:21" x14ac:dyDescent="0.3">
      <c r="D329" s="2"/>
      <c r="E329" s="3"/>
      <c r="G329" s="4"/>
      <c r="H329" s="5"/>
      <c r="I329" s="5"/>
      <c r="J329" s="5"/>
      <c r="K329" s="2"/>
      <c r="M329" s="2"/>
      <c r="N329" s="2"/>
      <c r="R329" s="2"/>
      <c r="S329" s="2"/>
      <c r="T329" s="2"/>
      <c r="U329" s="2"/>
    </row>
    <row r="330" spans="4:21" x14ac:dyDescent="0.3">
      <c r="D330" s="2"/>
      <c r="E330" s="3"/>
      <c r="G330" s="4"/>
      <c r="H330" s="5"/>
      <c r="I330" s="5"/>
      <c r="J330" s="5"/>
      <c r="K330" s="2"/>
      <c r="M330" s="2"/>
      <c r="N330" s="2"/>
      <c r="R330" s="2"/>
      <c r="S330" s="2"/>
      <c r="T330" s="2"/>
      <c r="U330" s="2"/>
    </row>
    <row r="331" spans="4:21" x14ac:dyDescent="0.3">
      <c r="D331" s="2"/>
      <c r="E331" s="3"/>
      <c r="G331" s="4"/>
      <c r="H331" s="5"/>
      <c r="I331" s="5"/>
      <c r="J331" s="5"/>
      <c r="K331" s="2"/>
      <c r="M331" s="2"/>
      <c r="N331" s="2"/>
      <c r="R331" s="2"/>
      <c r="S331" s="2"/>
      <c r="T331" s="2"/>
      <c r="U331" s="2"/>
    </row>
    <row r="332" spans="4:21" x14ac:dyDescent="0.3">
      <c r="D332" s="2"/>
      <c r="E332" s="3"/>
      <c r="G332" s="4"/>
      <c r="H332" s="5"/>
      <c r="I332" s="5"/>
      <c r="J332" s="5"/>
      <c r="K332" s="2"/>
      <c r="M332" s="2"/>
      <c r="N332" s="2"/>
      <c r="R332" s="2"/>
      <c r="S332" s="2"/>
      <c r="T332" s="2"/>
      <c r="U332" s="2"/>
    </row>
    <row r="333" spans="4:21" x14ac:dyDescent="0.3">
      <c r="D333" s="2"/>
      <c r="E333" s="3"/>
      <c r="G333" s="4"/>
      <c r="H333" s="5"/>
      <c r="I333" s="5"/>
      <c r="J333" s="5"/>
      <c r="K333" s="2"/>
      <c r="M333" s="2"/>
      <c r="N333" s="2"/>
      <c r="R333" s="2"/>
      <c r="S333" s="2"/>
      <c r="T333" s="2"/>
      <c r="U333" s="2"/>
    </row>
    <row r="334" spans="4:21" x14ac:dyDescent="0.3">
      <c r="D334" s="2"/>
      <c r="E334" s="3"/>
      <c r="G334" s="4"/>
      <c r="H334" s="5"/>
      <c r="I334" s="5"/>
      <c r="J334" s="5"/>
      <c r="K334" s="2"/>
      <c r="M334" s="2"/>
      <c r="N334" s="2"/>
      <c r="R334" s="2"/>
      <c r="S334" s="2"/>
      <c r="T334" s="2"/>
      <c r="U334" s="2"/>
    </row>
    <row r="335" spans="4:21" x14ac:dyDescent="0.3">
      <c r="D335" s="2"/>
      <c r="E335" s="3"/>
      <c r="G335" s="4"/>
      <c r="H335" s="5"/>
      <c r="I335" s="5"/>
      <c r="J335" s="5"/>
      <c r="K335" s="2"/>
      <c r="M335" s="2"/>
      <c r="N335" s="2"/>
      <c r="R335" s="2"/>
      <c r="S335" s="2"/>
      <c r="T335" s="2"/>
      <c r="U335" s="2"/>
    </row>
    <row r="336" spans="4:21" x14ac:dyDescent="0.3">
      <c r="D336" s="2"/>
      <c r="E336" s="3"/>
      <c r="G336" s="4"/>
      <c r="H336" s="5"/>
      <c r="I336" s="5"/>
      <c r="J336" s="5"/>
      <c r="K336" s="2"/>
      <c r="M336" s="2"/>
      <c r="N336" s="2"/>
      <c r="R336" s="2"/>
      <c r="S336" s="2"/>
      <c r="T336" s="2"/>
      <c r="U336" s="2"/>
    </row>
    <row r="337" spans="4:21" x14ac:dyDescent="0.3">
      <c r="D337" s="2"/>
      <c r="E337" s="3"/>
      <c r="G337" s="4"/>
      <c r="H337" s="5"/>
      <c r="I337" s="5"/>
      <c r="J337" s="5"/>
      <c r="K337" s="2"/>
      <c r="M337" s="2"/>
      <c r="N337" s="2"/>
      <c r="R337" s="2"/>
      <c r="S337" s="2"/>
      <c r="T337" s="2"/>
      <c r="U337" s="2"/>
    </row>
    <row r="338" spans="4:21" x14ac:dyDescent="0.3">
      <c r="D338" s="2"/>
      <c r="E338" s="3"/>
      <c r="G338" s="4"/>
      <c r="H338" s="5"/>
      <c r="I338" s="5"/>
      <c r="J338" s="5"/>
      <c r="K338" s="2"/>
      <c r="M338" s="2"/>
      <c r="N338" s="2"/>
      <c r="R338" s="2"/>
      <c r="S338" s="2"/>
      <c r="T338" s="2"/>
      <c r="U338" s="2"/>
    </row>
    <row r="339" spans="4:21" x14ac:dyDescent="0.3">
      <c r="D339" s="2"/>
      <c r="E339" s="3"/>
      <c r="G339" s="4"/>
      <c r="H339" s="5"/>
      <c r="I339" s="5"/>
      <c r="J339" s="5"/>
      <c r="K339" s="2"/>
      <c r="M339" s="2"/>
      <c r="N339" s="2"/>
      <c r="R339" s="2"/>
      <c r="S339" s="2"/>
      <c r="T339" s="2"/>
      <c r="U339" s="2"/>
    </row>
    <row r="340" spans="4:21" x14ac:dyDescent="0.3">
      <c r="D340" s="2"/>
      <c r="E340" s="3"/>
      <c r="G340" s="4"/>
      <c r="H340" s="5"/>
      <c r="I340" s="5"/>
      <c r="J340" s="5"/>
      <c r="K340" s="2"/>
      <c r="M340" s="2"/>
      <c r="N340" s="2"/>
      <c r="R340" s="2"/>
      <c r="S340" s="2"/>
      <c r="T340" s="2"/>
      <c r="U340" s="2"/>
    </row>
    <row r="341" spans="4:21" x14ac:dyDescent="0.3">
      <c r="D341" s="2"/>
      <c r="E341" s="3"/>
      <c r="G341" s="4"/>
      <c r="H341" s="5"/>
      <c r="I341" s="5"/>
      <c r="J341" s="5"/>
      <c r="K341" s="2"/>
      <c r="M341" s="2"/>
      <c r="N341" s="2"/>
      <c r="R341" s="2"/>
      <c r="S341" s="2"/>
      <c r="T341" s="2"/>
      <c r="U341" s="2"/>
    </row>
    <row r="342" spans="4:21" x14ac:dyDescent="0.3">
      <c r="D342" s="2"/>
      <c r="E342" s="3"/>
      <c r="G342" s="4"/>
      <c r="H342" s="5"/>
      <c r="I342" s="5"/>
      <c r="J342" s="5"/>
      <c r="K342" s="2"/>
      <c r="M342" s="2"/>
      <c r="N342" s="2"/>
      <c r="R342" s="2"/>
      <c r="S342" s="2"/>
      <c r="T342" s="2"/>
      <c r="U342" s="2"/>
    </row>
    <row r="343" spans="4:21" x14ac:dyDescent="0.3">
      <c r="D343" s="2"/>
      <c r="E343" s="3"/>
      <c r="G343" s="4"/>
      <c r="H343" s="5"/>
      <c r="I343" s="5"/>
      <c r="J343" s="5"/>
      <c r="K343" s="2"/>
      <c r="M343" s="2"/>
      <c r="N343" s="2"/>
      <c r="R343" s="2"/>
      <c r="S343" s="2"/>
      <c r="T343" s="2"/>
      <c r="U343" s="2"/>
    </row>
    <row r="344" spans="4:21" x14ac:dyDescent="0.3">
      <c r="D344" s="2"/>
      <c r="E344" s="3"/>
      <c r="G344" s="4"/>
      <c r="H344" s="5"/>
      <c r="I344" s="5"/>
      <c r="J344" s="5"/>
      <c r="K344" s="2"/>
      <c r="M344" s="2"/>
      <c r="N344" s="2"/>
      <c r="R344" s="2"/>
      <c r="S344" s="2"/>
      <c r="T344" s="2"/>
      <c r="U344" s="2"/>
    </row>
    <row r="345" spans="4:21" x14ac:dyDescent="0.3">
      <c r="D345" s="2"/>
      <c r="E345" s="3"/>
      <c r="G345" s="4"/>
      <c r="H345" s="5"/>
      <c r="I345" s="5"/>
      <c r="J345" s="5"/>
      <c r="K345" s="2"/>
      <c r="M345" s="2"/>
      <c r="N345" s="2"/>
      <c r="R345" s="2"/>
      <c r="S345" s="2"/>
      <c r="T345" s="2"/>
      <c r="U345" s="2"/>
    </row>
    <row r="346" spans="4:21" x14ac:dyDescent="0.3">
      <c r="D346" s="2"/>
      <c r="E346" s="3"/>
      <c r="G346" s="4"/>
      <c r="H346" s="5"/>
      <c r="I346" s="5"/>
      <c r="J346" s="5"/>
      <c r="K346" s="2"/>
      <c r="M346" s="2"/>
      <c r="N346" s="2"/>
      <c r="R346" s="2"/>
      <c r="S346" s="2"/>
      <c r="T346" s="2"/>
      <c r="U346" s="2"/>
    </row>
    <row r="347" spans="4:21" x14ac:dyDescent="0.3">
      <c r="D347" s="2"/>
      <c r="E347" s="3"/>
      <c r="G347" s="4"/>
      <c r="H347" s="5"/>
      <c r="I347" s="5"/>
      <c r="J347" s="5"/>
      <c r="K347" s="2"/>
      <c r="M347" s="2"/>
      <c r="N347" s="2"/>
      <c r="R347" s="2"/>
      <c r="S347" s="2"/>
      <c r="T347" s="2"/>
      <c r="U347" s="2"/>
    </row>
    <row r="348" spans="4:21" x14ac:dyDescent="0.3">
      <c r="D348" s="2"/>
      <c r="E348" s="3"/>
      <c r="G348" s="4"/>
      <c r="H348" s="5"/>
      <c r="I348" s="5"/>
      <c r="J348" s="5"/>
      <c r="K348" s="2"/>
      <c r="M348" s="2"/>
      <c r="N348" s="2"/>
      <c r="R348" s="2"/>
      <c r="S348" s="2"/>
      <c r="T348" s="2"/>
      <c r="U348" s="2"/>
    </row>
    <row r="349" spans="4:21" x14ac:dyDescent="0.3">
      <c r="D349" s="2"/>
      <c r="E349" s="3"/>
      <c r="G349" s="4"/>
      <c r="H349" s="5"/>
      <c r="I349" s="5"/>
      <c r="J349" s="5"/>
      <c r="K349" s="2"/>
      <c r="M349" s="2"/>
      <c r="N349" s="2"/>
      <c r="R349" s="2"/>
      <c r="S349" s="2"/>
      <c r="T349" s="2"/>
      <c r="U349" s="2"/>
    </row>
    <row r="350" spans="4:21" x14ac:dyDescent="0.3">
      <c r="D350" s="2"/>
      <c r="E350" s="3"/>
      <c r="G350" s="4"/>
      <c r="H350" s="5"/>
      <c r="I350" s="5"/>
      <c r="J350" s="5"/>
      <c r="K350" s="2"/>
      <c r="M350" s="2"/>
      <c r="N350" s="2"/>
      <c r="R350" s="2"/>
      <c r="S350" s="2"/>
      <c r="T350" s="2"/>
      <c r="U350" s="2"/>
    </row>
    <row r="351" spans="4:21" x14ac:dyDescent="0.3">
      <c r="D351" s="2"/>
      <c r="E351" s="3"/>
      <c r="G351" s="4"/>
      <c r="H351" s="5"/>
      <c r="I351" s="5"/>
      <c r="J351" s="5"/>
      <c r="K351" s="2"/>
      <c r="M351" s="2"/>
      <c r="N351" s="2"/>
      <c r="R351" s="2"/>
      <c r="S351" s="2"/>
      <c r="T351" s="2"/>
      <c r="U351" s="2"/>
    </row>
    <row r="352" spans="4:21" x14ac:dyDescent="0.3">
      <c r="D352" s="2"/>
      <c r="E352" s="3"/>
      <c r="G352" s="4"/>
      <c r="H352" s="5"/>
      <c r="I352" s="5"/>
      <c r="J352" s="5"/>
      <c r="K352" s="2"/>
      <c r="M352" s="2"/>
      <c r="N352" s="2"/>
      <c r="R352" s="2"/>
      <c r="S352" s="2"/>
      <c r="T352" s="2"/>
      <c r="U352" s="2"/>
    </row>
    <row r="353" spans="4:21" x14ac:dyDescent="0.3">
      <c r="D353" s="2"/>
      <c r="E353" s="3"/>
      <c r="G353" s="4"/>
      <c r="H353" s="5"/>
      <c r="I353" s="5"/>
      <c r="J353" s="5"/>
      <c r="K353" s="2"/>
      <c r="M353" s="2"/>
      <c r="N353" s="2"/>
      <c r="R353" s="2"/>
      <c r="S353" s="2"/>
      <c r="T353" s="2"/>
      <c r="U353" s="2"/>
    </row>
    <row r="354" spans="4:21" x14ac:dyDescent="0.3">
      <c r="D354" s="2"/>
      <c r="E354" s="3"/>
      <c r="G354" s="4"/>
      <c r="H354" s="5"/>
      <c r="I354" s="5"/>
      <c r="J354" s="5"/>
      <c r="K354" s="2"/>
      <c r="M354" s="2"/>
      <c r="N354" s="2"/>
      <c r="R354" s="2"/>
      <c r="S354" s="2"/>
      <c r="T354" s="2"/>
      <c r="U354" s="2"/>
    </row>
    <row r="355" spans="4:21" x14ac:dyDescent="0.3">
      <c r="D355" s="2"/>
      <c r="E355" s="3"/>
      <c r="G355" s="4"/>
      <c r="H355" s="5"/>
      <c r="I355" s="5"/>
      <c r="J355" s="5"/>
      <c r="K355" s="2"/>
      <c r="M355" s="2"/>
      <c r="N355" s="2"/>
      <c r="R355" s="2"/>
      <c r="S355" s="2"/>
      <c r="T355" s="2"/>
      <c r="U355" s="2"/>
    </row>
    <row r="356" spans="4:21" x14ac:dyDescent="0.3">
      <c r="D356" s="2"/>
      <c r="E356" s="3"/>
      <c r="G356" s="4"/>
      <c r="H356" s="5"/>
      <c r="I356" s="5"/>
      <c r="J356" s="5"/>
      <c r="K356" s="2"/>
      <c r="M356" s="2"/>
      <c r="N356" s="2"/>
      <c r="R356" s="2"/>
      <c r="S356" s="2"/>
      <c r="T356" s="2"/>
      <c r="U356" s="2"/>
    </row>
    <row r="357" spans="4:21" x14ac:dyDescent="0.3">
      <c r="D357" s="2"/>
      <c r="E357" s="3"/>
      <c r="G357" s="4"/>
      <c r="H357" s="5"/>
      <c r="I357" s="5"/>
      <c r="J357" s="5"/>
      <c r="K357" s="2"/>
      <c r="M357" s="2"/>
      <c r="N357" s="2"/>
      <c r="R357" s="2"/>
      <c r="S357" s="2"/>
      <c r="T357" s="2"/>
      <c r="U357" s="2"/>
    </row>
    <row r="358" spans="4:21" x14ac:dyDescent="0.3">
      <c r="D358" s="2"/>
      <c r="E358" s="3"/>
      <c r="G358" s="4"/>
      <c r="H358" s="5"/>
      <c r="I358" s="5"/>
      <c r="J358" s="5"/>
      <c r="K358" s="2"/>
      <c r="M358" s="2"/>
      <c r="N358" s="2"/>
      <c r="R358" s="2"/>
      <c r="S358" s="2"/>
      <c r="T358" s="2"/>
      <c r="U358" s="2"/>
    </row>
    <row r="359" spans="4:21" x14ac:dyDescent="0.3">
      <c r="D359" s="2"/>
      <c r="E359" s="3"/>
      <c r="G359" s="4"/>
      <c r="H359" s="5"/>
      <c r="I359" s="5"/>
      <c r="J359" s="5"/>
      <c r="K359" s="2"/>
      <c r="M359" s="2"/>
      <c r="N359" s="2"/>
      <c r="R359" s="2"/>
      <c r="S359" s="2"/>
      <c r="T359" s="2"/>
      <c r="U359" s="2"/>
    </row>
    <row r="360" spans="4:21" x14ac:dyDescent="0.3">
      <c r="D360" s="2"/>
      <c r="E360" s="3"/>
      <c r="G360" s="4"/>
      <c r="H360" s="5"/>
      <c r="I360" s="5"/>
      <c r="J360" s="5"/>
      <c r="K360" s="2"/>
      <c r="M360" s="2"/>
      <c r="N360" s="2"/>
      <c r="R360" s="2"/>
      <c r="S360" s="2"/>
      <c r="T360" s="2"/>
      <c r="U360" s="2"/>
    </row>
    <row r="361" spans="4:21" x14ac:dyDescent="0.3">
      <c r="D361" s="2"/>
      <c r="E361" s="3"/>
      <c r="G361" s="4"/>
      <c r="H361" s="5"/>
      <c r="I361" s="5"/>
      <c r="J361" s="5"/>
      <c r="K361" s="2"/>
      <c r="M361" s="2"/>
      <c r="N361" s="2"/>
      <c r="R361" s="2"/>
      <c r="S361" s="2"/>
      <c r="T361" s="2"/>
      <c r="U361" s="2"/>
    </row>
    <row r="362" spans="4:21" x14ac:dyDescent="0.3">
      <c r="D362" s="2"/>
      <c r="E362" s="3"/>
      <c r="G362" s="4"/>
      <c r="H362" s="5"/>
      <c r="I362" s="5"/>
      <c r="J362" s="5"/>
      <c r="K362" s="2"/>
      <c r="M362" s="2"/>
      <c r="N362" s="2"/>
      <c r="R362" s="2"/>
      <c r="S362" s="2"/>
      <c r="T362" s="2"/>
      <c r="U362" s="2"/>
    </row>
    <row r="363" spans="4:21" x14ac:dyDescent="0.3">
      <c r="D363" s="2"/>
      <c r="E363" s="3"/>
      <c r="G363" s="4"/>
      <c r="H363" s="5"/>
      <c r="I363" s="5"/>
      <c r="J363" s="5"/>
      <c r="K363" s="2"/>
      <c r="M363" s="2"/>
      <c r="N363" s="2"/>
      <c r="R363" s="2"/>
      <c r="S363" s="2"/>
      <c r="T363" s="2"/>
      <c r="U363" s="2"/>
    </row>
    <row r="364" spans="4:21" x14ac:dyDescent="0.3">
      <c r="D364" s="2"/>
      <c r="E364" s="3"/>
      <c r="G364" s="4"/>
      <c r="H364" s="5"/>
      <c r="I364" s="5"/>
      <c r="J364" s="5"/>
      <c r="K364" s="2"/>
      <c r="M364" s="2"/>
      <c r="N364" s="2"/>
      <c r="R364" s="2"/>
      <c r="S364" s="2"/>
      <c r="T364" s="2"/>
      <c r="U364" s="2"/>
    </row>
    <row r="365" spans="4:21" x14ac:dyDescent="0.3">
      <c r="D365" s="2"/>
      <c r="E365" s="3"/>
      <c r="G365" s="4"/>
      <c r="H365" s="5"/>
      <c r="I365" s="5"/>
      <c r="J365" s="5"/>
      <c r="K365" s="2"/>
      <c r="M365" s="2"/>
      <c r="N365" s="2"/>
      <c r="R365" s="2"/>
      <c r="S365" s="2"/>
      <c r="T365" s="2"/>
      <c r="U365" s="2"/>
    </row>
    <row r="366" spans="4:21" x14ac:dyDescent="0.3">
      <c r="D366" s="2"/>
      <c r="E366" s="3"/>
      <c r="G366" s="4"/>
      <c r="H366" s="5"/>
      <c r="I366" s="5"/>
      <c r="J366" s="5"/>
      <c r="K366" s="2"/>
      <c r="M366" s="2"/>
      <c r="N366" s="2"/>
      <c r="R366" s="2"/>
      <c r="S366" s="2"/>
      <c r="T366" s="2"/>
      <c r="U366" s="2"/>
    </row>
    <row r="367" spans="4:21" x14ac:dyDescent="0.3">
      <c r="D367" s="2"/>
      <c r="E367" s="3"/>
      <c r="G367" s="4"/>
      <c r="H367" s="5"/>
      <c r="I367" s="5"/>
      <c r="J367" s="5"/>
      <c r="K367" s="2"/>
      <c r="M367" s="2"/>
      <c r="N367" s="2"/>
      <c r="R367" s="2"/>
      <c r="S367" s="2"/>
      <c r="T367" s="2"/>
      <c r="U367" s="2"/>
    </row>
    <row r="368" spans="4:21" x14ac:dyDescent="0.3">
      <c r="D368" s="2"/>
      <c r="E368" s="3"/>
      <c r="G368" s="4"/>
      <c r="H368" s="5"/>
      <c r="I368" s="5"/>
      <c r="J368" s="5"/>
      <c r="K368" s="2"/>
      <c r="M368" s="2"/>
      <c r="N368" s="2"/>
      <c r="R368" s="2"/>
      <c r="S368" s="2"/>
      <c r="T368" s="2"/>
      <c r="U368" s="2"/>
    </row>
    <row r="369" spans="4:21" x14ac:dyDescent="0.3">
      <c r="D369" s="2"/>
      <c r="E369" s="3"/>
      <c r="G369" s="4"/>
      <c r="H369" s="5"/>
      <c r="I369" s="5"/>
      <c r="J369" s="5"/>
      <c r="K369" s="2"/>
      <c r="M369" s="2"/>
      <c r="N369" s="2"/>
      <c r="R369" s="2"/>
      <c r="S369" s="2"/>
      <c r="T369" s="2"/>
      <c r="U369" s="2"/>
    </row>
    <row r="370" spans="4:21" x14ac:dyDescent="0.3">
      <c r="D370" s="2"/>
      <c r="E370" s="3"/>
      <c r="G370" s="4"/>
      <c r="H370" s="5"/>
      <c r="I370" s="5"/>
      <c r="J370" s="5"/>
      <c r="K370" s="2"/>
      <c r="M370" s="2"/>
      <c r="N370" s="2"/>
      <c r="R370" s="2"/>
      <c r="S370" s="2"/>
      <c r="T370" s="2"/>
      <c r="U370" s="2"/>
    </row>
    <row r="371" spans="4:21" x14ac:dyDescent="0.3">
      <c r="D371" s="2"/>
      <c r="E371" s="3"/>
      <c r="G371" s="4"/>
      <c r="H371" s="5"/>
      <c r="I371" s="5"/>
      <c r="J371" s="5"/>
      <c r="K371" s="2"/>
      <c r="M371" s="2"/>
      <c r="N371" s="2"/>
      <c r="R371" s="2"/>
      <c r="S371" s="2"/>
      <c r="T371" s="2"/>
      <c r="U371" s="2"/>
    </row>
    <row r="372" spans="4:21" x14ac:dyDescent="0.3">
      <c r="D372" s="2"/>
      <c r="E372" s="3"/>
      <c r="G372" s="4"/>
      <c r="H372" s="5"/>
      <c r="I372" s="5"/>
      <c r="J372" s="5"/>
      <c r="K372" s="2"/>
      <c r="M372" s="2"/>
      <c r="N372" s="2"/>
      <c r="R372" s="2"/>
      <c r="S372" s="2"/>
      <c r="T372" s="2"/>
      <c r="U372" s="2"/>
    </row>
    <row r="373" spans="4:21" x14ac:dyDescent="0.3">
      <c r="D373" s="2"/>
      <c r="E373" s="3"/>
      <c r="G373" s="4"/>
      <c r="H373" s="5"/>
      <c r="I373" s="5"/>
      <c r="J373" s="5"/>
      <c r="K373" s="2"/>
      <c r="M373" s="2"/>
      <c r="N373" s="2"/>
      <c r="R373" s="2"/>
      <c r="S373" s="2"/>
      <c r="T373" s="2"/>
      <c r="U373" s="2"/>
    </row>
    <row r="374" spans="4:21" x14ac:dyDescent="0.3">
      <c r="D374" s="2"/>
      <c r="E374" s="3"/>
      <c r="G374" s="4"/>
      <c r="H374" s="5"/>
      <c r="I374" s="5"/>
      <c r="J374" s="5"/>
      <c r="K374" s="2"/>
      <c r="M374" s="2"/>
      <c r="N374" s="2"/>
      <c r="R374" s="2"/>
      <c r="S374" s="2"/>
      <c r="T374" s="2"/>
      <c r="U374" s="2"/>
    </row>
    <row r="375" spans="4:21" x14ac:dyDescent="0.3">
      <c r="D375" s="2"/>
      <c r="E375" s="3"/>
      <c r="G375" s="4"/>
      <c r="H375" s="5"/>
      <c r="I375" s="5"/>
      <c r="J375" s="5"/>
      <c r="K375" s="2"/>
      <c r="M375" s="2"/>
      <c r="N375" s="2"/>
      <c r="R375" s="2"/>
      <c r="S375" s="2"/>
      <c r="T375" s="2"/>
      <c r="U375" s="2"/>
    </row>
    <row r="376" spans="4:21" x14ac:dyDescent="0.3">
      <c r="D376" s="2"/>
      <c r="E376" s="3"/>
      <c r="G376" s="4"/>
      <c r="H376" s="5"/>
      <c r="I376" s="5"/>
      <c r="J376" s="5"/>
      <c r="K376" s="2"/>
      <c r="M376" s="2"/>
      <c r="N376" s="2"/>
      <c r="R376" s="2"/>
      <c r="S376" s="2"/>
      <c r="T376" s="2"/>
      <c r="U376" s="2"/>
    </row>
    <row r="377" spans="4:21" x14ac:dyDescent="0.3">
      <c r="D377" s="2"/>
      <c r="E377" s="3"/>
      <c r="G377" s="4"/>
      <c r="H377" s="5"/>
      <c r="I377" s="5"/>
      <c r="J377" s="5"/>
      <c r="K377" s="2"/>
      <c r="M377" s="2"/>
      <c r="N377" s="2"/>
      <c r="R377" s="2"/>
      <c r="S377" s="2"/>
      <c r="T377" s="2"/>
      <c r="U377" s="2"/>
    </row>
    <row r="378" spans="4:21" x14ac:dyDescent="0.3">
      <c r="D378" s="2"/>
      <c r="E378" s="3"/>
      <c r="G378" s="4"/>
      <c r="H378" s="5"/>
      <c r="I378" s="5"/>
      <c r="J378" s="5"/>
      <c r="K378" s="2"/>
      <c r="M378" s="2"/>
      <c r="N378" s="2"/>
      <c r="R378" s="2"/>
      <c r="S378" s="2"/>
      <c r="T378" s="2"/>
      <c r="U378" s="2"/>
    </row>
    <row r="379" spans="4:21" x14ac:dyDescent="0.3">
      <c r="D379" s="2"/>
      <c r="E379" s="3"/>
      <c r="G379" s="4"/>
      <c r="H379" s="5"/>
      <c r="I379" s="5"/>
      <c r="J379" s="5"/>
      <c r="K379" s="2"/>
      <c r="M379" s="2"/>
      <c r="N379" s="2"/>
      <c r="R379" s="2"/>
      <c r="S379" s="2"/>
      <c r="T379" s="2"/>
      <c r="U379" s="2"/>
    </row>
    <row r="380" spans="4:21" x14ac:dyDescent="0.3">
      <c r="D380" s="2"/>
      <c r="E380" s="3"/>
      <c r="G380" s="4"/>
      <c r="H380" s="5"/>
      <c r="I380" s="5"/>
      <c r="J380" s="5"/>
      <c r="K380" s="2"/>
      <c r="M380" s="2"/>
      <c r="N380" s="2"/>
      <c r="R380" s="2"/>
      <c r="S380" s="2"/>
      <c r="T380" s="2"/>
      <c r="U380" s="2"/>
    </row>
    <row r="381" spans="4:21" x14ac:dyDescent="0.3">
      <c r="D381" s="2"/>
      <c r="E381" s="3"/>
      <c r="G381" s="4"/>
      <c r="H381" s="5"/>
      <c r="I381" s="5"/>
      <c r="J381" s="5"/>
      <c r="K381" s="2"/>
      <c r="M381" s="2"/>
      <c r="N381" s="2"/>
      <c r="R381" s="2"/>
      <c r="S381" s="2"/>
      <c r="T381" s="2"/>
      <c r="U381" s="2"/>
    </row>
    <row r="382" spans="4:21" x14ac:dyDescent="0.3">
      <c r="D382" s="2"/>
      <c r="E382" s="3"/>
      <c r="G382" s="4"/>
      <c r="H382" s="5"/>
      <c r="I382" s="5"/>
      <c r="J382" s="5"/>
      <c r="K382" s="2"/>
      <c r="M382" s="2"/>
      <c r="N382" s="2"/>
      <c r="R382" s="2"/>
      <c r="S382" s="2"/>
      <c r="T382" s="2"/>
      <c r="U382" s="2"/>
    </row>
    <row r="383" spans="4:21" x14ac:dyDescent="0.3">
      <c r="D383" s="2"/>
      <c r="E383" s="3"/>
      <c r="G383" s="4"/>
      <c r="H383" s="5"/>
      <c r="I383" s="5"/>
      <c r="J383" s="5"/>
      <c r="K383" s="2"/>
      <c r="M383" s="2"/>
      <c r="N383" s="2"/>
      <c r="R383" s="2"/>
      <c r="S383" s="2"/>
      <c r="T383" s="2"/>
      <c r="U383" s="2"/>
    </row>
    <row r="384" spans="4:21" x14ac:dyDescent="0.3">
      <c r="D384" s="2"/>
      <c r="E384" s="3"/>
      <c r="G384" s="4"/>
      <c r="H384" s="5"/>
      <c r="I384" s="5"/>
      <c r="J384" s="5"/>
      <c r="K384" s="2"/>
      <c r="M384" s="2"/>
      <c r="N384" s="2"/>
      <c r="R384" s="2"/>
      <c r="S384" s="2"/>
      <c r="T384" s="2"/>
      <c r="U384" s="2"/>
    </row>
    <row r="385" spans="4:21" x14ac:dyDescent="0.3">
      <c r="D385" s="2"/>
      <c r="E385" s="3"/>
      <c r="G385" s="4"/>
      <c r="H385" s="5"/>
      <c r="I385" s="5"/>
      <c r="J385" s="5"/>
      <c r="K385" s="2"/>
      <c r="M385" s="2"/>
      <c r="N385" s="2"/>
      <c r="R385" s="2"/>
      <c r="S385" s="2"/>
      <c r="T385" s="2"/>
      <c r="U385" s="2"/>
    </row>
    <row r="386" spans="4:21" x14ac:dyDescent="0.3">
      <c r="D386" s="2"/>
      <c r="E386" s="3"/>
      <c r="G386" s="4"/>
      <c r="H386" s="5"/>
      <c r="I386" s="5"/>
      <c r="J386" s="5"/>
      <c r="K386" s="2"/>
      <c r="M386" s="2"/>
      <c r="N386" s="2"/>
      <c r="R386" s="2"/>
      <c r="S386" s="2"/>
      <c r="T386" s="2"/>
      <c r="U386" s="2"/>
    </row>
    <row r="387" spans="4:21" x14ac:dyDescent="0.3">
      <c r="D387" s="2"/>
      <c r="E387" s="3"/>
      <c r="G387" s="4"/>
      <c r="H387" s="5"/>
      <c r="I387" s="5"/>
      <c r="J387" s="5"/>
      <c r="K387" s="2"/>
      <c r="M387" s="2"/>
      <c r="N387" s="2"/>
      <c r="R387" s="2"/>
      <c r="S387" s="2"/>
      <c r="T387" s="2"/>
      <c r="U387" s="2"/>
    </row>
    <row r="388" spans="4:21" x14ac:dyDescent="0.3">
      <c r="D388" s="2"/>
      <c r="E388" s="3"/>
      <c r="G388" s="4"/>
      <c r="H388" s="5"/>
      <c r="I388" s="5"/>
      <c r="J388" s="5"/>
      <c r="K388" s="2"/>
      <c r="M388" s="2"/>
      <c r="N388" s="2"/>
      <c r="R388" s="2"/>
      <c r="S388" s="2"/>
      <c r="T388" s="2"/>
      <c r="U388" s="2"/>
    </row>
    <row r="389" spans="4:21" x14ac:dyDescent="0.3">
      <c r="D389" s="2"/>
      <c r="E389" s="3"/>
      <c r="G389" s="4"/>
      <c r="H389" s="5"/>
      <c r="I389" s="5"/>
      <c r="J389" s="5"/>
      <c r="K389" s="2"/>
      <c r="M389" s="2"/>
      <c r="N389" s="2"/>
      <c r="R389" s="2"/>
      <c r="S389" s="2"/>
      <c r="T389" s="2"/>
      <c r="U389" s="2"/>
    </row>
    <row r="390" spans="4:21" x14ac:dyDescent="0.3">
      <c r="D390" s="2"/>
      <c r="E390" s="3"/>
      <c r="G390" s="4"/>
      <c r="H390" s="5"/>
      <c r="I390" s="5"/>
      <c r="J390" s="5"/>
      <c r="K390" s="2"/>
      <c r="M390" s="2"/>
      <c r="N390" s="2"/>
      <c r="R390" s="2"/>
      <c r="S390" s="2"/>
      <c r="T390" s="2"/>
      <c r="U390" s="2"/>
    </row>
    <row r="391" spans="4:21" x14ac:dyDescent="0.3">
      <c r="D391" s="2"/>
      <c r="E391" s="3"/>
      <c r="G391" s="4"/>
      <c r="H391" s="5"/>
      <c r="I391" s="5"/>
      <c r="J391" s="5"/>
      <c r="K391" s="2"/>
      <c r="M391" s="2"/>
      <c r="N391" s="2"/>
      <c r="R391" s="2"/>
      <c r="S391" s="2"/>
      <c r="T391" s="2"/>
      <c r="U391" s="2"/>
    </row>
    <row r="392" spans="4:21" x14ac:dyDescent="0.3">
      <c r="D392" s="2"/>
      <c r="E392" s="3"/>
      <c r="G392" s="4"/>
      <c r="H392" s="5"/>
      <c r="I392" s="5"/>
      <c r="J392" s="5"/>
      <c r="K392" s="2"/>
      <c r="M392" s="2"/>
      <c r="N392" s="2"/>
      <c r="R392" s="2"/>
      <c r="S392" s="2"/>
      <c r="T392" s="2"/>
      <c r="U392" s="2"/>
    </row>
    <row r="393" spans="4:21" x14ac:dyDescent="0.3">
      <c r="D393" s="2"/>
      <c r="E393" s="3"/>
      <c r="G393" s="4"/>
      <c r="H393" s="5"/>
      <c r="I393" s="5"/>
      <c r="J393" s="5"/>
      <c r="K393" s="2"/>
      <c r="M393" s="2"/>
      <c r="N393" s="2"/>
      <c r="R393" s="2"/>
      <c r="S393" s="2"/>
      <c r="T393" s="2"/>
      <c r="U393" s="2"/>
    </row>
    <row r="394" spans="4:21" x14ac:dyDescent="0.3">
      <c r="D394" s="2"/>
      <c r="E394" s="3"/>
      <c r="G394" s="4"/>
      <c r="H394" s="5"/>
      <c r="I394" s="5"/>
      <c r="J394" s="5"/>
      <c r="K394" s="2"/>
      <c r="M394" s="2"/>
      <c r="N394" s="2"/>
      <c r="R394" s="2"/>
      <c r="S394" s="2"/>
      <c r="T394" s="2"/>
      <c r="U394" s="2"/>
    </row>
    <row r="395" spans="4:21" x14ac:dyDescent="0.3">
      <c r="D395" s="2"/>
      <c r="E395" s="3"/>
      <c r="G395" s="4"/>
      <c r="H395" s="5"/>
      <c r="I395" s="5"/>
      <c r="J395" s="5"/>
      <c r="K395" s="2"/>
      <c r="M395" s="2"/>
      <c r="N395" s="2"/>
      <c r="R395" s="2"/>
      <c r="S395" s="2"/>
      <c r="T395" s="2"/>
      <c r="U395" s="2"/>
    </row>
    <row r="396" spans="4:21" x14ac:dyDescent="0.3">
      <c r="D396" s="2"/>
      <c r="E396" s="3"/>
      <c r="G396" s="4"/>
      <c r="H396" s="5"/>
      <c r="I396" s="5"/>
      <c r="J396" s="5"/>
      <c r="K396" s="2"/>
      <c r="M396" s="2"/>
      <c r="N396" s="2"/>
      <c r="R396" s="2"/>
      <c r="S396" s="2"/>
      <c r="T396" s="2"/>
      <c r="U396" s="2"/>
    </row>
    <row r="397" spans="4:21" x14ac:dyDescent="0.3">
      <c r="D397" s="2"/>
      <c r="E397" s="3"/>
      <c r="G397" s="4"/>
      <c r="H397" s="5"/>
      <c r="I397" s="5"/>
      <c r="J397" s="5"/>
      <c r="K397" s="2"/>
      <c r="M397" s="2"/>
      <c r="N397" s="2"/>
      <c r="R397" s="2"/>
      <c r="S397" s="2"/>
      <c r="T397" s="2"/>
      <c r="U397" s="2"/>
    </row>
    <row r="398" spans="4:21" x14ac:dyDescent="0.3">
      <c r="D398" s="2"/>
      <c r="E398" s="3"/>
      <c r="G398" s="4"/>
      <c r="H398" s="5"/>
      <c r="I398" s="5"/>
      <c r="J398" s="5"/>
      <c r="K398" s="2"/>
      <c r="M398" s="2"/>
      <c r="N398" s="2"/>
      <c r="R398" s="2"/>
      <c r="S398" s="2"/>
      <c r="T398" s="2"/>
      <c r="U398" s="2"/>
    </row>
    <row r="399" spans="4:21" x14ac:dyDescent="0.3">
      <c r="D399" s="2"/>
      <c r="E399" s="3"/>
      <c r="G399" s="4"/>
      <c r="H399" s="5"/>
      <c r="I399" s="5"/>
      <c r="J399" s="5"/>
      <c r="K399" s="2"/>
      <c r="M399" s="2"/>
      <c r="N399" s="2"/>
      <c r="R399" s="2"/>
      <c r="S399" s="2"/>
      <c r="T399" s="2"/>
      <c r="U399" s="2"/>
    </row>
    <row r="400" spans="4:21" x14ac:dyDescent="0.3">
      <c r="D400" s="2"/>
      <c r="E400" s="3"/>
      <c r="G400" s="4"/>
      <c r="H400" s="5"/>
      <c r="I400" s="5"/>
      <c r="J400" s="5"/>
      <c r="K400" s="2"/>
      <c r="M400" s="2"/>
      <c r="N400" s="2"/>
      <c r="R400" s="2"/>
      <c r="S400" s="2"/>
      <c r="T400" s="2"/>
      <c r="U400" s="2"/>
    </row>
    <row r="401" spans="4:21" x14ac:dyDescent="0.3">
      <c r="D401" s="2"/>
      <c r="E401" s="3"/>
      <c r="G401" s="4"/>
      <c r="H401" s="5"/>
      <c r="I401" s="5"/>
      <c r="J401" s="5"/>
      <c r="K401" s="2"/>
      <c r="M401" s="2"/>
      <c r="N401" s="2"/>
      <c r="R401" s="2"/>
      <c r="S401" s="2"/>
      <c r="T401" s="2"/>
      <c r="U401" s="2"/>
    </row>
    <row r="402" spans="4:21" x14ac:dyDescent="0.3">
      <c r="D402" s="2"/>
      <c r="E402" s="3"/>
      <c r="G402" s="4"/>
      <c r="H402" s="5"/>
      <c r="I402" s="5"/>
      <c r="J402" s="5"/>
      <c r="K402" s="2"/>
      <c r="M402" s="2"/>
      <c r="N402" s="2"/>
      <c r="R402" s="2"/>
      <c r="S402" s="2"/>
      <c r="T402" s="2"/>
      <c r="U402" s="2"/>
    </row>
    <row r="403" spans="4:21" x14ac:dyDescent="0.3">
      <c r="D403" s="2"/>
      <c r="E403" s="3"/>
      <c r="G403" s="4"/>
      <c r="H403" s="5"/>
      <c r="I403" s="5"/>
      <c r="J403" s="5"/>
      <c r="K403" s="2"/>
      <c r="M403" s="2"/>
      <c r="N403" s="2"/>
      <c r="R403" s="2"/>
      <c r="S403" s="2"/>
      <c r="T403" s="2"/>
      <c r="U403" s="2"/>
    </row>
    <row r="404" spans="4:21" x14ac:dyDescent="0.3">
      <c r="D404" s="2"/>
      <c r="E404" s="3"/>
      <c r="G404" s="4"/>
      <c r="H404" s="5"/>
      <c r="I404" s="5"/>
      <c r="J404" s="5"/>
      <c r="K404" s="2"/>
      <c r="M404" s="2"/>
      <c r="N404" s="2"/>
      <c r="R404" s="2"/>
      <c r="S404" s="2"/>
      <c r="T404" s="2"/>
      <c r="U404" s="2"/>
    </row>
    <row r="405" spans="4:21" x14ac:dyDescent="0.3">
      <c r="D405" s="2"/>
      <c r="E405" s="3"/>
      <c r="G405" s="4"/>
      <c r="H405" s="5"/>
      <c r="I405" s="5"/>
      <c r="J405" s="5"/>
      <c r="K405" s="2"/>
      <c r="M405" s="2"/>
      <c r="N405" s="2"/>
      <c r="R405" s="2"/>
      <c r="S405" s="2"/>
      <c r="T405" s="2"/>
      <c r="U405" s="2"/>
    </row>
    <row r="406" spans="4:21" x14ac:dyDescent="0.3">
      <c r="D406" s="2"/>
      <c r="E406" s="3"/>
      <c r="G406" s="4"/>
      <c r="H406" s="5"/>
      <c r="I406" s="5"/>
      <c r="J406" s="5"/>
      <c r="K406" s="2"/>
      <c r="M406" s="2"/>
      <c r="N406" s="2"/>
      <c r="R406" s="2"/>
      <c r="S406" s="2"/>
      <c r="T406" s="2"/>
      <c r="U406" s="2"/>
    </row>
    <row r="407" spans="4:21" x14ac:dyDescent="0.3">
      <c r="D407" s="2"/>
      <c r="E407" s="3"/>
      <c r="G407" s="4"/>
      <c r="H407" s="5"/>
      <c r="I407" s="5"/>
      <c r="J407" s="5"/>
      <c r="K407" s="2"/>
      <c r="M407" s="2"/>
      <c r="N407" s="2"/>
      <c r="R407" s="2"/>
      <c r="S407" s="2"/>
      <c r="T407" s="2"/>
      <c r="U407" s="2"/>
    </row>
    <row r="408" spans="4:21" x14ac:dyDescent="0.3">
      <c r="D408" s="2"/>
      <c r="E408" s="3"/>
      <c r="G408" s="4"/>
      <c r="H408" s="5"/>
      <c r="I408" s="5"/>
      <c r="J408" s="5"/>
      <c r="K408" s="2"/>
      <c r="M408" s="2"/>
      <c r="N408" s="2"/>
      <c r="R408" s="2"/>
      <c r="S408" s="2"/>
      <c r="T408" s="2"/>
      <c r="U408" s="2"/>
    </row>
    <row r="409" spans="4:21" x14ac:dyDescent="0.3">
      <c r="D409" s="2"/>
      <c r="E409" s="3"/>
      <c r="G409" s="4"/>
      <c r="H409" s="5"/>
      <c r="I409" s="5"/>
      <c r="J409" s="5"/>
      <c r="K409" s="2"/>
      <c r="M409" s="2"/>
      <c r="N409" s="2"/>
      <c r="R409" s="2"/>
      <c r="S409" s="2"/>
      <c r="T409" s="2"/>
      <c r="U409" s="2"/>
    </row>
    <row r="410" spans="4:21" x14ac:dyDescent="0.3">
      <c r="D410" s="2"/>
      <c r="E410" s="3"/>
      <c r="G410" s="4"/>
      <c r="H410" s="5"/>
      <c r="I410" s="5"/>
      <c r="J410" s="5"/>
      <c r="K410" s="2"/>
      <c r="M410" s="2"/>
      <c r="N410" s="2"/>
      <c r="R410" s="2"/>
      <c r="S410" s="2"/>
      <c r="T410" s="2"/>
      <c r="U410" s="2"/>
    </row>
    <row r="411" spans="4:21" x14ac:dyDescent="0.3">
      <c r="D411" s="2"/>
      <c r="E411" s="3"/>
      <c r="G411" s="4"/>
      <c r="H411" s="5"/>
      <c r="I411" s="5"/>
      <c r="J411" s="5"/>
      <c r="K411" s="2"/>
      <c r="M411" s="2"/>
      <c r="N411" s="2"/>
      <c r="R411" s="2"/>
      <c r="S411" s="2"/>
      <c r="T411" s="2"/>
      <c r="U411" s="2"/>
    </row>
    <row r="412" spans="4:21" x14ac:dyDescent="0.3">
      <c r="D412" s="2"/>
      <c r="E412" s="3"/>
      <c r="G412" s="4"/>
      <c r="H412" s="5"/>
      <c r="I412" s="5"/>
      <c r="J412" s="5"/>
      <c r="K412" s="2"/>
      <c r="M412" s="2"/>
      <c r="N412" s="2"/>
      <c r="R412" s="2"/>
      <c r="S412" s="2"/>
      <c r="T412" s="2"/>
      <c r="U412" s="2"/>
    </row>
    <row r="413" spans="4:21" x14ac:dyDescent="0.3">
      <c r="D413" s="2"/>
      <c r="E413" s="3"/>
      <c r="G413" s="4"/>
      <c r="H413" s="5"/>
      <c r="I413" s="5"/>
      <c r="J413" s="5"/>
      <c r="K413" s="2"/>
      <c r="M413" s="2"/>
      <c r="N413" s="2"/>
      <c r="R413" s="2"/>
      <c r="S413" s="2"/>
      <c r="T413" s="2"/>
      <c r="U413" s="2"/>
    </row>
    <row r="414" spans="4:21" x14ac:dyDescent="0.3">
      <c r="D414" s="2"/>
      <c r="E414" s="3"/>
      <c r="G414" s="4"/>
      <c r="H414" s="5"/>
      <c r="I414" s="5"/>
      <c r="J414" s="5"/>
      <c r="K414" s="2"/>
      <c r="M414" s="2"/>
      <c r="N414" s="2"/>
      <c r="R414" s="2"/>
      <c r="S414" s="2"/>
      <c r="T414" s="2"/>
      <c r="U414" s="2"/>
    </row>
    <row r="415" spans="4:21" x14ac:dyDescent="0.3">
      <c r="D415" s="2"/>
      <c r="E415" s="3"/>
      <c r="G415" s="4"/>
      <c r="H415" s="5"/>
      <c r="I415" s="5"/>
      <c r="J415" s="5"/>
      <c r="K415" s="2"/>
      <c r="M415" s="2"/>
      <c r="N415" s="2"/>
      <c r="R415" s="2"/>
      <c r="S415" s="2"/>
      <c r="T415" s="2"/>
      <c r="U415" s="2"/>
    </row>
    <row r="416" spans="4:21" x14ac:dyDescent="0.3">
      <c r="D416" s="2"/>
      <c r="E416" s="3"/>
      <c r="G416" s="4"/>
      <c r="H416" s="5"/>
      <c r="I416" s="5"/>
      <c r="J416" s="5"/>
      <c r="K416" s="2"/>
      <c r="M416" s="2"/>
      <c r="N416" s="2"/>
      <c r="R416" s="2"/>
      <c r="S416" s="2"/>
      <c r="T416" s="2"/>
      <c r="U416" s="2"/>
    </row>
    <row r="417" spans="4:21" x14ac:dyDescent="0.3">
      <c r="D417" s="2"/>
      <c r="E417" s="3"/>
      <c r="G417" s="4"/>
      <c r="H417" s="5"/>
      <c r="I417" s="5"/>
      <c r="J417" s="5"/>
      <c r="K417" s="2"/>
      <c r="M417" s="2"/>
      <c r="N417" s="2"/>
      <c r="R417" s="2"/>
      <c r="S417" s="2"/>
      <c r="T417" s="2"/>
      <c r="U417" s="2"/>
    </row>
    <row r="418" spans="4:21" x14ac:dyDescent="0.3">
      <c r="D418" s="2"/>
      <c r="E418" s="3"/>
      <c r="G418" s="4"/>
      <c r="H418" s="5"/>
      <c r="I418" s="5"/>
      <c r="J418" s="5"/>
      <c r="K418" s="2"/>
      <c r="M418" s="2"/>
      <c r="N418" s="2"/>
      <c r="R418" s="2"/>
      <c r="S418" s="2"/>
      <c r="T418" s="2"/>
      <c r="U418" s="2"/>
    </row>
    <row r="419" spans="4:21" x14ac:dyDescent="0.3">
      <c r="D419" s="2"/>
      <c r="E419" s="3"/>
      <c r="G419" s="4"/>
      <c r="H419" s="5"/>
      <c r="I419" s="5"/>
      <c r="J419" s="5"/>
      <c r="K419" s="2"/>
      <c r="M419" s="2"/>
      <c r="N419" s="2"/>
      <c r="R419" s="2"/>
      <c r="S419" s="2"/>
      <c r="T419" s="2"/>
      <c r="U419" s="2"/>
    </row>
    <row r="420" spans="4:21" x14ac:dyDescent="0.3">
      <c r="D420" s="2"/>
      <c r="E420" s="3"/>
      <c r="G420" s="4"/>
      <c r="H420" s="5"/>
      <c r="I420" s="5"/>
      <c r="J420" s="5"/>
      <c r="K420" s="2"/>
      <c r="M420" s="2"/>
      <c r="N420" s="2"/>
      <c r="R420" s="2"/>
      <c r="S420" s="2"/>
      <c r="T420" s="2"/>
      <c r="U420" s="2"/>
    </row>
    <row r="421" spans="4:21" x14ac:dyDescent="0.3">
      <c r="D421" s="2"/>
      <c r="E421" s="3"/>
      <c r="G421" s="4"/>
      <c r="H421" s="5"/>
      <c r="I421" s="5"/>
      <c r="J421" s="5"/>
      <c r="K421" s="2"/>
      <c r="M421" s="2"/>
      <c r="N421" s="2"/>
      <c r="R421" s="2"/>
      <c r="S421" s="2"/>
      <c r="T421" s="2"/>
      <c r="U421" s="2"/>
    </row>
    <row r="422" spans="4:21" x14ac:dyDescent="0.3">
      <c r="D422" s="2"/>
      <c r="E422" s="3"/>
      <c r="G422" s="4"/>
      <c r="H422" s="5"/>
      <c r="I422" s="5"/>
      <c r="J422" s="5"/>
      <c r="K422" s="2"/>
      <c r="M422" s="2"/>
      <c r="N422" s="2"/>
      <c r="R422" s="2"/>
      <c r="S422" s="2"/>
      <c r="T422" s="2"/>
      <c r="U422" s="2"/>
    </row>
    <row r="423" spans="4:21" x14ac:dyDescent="0.3">
      <c r="D423" s="2"/>
      <c r="E423" s="3"/>
      <c r="G423" s="4"/>
      <c r="H423" s="5"/>
      <c r="I423" s="5"/>
      <c r="J423" s="5"/>
      <c r="K423" s="2"/>
      <c r="M423" s="2"/>
      <c r="N423" s="2"/>
      <c r="R423" s="2"/>
      <c r="S423" s="2"/>
      <c r="T423" s="2"/>
      <c r="U423" s="2"/>
    </row>
    <row r="424" spans="4:21" x14ac:dyDescent="0.3">
      <c r="D424" s="2"/>
      <c r="E424" s="3"/>
      <c r="G424" s="4"/>
      <c r="H424" s="5"/>
      <c r="I424" s="5"/>
      <c r="J424" s="5"/>
      <c r="K424" s="2"/>
      <c r="M424" s="2"/>
      <c r="N424" s="2"/>
      <c r="R424" s="2"/>
      <c r="S424" s="2"/>
      <c r="T424" s="2"/>
      <c r="U424" s="2"/>
    </row>
    <row r="425" spans="4:21" x14ac:dyDescent="0.3">
      <c r="D425" s="2"/>
      <c r="E425" s="3"/>
      <c r="G425" s="4"/>
      <c r="H425" s="5"/>
      <c r="I425" s="5"/>
      <c r="J425" s="5"/>
      <c r="K425" s="2"/>
      <c r="M425" s="2"/>
      <c r="N425" s="2"/>
      <c r="R425" s="2"/>
      <c r="S425" s="2"/>
      <c r="T425" s="2"/>
      <c r="U425" s="2"/>
    </row>
    <row r="426" spans="4:21" x14ac:dyDescent="0.3">
      <c r="D426" s="2"/>
      <c r="E426" s="3"/>
      <c r="G426" s="4"/>
      <c r="H426" s="5"/>
      <c r="I426" s="5"/>
      <c r="J426" s="5"/>
      <c r="K426" s="2"/>
      <c r="M426" s="2"/>
      <c r="N426" s="2"/>
      <c r="R426" s="2"/>
      <c r="S426" s="2"/>
      <c r="T426" s="2"/>
      <c r="U426" s="2"/>
    </row>
    <row r="427" spans="4:21" x14ac:dyDescent="0.3">
      <c r="D427" s="2"/>
      <c r="E427" s="3"/>
      <c r="G427" s="4"/>
      <c r="H427" s="5"/>
      <c r="I427" s="5"/>
      <c r="J427" s="5"/>
      <c r="K427" s="2"/>
      <c r="M427" s="2"/>
      <c r="N427" s="2"/>
      <c r="R427" s="2"/>
      <c r="S427" s="2"/>
      <c r="T427" s="2"/>
      <c r="U427" s="2"/>
    </row>
    <row r="428" spans="4:21" x14ac:dyDescent="0.3">
      <c r="D428" s="2"/>
      <c r="E428" s="3"/>
      <c r="G428" s="4"/>
      <c r="H428" s="5"/>
      <c r="I428" s="5"/>
      <c r="J428" s="5"/>
      <c r="K428" s="2"/>
      <c r="M428" s="2"/>
      <c r="N428" s="2"/>
      <c r="R428" s="2"/>
      <c r="S428" s="2"/>
      <c r="T428" s="2"/>
      <c r="U428" s="2"/>
    </row>
    <row r="429" spans="4:21" x14ac:dyDescent="0.3">
      <c r="D429" s="2"/>
      <c r="E429" s="3"/>
      <c r="G429" s="4"/>
      <c r="H429" s="5"/>
      <c r="I429" s="5"/>
      <c r="J429" s="5"/>
      <c r="K429" s="2"/>
      <c r="M429" s="2"/>
      <c r="N429" s="2"/>
      <c r="R429" s="2"/>
      <c r="S429" s="2"/>
      <c r="T429" s="2"/>
      <c r="U429" s="2"/>
    </row>
    <row r="430" spans="4:21" x14ac:dyDescent="0.3">
      <c r="D430" s="2"/>
      <c r="E430" s="3"/>
      <c r="G430" s="4"/>
      <c r="H430" s="5"/>
      <c r="I430" s="5"/>
      <c r="J430" s="5"/>
      <c r="K430" s="2"/>
      <c r="M430" s="2"/>
      <c r="N430" s="2"/>
      <c r="R430" s="2"/>
      <c r="S430" s="2"/>
      <c r="T430" s="2"/>
      <c r="U430" s="2"/>
    </row>
    <row r="431" spans="4:21" x14ac:dyDescent="0.3">
      <c r="D431" s="2"/>
      <c r="E431" s="3"/>
      <c r="G431" s="4"/>
      <c r="H431" s="5"/>
      <c r="I431" s="5"/>
      <c r="J431" s="5"/>
      <c r="K431" s="2"/>
      <c r="M431" s="2"/>
      <c r="N431" s="2"/>
      <c r="R431" s="2"/>
      <c r="S431" s="2"/>
      <c r="T431" s="2"/>
      <c r="U431" s="2"/>
    </row>
    <row r="432" spans="4:21" x14ac:dyDescent="0.3">
      <c r="D432" s="2"/>
      <c r="E432" s="3"/>
      <c r="G432" s="4"/>
      <c r="H432" s="5"/>
      <c r="I432" s="5"/>
      <c r="J432" s="5"/>
      <c r="K432" s="2"/>
      <c r="M432" s="2"/>
      <c r="N432" s="2"/>
      <c r="R432" s="2"/>
      <c r="S432" s="2"/>
      <c r="T432" s="2"/>
      <c r="U432" s="2"/>
    </row>
    <row r="433" spans="4:21" x14ac:dyDescent="0.3">
      <c r="D433" s="2"/>
      <c r="E433" s="3"/>
      <c r="G433" s="4"/>
      <c r="H433" s="5"/>
      <c r="I433" s="5"/>
      <c r="J433" s="5"/>
      <c r="K433" s="2"/>
      <c r="M433" s="2"/>
      <c r="N433" s="2"/>
      <c r="R433" s="2"/>
      <c r="S433" s="2"/>
      <c r="T433" s="2"/>
      <c r="U433" s="2"/>
    </row>
    <row r="434" spans="4:21" x14ac:dyDescent="0.3">
      <c r="D434" s="2"/>
      <c r="E434" s="3"/>
      <c r="G434" s="4"/>
      <c r="H434" s="5"/>
      <c r="I434" s="5"/>
      <c r="J434" s="5"/>
      <c r="K434" s="2"/>
      <c r="M434" s="2"/>
      <c r="N434" s="2"/>
      <c r="R434" s="2"/>
      <c r="S434" s="2"/>
      <c r="T434" s="2"/>
      <c r="U434" s="2"/>
    </row>
    <row r="435" spans="4:21" x14ac:dyDescent="0.3">
      <c r="D435" s="2"/>
      <c r="E435" s="3"/>
      <c r="G435" s="4"/>
      <c r="H435" s="5"/>
      <c r="I435" s="5"/>
      <c r="J435" s="5"/>
      <c r="K435" s="2"/>
      <c r="M435" s="2"/>
      <c r="N435" s="2"/>
      <c r="R435" s="2"/>
      <c r="S435" s="2"/>
      <c r="T435" s="2"/>
      <c r="U435" s="2"/>
    </row>
    <row r="436" spans="4:21" x14ac:dyDescent="0.3">
      <c r="D436" s="2"/>
      <c r="E436" s="3"/>
      <c r="G436" s="4"/>
      <c r="H436" s="5"/>
      <c r="I436" s="5"/>
      <c r="J436" s="5"/>
      <c r="K436" s="2"/>
      <c r="M436" s="2"/>
      <c r="N436" s="2"/>
      <c r="R436" s="2"/>
      <c r="S436" s="2"/>
      <c r="T436" s="2"/>
      <c r="U436" s="2"/>
    </row>
    <row r="437" spans="4:21" x14ac:dyDescent="0.3">
      <c r="D437" s="2"/>
      <c r="E437" s="3"/>
      <c r="G437" s="4"/>
      <c r="H437" s="5"/>
      <c r="I437" s="5"/>
      <c r="J437" s="5"/>
      <c r="K437" s="2"/>
      <c r="M437" s="2"/>
      <c r="N437" s="2"/>
      <c r="R437" s="2"/>
      <c r="S437" s="2"/>
      <c r="T437" s="2"/>
      <c r="U437" s="2"/>
    </row>
    <row r="438" spans="4:21" x14ac:dyDescent="0.3">
      <c r="D438" s="2"/>
      <c r="E438" s="3"/>
      <c r="G438" s="4"/>
      <c r="H438" s="5"/>
      <c r="I438" s="5"/>
      <c r="J438" s="5"/>
      <c r="K438" s="2"/>
      <c r="M438" s="2"/>
      <c r="N438" s="2"/>
      <c r="R438" s="2"/>
      <c r="S438" s="2"/>
      <c r="T438" s="2"/>
      <c r="U438" s="2"/>
    </row>
    <row r="439" spans="4:21" x14ac:dyDescent="0.3">
      <c r="D439" s="2"/>
      <c r="E439" s="3"/>
      <c r="G439" s="4"/>
      <c r="H439" s="5"/>
      <c r="I439" s="5"/>
      <c r="J439" s="5"/>
      <c r="K439" s="2"/>
      <c r="M439" s="2"/>
      <c r="N439" s="2"/>
      <c r="R439" s="2"/>
      <c r="S439" s="2"/>
      <c r="T439" s="2"/>
      <c r="U439" s="2"/>
    </row>
    <row r="440" spans="4:21" x14ac:dyDescent="0.3">
      <c r="D440" s="2"/>
      <c r="E440" s="3"/>
      <c r="G440" s="4"/>
      <c r="H440" s="5"/>
      <c r="I440" s="5"/>
      <c r="J440" s="5"/>
      <c r="K440" s="2"/>
      <c r="M440" s="2"/>
      <c r="N440" s="2"/>
      <c r="R440" s="2"/>
      <c r="S440" s="2"/>
      <c r="T440" s="2"/>
      <c r="U440" s="2"/>
    </row>
    <row r="441" spans="4:21" x14ac:dyDescent="0.3">
      <c r="D441" s="2"/>
      <c r="E441" s="3"/>
      <c r="G441" s="4"/>
      <c r="H441" s="5"/>
      <c r="I441" s="5"/>
      <c r="J441" s="5"/>
      <c r="K441" s="2"/>
      <c r="M441" s="2"/>
      <c r="N441" s="2"/>
      <c r="R441" s="2"/>
      <c r="S441" s="2"/>
      <c r="T441" s="2"/>
      <c r="U441" s="2"/>
    </row>
    <row r="442" spans="4:21" x14ac:dyDescent="0.3">
      <c r="D442" s="2"/>
      <c r="E442" s="3"/>
      <c r="G442" s="4"/>
      <c r="H442" s="5"/>
      <c r="I442" s="5"/>
      <c r="J442" s="5"/>
      <c r="K442" s="2"/>
      <c r="M442" s="2"/>
      <c r="N442" s="2"/>
      <c r="R442" s="2"/>
      <c r="S442" s="2"/>
      <c r="T442" s="2"/>
      <c r="U442" s="2"/>
    </row>
    <row r="443" spans="4:21" x14ac:dyDescent="0.3">
      <c r="D443" s="2"/>
      <c r="E443" s="3"/>
      <c r="G443" s="4"/>
      <c r="H443" s="5"/>
      <c r="I443" s="5"/>
      <c r="J443" s="5"/>
      <c r="K443" s="2"/>
      <c r="M443" s="2"/>
      <c r="N443" s="2"/>
      <c r="R443" s="2"/>
      <c r="S443" s="2"/>
      <c r="T443" s="2"/>
      <c r="U443" s="2"/>
    </row>
    <row r="444" spans="4:21" x14ac:dyDescent="0.3">
      <c r="D444" s="2"/>
      <c r="E444" s="3"/>
      <c r="G444" s="4"/>
      <c r="H444" s="5"/>
      <c r="I444" s="5"/>
      <c r="J444" s="5"/>
      <c r="K444" s="2"/>
      <c r="M444" s="2"/>
      <c r="N444" s="2"/>
      <c r="R444" s="2"/>
      <c r="S444" s="2"/>
      <c r="T444" s="2"/>
      <c r="U444" s="2"/>
    </row>
    <row r="445" spans="4:21" x14ac:dyDescent="0.3">
      <c r="D445" s="2"/>
      <c r="E445" s="3"/>
      <c r="G445" s="4"/>
      <c r="H445" s="5"/>
      <c r="I445" s="5"/>
      <c r="J445" s="5"/>
      <c r="K445" s="2"/>
      <c r="M445" s="2"/>
      <c r="N445" s="2"/>
      <c r="R445" s="2"/>
      <c r="S445" s="2"/>
      <c r="T445" s="2"/>
      <c r="U445" s="2"/>
    </row>
    <row r="446" spans="4:21" x14ac:dyDescent="0.3">
      <c r="D446" s="2"/>
      <c r="E446" s="3"/>
      <c r="G446" s="4"/>
      <c r="H446" s="5"/>
      <c r="I446" s="5"/>
      <c r="J446" s="5"/>
      <c r="K446" s="2"/>
      <c r="M446" s="2"/>
      <c r="N446" s="2"/>
      <c r="R446" s="2"/>
      <c r="S446" s="2"/>
      <c r="T446" s="2"/>
      <c r="U446" s="2"/>
    </row>
    <row r="447" spans="4:21" x14ac:dyDescent="0.3">
      <c r="D447" s="2"/>
      <c r="E447" s="3"/>
      <c r="G447" s="4"/>
      <c r="H447" s="5"/>
      <c r="I447" s="5"/>
      <c r="J447" s="5"/>
      <c r="K447" s="2"/>
      <c r="M447" s="2"/>
      <c r="N447" s="2"/>
      <c r="R447" s="2"/>
      <c r="S447" s="2"/>
      <c r="T447" s="2"/>
      <c r="U447" s="2"/>
    </row>
    <row r="448" spans="4:21" x14ac:dyDescent="0.3">
      <c r="D448" s="2"/>
      <c r="E448" s="3"/>
      <c r="G448" s="4"/>
      <c r="H448" s="5"/>
      <c r="I448" s="5"/>
      <c r="J448" s="5"/>
      <c r="K448" s="2"/>
      <c r="M448" s="2"/>
      <c r="N448" s="2"/>
      <c r="R448" s="2"/>
      <c r="S448" s="2"/>
      <c r="T448" s="2"/>
      <c r="U448" s="2"/>
    </row>
    <row r="449" spans="4:21" x14ac:dyDescent="0.3">
      <c r="D449" s="2"/>
      <c r="E449" s="3"/>
      <c r="G449" s="4"/>
      <c r="H449" s="5"/>
      <c r="I449" s="5"/>
      <c r="J449" s="5"/>
      <c r="K449" s="2"/>
      <c r="M449" s="2"/>
      <c r="N449" s="2"/>
      <c r="R449" s="2"/>
      <c r="S449" s="2"/>
      <c r="T449" s="2"/>
      <c r="U449" s="2"/>
    </row>
    <row r="450" spans="4:21" x14ac:dyDescent="0.3">
      <c r="D450" s="2"/>
      <c r="E450" s="3"/>
      <c r="G450" s="4"/>
      <c r="H450" s="5"/>
      <c r="I450" s="5"/>
      <c r="J450" s="5"/>
      <c r="K450" s="2"/>
      <c r="M450" s="2"/>
      <c r="N450" s="2"/>
      <c r="R450" s="2"/>
      <c r="S450" s="2"/>
      <c r="T450" s="2"/>
      <c r="U450" s="2"/>
    </row>
    <row r="451" spans="4:21" x14ac:dyDescent="0.3">
      <c r="D451" s="2"/>
      <c r="E451" s="3"/>
      <c r="G451" s="4"/>
      <c r="H451" s="5"/>
      <c r="I451" s="5"/>
      <c r="J451" s="5"/>
      <c r="K451" s="2"/>
      <c r="M451" s="2"/>
      <c r="N451" s="2"/>
      <c r="R451" s="2"/>
      <c r="S451" s="2"/>
      <c r="T451" s="2"/>
      <c r="U451" s="2"/>
    </row>
    <row r="452" spans="4:21" x14ac:dyDescent="0.3">
      <c r="D452" s="2"/>
      <c r="E452" s="3"/>
      <c r="G452" s="4"/>
      <c r="H452" s="5"/>
      <c r="I452" s="5"/>
      <c r="J452" s="5"/>
      <c r="K452" s="2"/>
      <c r="M452" s="2"/>
      <c r="N452" s="2"/>
      <c r="R452" s="2"/>
      <c r="S452" s="2"/>
      <c r="T452" s="2"/>
      <c r="U452" s="2"/>
    </row>
    <row r="453" spans="4:21" x14ac:dyDescent="0.3">
      <c r="D453" s="2"/>
      <c r="E453" s="3"/>
      <c r="G453" s="4"/>
      <c r="H453" s="5"/>
      <c r="I453" s="5"/>
      <c r="J453" s="5"/>
      <c r="K453" s="2"/>
      <c r="M453" s="2"/>
      <c r="N453" s="2"/>
      <c r="R453" s="2"/>
      <c r="S453" s="2"/>
      <c r="T453" s="2"/>
      <c r="U453" s="2"/>
    </row>
    <row r="454" spans="4:21" x14ac:dyDescent="0.3">
      <c r="D454" s="2"/>
      <c r="E454" s="3"/>
      <c r="G454" s="4"/>
      <c r="H454" s="5"/>
      <c r="I454" s="5"/>
      <c r="J454" s="5"/>
      <c r="K454" s="2"/>
      <c r="M454" s="2"/>
      <c r="N454" s="2"/>
      <c r="R454" s="2"/>
      <c r="S454" s="2"/>
      <c r="T454" s="2"/>
      <c r="U454" s="2"/>
    </row>
    <row r="455" spans="4:21" x14ac:dyDescent="0.3">
      <c r="D455" s="2"/>
      <c r="E455" s="3"/>
      <c r="G455" s="4"/>
      <c r="H455" s="5"/>
      <c r="I455" s="5"/>
      <c r="J455" s="5"/>
      <c r="K455" s="2"/>
      <c r="M455" s="2"/>
      <c r="N455" s="2"/>
      <c r="R455" s="2"/>
      <c r="S455" s="2"/>
      <c r="T455" s="2"/>
      <c r="U455" s="2"/>
    </row>
    <row r="456" spans="4:21" x14ac:dyDescent="0.3">
      <c r="D456" s="2"/>
      <c r="E456" s="3"/>
      <c r="G456" s="4"/>
      <c r="H456" s="5"/>
      <c r="I456" s="5"/>
      <c r="J456" s="5"/>
      <c r="K456" s="2"/>
      <c r="M456" s="2"/>
      <c r="N456" s="2"/>
      <c r="R456" s="2"/>
      <c r="S456" s="2"/>
      <c r="T456" s="2"/>
      <c r="U456" s="2"/>
    </row>
    <row r="457" spans="4:21" x14ac:dyDescent="0.3">
      <c r="D457" s="2"/>
      <c r="E457" s="3"/>
      <c r="G457" s="4"/>
      <c r="H457" s="5"/>
      <c r="I457" s="5"/>
      <c r="J457" s="5"/>
      <c r="K457" s="2"/>
      <c r="M457" s="2"/>
      <c r="N457" s="2"/>
      <c r="R457" s="2"/>
      <c r="S457" s="2"/>
      <c r="T457" s="2"/>
      <c r="U457" s="2"/>
    </row>
    <row r="458" spans="4:21" x14ac:dyDescent="0.3">
      <c r="D458" s="2"/>
      <c r="E458" s="3"/>
      <c r="G458" s="4"/>
      <c r="H458" s="5"/>
      <c r="I458" s="5"/>
      <c r="J458" s="5"/>
      <c r="K458" s="2"/>
      <c r="M458" s="2"/>
      <c r="N458" s="2"/>
      <c r="R458" s="2"/>
      <c r="S458" s="2"/>
      <c r="T458" s="2"/>
      <c r="U458" s="2"/>
    </row>
    <row r="459" spans="4:21" x14ac:dyDescent="0.3">
      <c r="D459" s="2"/>
      <c r="E459" s="3"/>
      <c r="G459" s="4"/>
      <c r="H459" s="5"/>
      <c r="I459" s="5"/>
      <c r="J459" s="5"/>
      <c r="K459" s="2"/>
      <c r="M459" s="2"/>
      <c r="N459" s="2"/>
      <c r="R459" s="2"/>
      <c r="S459" s="2"/>
      <c r="T459" s="2"/>
      <c r="U459" s="2"/>
    </row>
    <row r="460" spans="4:21" x14ac:dyDescent="0.3">
      <c r="D460" s="2"/>
      <c r="E460" s="3"/>
      <c r="G460" s="4"/>
      <c r="H460" s="5"/>
      <c r="I460" s="5"/>
      <c r="J460" s="5"/>
      <c r="K460" s="2"/>
      <c r="M460" s="2"/>
      <c r="N460" s="2"/>
      <c r="R460" s="2"/>
      <c r="S460" s="2"/>
      <c r="T460" s="2"/>
      <c r="U460" s="2"/>
    </row>
    <row r="461" spans="4:21" x14ac:dyDescent="0.3">
      <c r="D461" s="2"/>
      <c r="E461" s="3"/>
      <c r="G461" s="4"/>
      <c r="H461" s="5"/>
      <c r="I461" s="5"/>
      <c r="J461" s="5"/>
      <c r="K461" s="2"/>
      <c r="M461" s="2"/>
      <c r="N461" s="2"/>
      <c r="R461" s="2"/>
      <c r="S461" s="2"/>
      <c r="T461" s="2"/>
      <c r="U461" s="2"/>
    </row>
    <row r="462" spans="4:21" x14ac:dyDescent="0.3">
      <c r="D462" s="2"/>
      <c r="E462" s="3"/>
      <c r="G462" s="4"/>
      <c r="H462" s="5"/>
      <c r="I462" s="5"/>
      <c r="J462" s="5"/>
      <c r="K462" s="2"/>
      <c r="M462" s="2"/>
      <c r="N462" s="2"/>
      <c r="R462" s="2"/>
      <c r="S462" s="2"/>
      <c r="T462" s="2"/>
      <c r="U462" s="2"/>
    </row>
    <row r="463" spans="4:21" x14ac:dyDescent="0.3">
      <c r="D463" s="2"/>
      <c r="E463" s="3"/>
      <c r="G463" s="4"/>
      <c r="H463" s="5"/>
      <c r="I463" s="5"/>
      <c r="J463" s="5"/>
      <c r="K463" s="2"/>
      <c r="M463" s="2"/>
      <c r="N463" s="2"/>
      <c r="R463" s="2"/>
      <c r="S463" s="2"/>
      <c r="T463" s="2"/>
      <c r="U463" s="2"/>
    </row>
    <row r="464" spans="4:21" x14ac:dyDescent="0.3">
      <c r="D464" s="2"/>
      <c r="E464" s="3"/>
      <c r="G464" s="4"/>
      <c r="H464" s="5"/>
      <c r="I464" s="5"/>
      <c r="J464" s="5"/>
      <c r="K464" s="2"/>
      <c r="M464" s="2"/>
      <c r="N464" s="2"/>
      <c r="R464" s="2"/>
      <c r="S464" s="2"/>
      <c r="T464" s="2"/>
      <c r="U464" s="2"/>
    </row>
    <row r="465" spans="4:21" x14ac:dyDescent="0.3">
      <c r="D465" s="2"/>
      <c r="E465" s="3"/>
      <c r="G465" s="4"/>
      <c r="H465" s="5"/>
      <c r="I465" s="5"/>
      <c r="J465" s="5"/>
      <c r="K465" s="2"/>
      <c r="M465" s="2"/>
      <c r="N465" s="2"/>
      <c r="R465" s="2"/>
      <c r="S465" s="2"/>
      <c r="T465" s="2"/>
      <c r="U465" s="2"/>
    </row>
    <row r="466" spans="4:21" x14ac:dyDescent="0.3">
      <c r="D466" s="2"/>
      <c r="E466" s="3"/>
      <c r="G466" s="4"/>
      <c r="H466" s="5"/>
      <c r="I466" s="5"/>
      <c r="J466" s="5"/>
      <c r="K466" s="2"/>
      <c r="M466" s="2"/>
      <c r="N466" s="2"/>
      <c r="R466" s="2"/>
      <c r="S466" s="2"/>
      <c r="T466" s="2"/>
      <c r="U466" s="2"/>
    </row>
    <row r="467" spans="4:21" x14ac:dyDescent="0.3">
      <c r="D467" s="2"/>
      <c r="E467" s="3"/>
      <c r="G467" s="4"/>
      <c r="H467" s="5"/>
      <c r="I467" s="5"/>
      <c r="J467" s="5"/>
      <c r="K467" s="2"/>
      <c r="M467" s="2"/>
      <c r="N467" s="2"/>
      <c r="R467" s="2"/>
      <c r="S467" s="2"/>
      <c r="T467" s="2"/>
      <c r="U467" s="2"/>
    </row>
    <row r="468" spans="4:21" x14ac:dyDescent="0.3">
      <c r="D468" s="2"/>
      <c r="E468" s="3"/>
      <c r="G468" s="4"/>
      <c r="H468" s="5"/>
      <c r="I468" s="5"/>
      <c r="J468" s="5"/>
      <c r="K468" s="2"/>
      <c r="M468" s="2"/>
      <c r="N468" s="2"/>
      <c r="R468" s="2"/>
      <c r="S468" s="2"/>
      <c r="T468" s="2"/>
      <c r="U468" s="2"/>
    </row>
    <row r="469" spans="4:21" x14ac:dyDescent="0.3">
      <c r="D469" s="2"/>
      <c r="E469" s="3"/>
      <c r="G469" s="4"/>
      <c r="H469" s="5"/>
      <c r="I469" s="5"/>
      <c r="J469" s="5"/>
      <c r="K469" s="2"/>
      <c r="M469" s="2"/>
      <c r="N469" s="2"/>
      <c r="R469" s="2"/>
      <c r="S469" s="2"/>
      <c r="T469" s="2"/>
      <c r="U469" s="2"/>
    </row>
    <row r="470" spans="4:21" x14ac:dyDescent="0.3">
      <c r="D470" s="2"/>
      <c r="E470" s="3"/>
      <c r="G470" s="4"/>
      <c r="H470" s="5"/>
      <c r="I470" s="5"/>
      <c r="J470" s="5"/>
      <c r="K470" s="2"/>
      <c r="M470" s="2"/>
      <c r="N470" s="2"/>
      <c r="R470" s="2"/>
      <c r="S470" s="2"/>
      <c r="T470" s="2"/>
      <c r="U470" s="2"/>
    </row>
    <row r="471" spans="4:21" x14ac:dyDescent="0.3">
      <c r="D471" s="2"/>
      <c r="E471" s="3"/>
      <c r="G471" s="4"/>
      <c r="H471" s="5"/>
      <c r="I471" s="5"/>
      <c r="J471" s="5"/>
      <c r="K471" s="2"/>
      <c r="M471" s="2"/>
      <c r="N471" s="2"/>
      <c r="R471" s="2"/>
      <c r="S471" s="2"/>
      <c r="T471" s="2"/>
      <c r="U471" s="2"/>
    </row>
    <row r="472" spans="4:21" x14ac:dyDescent="0.3">
      <c r="D472" s="2"/>
      <c r="E472" s="3"/>
      <c r="G472" s="4"/>
      <c r="H472" s="5"/>
      <c r="I472" s="5"/>
      <c r="J472" s="5"/>
      <c r="K472" s="2"/>
      <c r="M472" s="2"/>
      <c r="N472" s="2"/>
      <c r="R472" s="2"/>
      <c r="S472" s="2"/>
      <c r="T472" s="2"/>
      <c r="U472" s="2"/>
    </row>
    <row r="473" spans="4:21" x14ac:dyDescent="0.3">
      <c r="D473" s="2"/>
      <c r="E473" s="3"/>
      <c r="G473" s="4"/>
      <c r="H473" s="5"/>
      <c r="I473" s="5"/>
      <c r="J473" s="5"/>
      <c r="K473" s="2"/>
      <c r="M473" s="2"/>
      <c r="N473" s="2"/>
      <c r="R473" s="2"/>
      <c r="S473" s="2"/>
      <c r="T473" s="2"/>
      <c r="U473" s="2"/>
    </row>
    <row r="474" spans="4:21" x14ac:dyDescent="0.3">
      <c r="D474" s="2"/>
      <c r="E474" s="3"/>
      <c r="G474" s="4"/>
      <c r="H474" s="5"/>
      <c r="I474" s="5"/>
      <c r="J474" s="5"/>
      <c r="K474" s="2"/>
      <c r="M474" s="2"/>
      <c r="N474" s="2"/>
      <c r="R474" s="2"/>
      <c r="S474" s="2"/>
      <c r="T474" s="2"/>
      <c r="U474" s="2"/>
    </row>
    <row r="475" spans="4:21" x14ac:dyDescent="0.3">
      <c r="D475" s="2"/>
      <c r="E475" s="3"/>
      <c r="G475" s="4"/>
      <c r="H475" s="5"/>
      <c r="I475" s="5"/>
      <c r="J475" s="5"/>
      <c r="K475" s="2"/>
      <c r="M475" s="2"/>
      <c r="N475" s="2"/>
      <c r="R475" s="2"/>
      <c r="S475" s="2"/>
      <c r="T475" s="2"/>
      <c r="U475" s="2"/>
    </row>
    <row r="476" spans="4:21" x14ac:dyDescent="0.3">
      <c r="D476" s="2"/>
      <c r="E476" s="3"/>
      <c r="G476" s="4"/>
      <c r="H476" s="5"/>
      <c r="I476" s="5"/>
      <c r="J476" s="5"/>
      <c r="K476" s="2"/>
      <c r="M476" s="2"/>
      <c r="N476" s="2"/>
      <c r="R476" s="2"/>
      <c r="S476" s="2"/>
      <c r="T476" s="2"/>
      <c r="U476" s="2"/>
    </row>
    <row r="477" spans="4:21" x14ac:dyDescent="0.3">
      <c r="D477" s="2"/>
      <c r="E477" s="3"/>
      <c r="G477" s="4"/>
      <c r="H477" s="5"/>
      <c r="I477" s="5"/>
      <c r="J477" s="5"/>
      <c r="K477" s="2"/>
      <c r="M477" s="2"/>
      <c r="N477" s="2"/>
      <c r="R477" s="2"/>
      <c r="S477" s="2"/>
      <c r="T477" s="2"/>
      <c r="U477" s="2"/>
    </row>
    <row r="478" spans="4:21" x14ac:dyDescent="0.3">
      <c r="D478" s="2"/>
      <c r="E478" s="3"/>
      <c r="G478" s="4"/>
      <c r="H478" s="5"/>
      <c r="I478" s="5"/>
      <c r="J478" s="5"/>
      <c r="K478" s="2"/>
      <c r="M478" s="2"/>
      <c r="N478" s="2"/>
      <c r="R478" s="2"/>
      <c r="S478" s="2"/>
      <c r="T478" s="2"/>
      <c r="U478" s="2"/>
    </row>
    <row r="479" spans="4:21" x14ac:dyDescent="0.3">
      <c r="D479" s="2"/>
      <c r="E479" s="3"/>
      <c r="G479" s="4"/>
      <c r="H479" s="5"/>
      <c r="I479" s="5"/>
      <c r="J479" s="5"/>
      <c r="K479" s="2"/>
      <c r="M479" s="2"/>
      <c r="N479" s="2"/>
      <c r="R479" s="2"/>
      <c r="S479" s="2"/>
      <c r="T479" s="2"/>
      <c r="U479" s="2"/>
    </row>
    <row r="480" spans="4:21" x14ac:dyDescent="0.3">
      <c r="D480" s="2"/>
      <c r="E480" s="3"/>
      <c r="G480" s="4"/>
      <c r="H480" s="5"/>
      <c r="I480" s="5"/>
      <c r="J480" s="5"/>
      <c r="K480" s="2"/>
      <c r="M480" s="2"/>
      <c r="N480" s="2"/>
      <c r="R480" s="2"/>
      <c r="S480" s="2"/>
      <c r="T480" s="2"/>
      <c r="U480" s="2"/>
    </row>
    <row r="481" spans="4:21" x14ac:dyDescent="0.3">
      <c r="D481" s="2"/>
      <c r="E481" s="3"/>
      <c r="G481" s="4"/>
      <c r="H481" s="5"/>
      <c r="I481" s="5"/>
      <c r="J481" s="5"/>
      <c r="K481" s="2"/>
      <c r="M481" s="2"/>
      <c r="N481" s="2"/>
      <c r="R481" s="2"/>
      <c r="S481" s="2"/>
      <c r="T481" s="2"/>
      <c r="U481" s="2"/>
    </row>
    <row r="482" spans="4:21" x14ac:dyDescent="0.3">
      <c r="D482" s="2"/>
      <c r="E482" s="3"/>
      <c r="G482" s="4"/>
      <c r="H482" s="5"/>
      <c r="I482" s="5"/>
      <c r="J482" s="5"/>
      <c r="K482" s="2"/>
      <c r="M482" s="2"/>
      <c r="N482" s="2"/>
      <c r="R482" s="2"/>
      <c r="S482" s="2"/>
      <c r="T482" s="2"/>
      <c r="U482" s="2"/>
    </row>
    <row r="483" spans="4:21" x14ac:dyDescent="0.3">
      <c r="D483" s="2"/>
      <c r="E483" s="3"/>
      <c r="G483" s="4"/>
      <c r="H483" s="5"/>
      <c r="I483" s="5"/>
      <c r="J483" s="5"/>
      <c r="K483" s="2"/>
      <c r="M483" s="2"/>
      <c r="N483" s="2"/>
      <c r="R483" s="2"/>
      <c r="S483" s="2"/>
      <c r="T483" s="2"/>
      <c r="U483" s="2"/>
    </row>
    <row r="484" spans="4:21" x14ac:dyDescent="0.3">
      <c r="D484" s="2"/>
      <c r="E484" s="3"/>
      <c r="G484" s="4"/>
      <c r="H484" s="5"/>
      <c r="I484" s="5"/>
      <c r="J484" s="5"/>
      <c r="K484" s="2"/>
      <c r="M484" s="2"/>
      <c r="N484" s="2"/>
      <c r="R484" s="2"/>
      <c r="S484" s="2"/>
      <c r="T484" s="2"/>
      <c r="U484" s="2"/>
    </row>
    <row r="485" spans="4:21" x14ac:dyDescent="0.3">
      <c r="D485" s="2"/>
      <c r="E485" s="3"/>
      <c r="G485" s="4"/>
      <c r="H485" s="5"/>
      <c r="I485" s="5"/>
      <c r="J485" s="5"/>
      <c r="K485" s="2"/>
      <c r="M485" s="2"/>
      <c r="N485" s="2"/>
      <c r="R485" s="2"/>
      <c r="S485" s="2"/>
      <c r="T485" s="2"/>
      <c r="U485" s="2"/>
    </row>
    <row r="486" spans="4:21" x14ac:dyDescent="0.3">
      <c r="D486" s="2"/>
      <c r="E486" s="3"/>
      <c r="G486" s="4"/>
      <c r="H486" s="5"/>
      <c r="I486" s="5"/>
      <c r="J486" s="5"/>
      <c r="K486" s="2"/>
      <c r="M486" s="2"/>
      <c r="N486" s="2"/>
      <c r="R486" s="2"/>
      <c r="S486" s="2"/>
      <c r="T486" s="2"/>
      <c r="U486" s="2"/>
    </row>
    <row r="487" spans="4:21" x14ac:dyDescent="0.3">
      <c r="D487" s="2"/>
      <c r="E487" s="3"/>
      <c r="G487" s="4"/>
      <c r="H487" s="5"/>
      <c r="I487" s="5"/>
      <c r="J487" s="5"/>
      <c r="K487" s="2"/>
      <c r="M487" s="2"/>
      <c r="N487" s="2"/>
      <c r="R487" s="2"/>
      <c r="S487" s="2"/>
      <c r="T487" s="2"/>
      <c r="U487" s="2"/>
    </row>
    <row r="488" spans="4:21" x14ac:dyDescent="0.3">
      <c r="D488" s="2"/>
      <c r="E488" s="3"/>
      <c r="G488" s="4"/>
      <c r="H488" s="5"/>
      <c r="I488" s="5"/>
      <c r="J488" s="5"/>
      <c r="K488" s="2"/>
      <c r="M488" s="2"/>
      <c r="N488" s="2"/>
      <c r="R488" s="2"/>
      <c r="S488" s="2"/>
      <c r="T488" s="2"/>
      <c r="U488" s="2"/>
    </row>
    <row r="489" spans="4:21" x14ac:dyDescent="0.3">
      <c r="D489" s="2"/>
      <c r="E489" s="3"/>
      <c r="G489" s="4"/>
      <c r="H489" s="5"/>
      <c r="I489" s="5"/>
      <c r="J489" s="5"/>
      <c r="K489" s="2"/>
      <c r="M489" s="2"/>
      <c r="N489" s="2"/>
      <c r="R489" s="2"/>
      <c r="S489" s="2"/>
      <c r="T489" s="2"/>
      <c r="U489" s="2"/>
    </row>
    <row r="490" spans="4:21" x14ac:dyDescent="0.3">
      <c r="D490" s="2"/>
      <c r="E490" s="3"/>
      <c r="G490" s="4"/>
      <c r="H490" s="5"/>
      <c r="I490" s="5"/>
      <c r="J490" s="5"/>
      <c r="K490" s="2"/>
      <c r="M490" s="2"/>
      <c r="N490" s="2"/>
      <c r="R490" s="2"/>
      <c r="S490" s="2"/>
      <c r="T490" s="2"/>
      <c r="U490" s="2"/>
    </row>
    <row r="491" spans="4:21" x14ac:dyDescent="0.3">
      <c r="D491" s="2"/>
      <c r="E491" s="3"/>
      <c r="G491" s="4"/>
      <c r="H491" s="5"/>
      <c r="I491" s="5"/>
      <c r="J491" s="5"/>
      <c r="K491" s="2"/>
      <c r="M491" s="2"/>
      <c r="N491" s="2"/>
      <c r="R491" s="2"/>
      <c r="S491" s="2"/>
      <c r="T491" s="2"/>
      <c r="U491" s="2"/>
    </row>
    <row r="492" spans="4:21" x14ac:dyDescent="0.3">
      <c r="D492" s="2"/>
      <c r="E492" s="3"/>
      <c r="G492" s="4"/>
      <c r="H492" s="5"/>
      <c r="I492" s="5"/>
      <c r="J492" s="5"/>
      <c r="K492" s="2"/>
      <c r="M492" s="2"/>
      <c r="N492" s="2"/>
      <c r="R492" s="2"/>
      <c r="S492" s="2"/>
      <c r="T492" s="2"/>
      <c r="U492" s="2"/>
    </row>
    <row r="493" spans="4:21" x14ac:dyDescent="0.3">
      <c r="D493" s="2"/>
      <c r="E493" s="3"/>
      <c r="G493" s="4"/>
      <c r="H493" s="5"/>
      <c r="I493" s="5"/>
      <c r="J493" s="5"/>
      <c r="K493" s="2"/>
      <c r="M493" s="2"/>
      <c r="N493" s="2"/>
      <c r="R493" s="2"/>
      <c r="S493" s="2"/>
      <c r="T493" s="2"/>
      <c r="U493" s="2"/>
    </row>
    <row r="494" spans="4:21" x14ac:dyDescent="0.3">
      <c r="D494" s="2"/>
      <c r="E494" s="3"/>
      <c r="G494" s="4"/>
      <c r="H494" s="5"/>
      <c r="I494" s="5"/>
      <c r="J494" s="5"/>
      <c r="K494" s="2"/>
      <c r="M494" s="2"/>
      <c r="N494" s="2"/>
      <c r="R494" s="2"/>
      <c r="S494" s="2"/>
      <c r="T494" s="2"/>
      <c r="U494" s="2"/>
    </row>
    <row r="495" spans="4:21" x14ac:dyDescent="0.3">
      <c r="D495" s="2"/>
      <c r="E495" s="3"/>
      <c r="G495" s="4"/>
      <c r="H495" s="5"/>
      <c r="I495" s="5"/>
      <c r="J495" s="5"/>
      <c r="K495" s="2"/>
      <c r="M495" s="2"/>
      <c r="N495" s="2"/>
      <c r="R495" s="2"/>
      <c r="S495" s="2"/>
      <c r="T495" s="2"/>
      <c r="U495" s="2"/>
    </row>
    <row r="496" spans="4:21" x14ac:dyDescent="0.3">
      <c r="D496" s="2"/>
      <c r="E496" s="3"/>
      <c r="G496" s="4"/>
      <c r="H496" s="5"/>
      <c r="I496" s="5"/>
      <c r="J496" s="5"/>
      <c r="K496" s="2"/>
      <c r="M496" s="2"/>
      <c r="N496" s="2"/>
      <c r="R496" s="2"/>
      <c r="S496" s="2"/>
      <c r="T496" s="2"/>
      <c r="U496" s="2"/>
    </row>
    <row r="497" spans="4:21" x14ac:dyDescent="0.3">
      <c r="D497" s="2"/>
      <c r="E497" s="3"/>
      <c r="G497" s="4"/>
      <c r="H497" s="5"/>
      <c r="I497" s="5"/>
      <c r="J497" s="5"/>
      <c r="K497" s="2"/>
      <c r="M497" s="2"/>
      <c r="N497" s="2"/>
      <c r="R497" s="2"/>
      <c r="S497" s="2"/>
      <c r="T497" s="2"/>
      <c r="U497" s="2"/>
    </row>
    <row r="498" spans="4:21" x14ac:dyDescent="0.3">
      <c r="D498" s="2"/>
      <c r="E498" s="3"/>
      <c r="G498" s="4"/>
      <c r="H498" s="5"/>
      <c r="I498" s="5"/>
      <c r="J498" s="5"/>
      <c r="K498" s="2"/>
      <c r="M498" s="2"/>
      <c r="N498" s="2"/>
      <c r="R498" s="2"/>
      <c r="S498" s="2"/>
      <c r="T498" s="2"/>
      <c r="U498" s="2"/>
    </row>
    <row r="499" spans="4:21" x14ac:dyDescent="0.3">
      <c r="D499" s="2"/>
      <c r="E499" s="3"/>
      <c r="G499" s="4"/>
      <c r="H499" s="5"/>
      <c r="I499" s="5"/>
      <c r="J499" s="5"/>
      <c r="K499" s="2"/>
      <c r="M499" s="2"/>
      <c r="N499" s="2"/>
      <c r="R499" s="2"/>
      <c r="S499" s="2"/>
      <c r="T499" s="2"/>
      <c r="U499" s="2"/>
    </row>
    <row r="500" spans="4:21" x14ac:dyDescent="0.3">
      <c r="D500" s="2"/>
      <c r="E500" s="3"/>
      <c r="G500" s="4"/>
      <c r="H500" s="5"/>
      <c r="I500" s="5"/>
      <c r="J500" s="5"/>
      <c r="K500" s="2"/>
      <c r="M500" s="2"/>
      <c r="N500" s="2"/>
      <c r="R500" s="2"/>
      <c r="S500" s="2"/>
      <c r="T500" s="2"/>
      <c r="U500" s="2"/>
    </row>
    <row r="501" spans="4:21" x14ac:dyDescent="0.3">
      <c r="D501" s="2"/>
      <c r="E501" s="3"/>
      <c r="G501" s="4"/>
      <c r="H501" s="5"/>
      <c r="I501" s="5"/>
      <c r="J501" s="5"/>
      <c r="K501" s="2"/>
      <c r="M501" s="2"/>
      <c r="N501" s="2"/>
      <c r="R501" s="2"/>
      <c r="S501" s="2"/>
      <c r="T501" s="2"/>
      <c r="U501" s="2"/>
    </row>
    <row r="502" spans="4:21" x14ac:dyDescent="0.3">
      <c r="D502" s="2"/>
      <c r="E502" s="3"/>
      <c r="G502" s="4"/>
      <c r="H502" s="5"/>
      <c r="I502" s="5"/>
      <c r="J502" s="5"/>
      <c r="K502" s="2"/>
      <c r="M502" s="2"/>
      <c r="N502" s="2"/>
      <c r="R502" s="2"/>
      <c r="S502" s="2"/>
      <c r="T502" s="2"/>
      <c r="U502" s="2"/>
    </row>
    <row r="503" spans="4:21" x14ac:dyDescent="0.3">
      <c r="D503" s="2"/>
      <c r="E503" s="3"/>
      <c r="G503" s="4"/>
      <c r="H503" s="5"/>
      <c r="I503" s="5"/>
      <c r="J503" s="5"/>
      <c r="K503" s="2"/>
      <c r="M503" s="2"/>
      <c r="N503" s="2"/>
      <c r="R503" s="2"/>
      <c r="S503" s="2"/>
      <c r="T503" s="2"/>
      <c r="U503" s="2"/>
    </row>
    <row r="504" spans="4:21" x14ac:dyDescent="0.3">
      <c r="D504" s="2"/>
      <c r="E504" s="3"/>
      <c r="G504" s="4"/>
      <c r="H504" s="5"/>
      <c r="I504" s="5"/>
      <c r="J504" s="5"/>
      <c r="K504" s="2"/>
      <c r="M504" s="2"/>
      <c r="N504" s="2"/>
      <c r="R504" s="2"/>
      <c r="S504" s="2"/>
      <c r="T504" s="2"/>
      <c r="U504" s="2"/>
    </row>
    <row r="505" spans="4:21" x14ac:dyDescent="0.3">
      <c r="D505" s="2"/>
      <c r="E505" s="3"/>
      <c r="G505" s="4"/>
      <c r="H505" s="5"/>
      <c r="I505" s="5"/>
      <c r="J505" s="5"/>
      <c r="K505" s="2"/>
      <c r="M505" s="2"/>
      <c r="N505" s="2"/>
      <c r="R505" s="2"/>
      <c r="S505" s="2"/>
      <c r="T505" s="2"/>
      <c r="U505" s="2"/>
    </row>
    <row r="506" spans="4:21" x14ac:dyDescent="0.3">
      <c r="D506" s="2"/>
      <c r="E506" s="3"/>
      <c r="G506" s="4"/>
      <c r="H506" s="5"/>
      <c r="I506" s="5"/>
      <c r="J506" s="5"/>
      <c r="K506" s="2"/>
      <c r="M506" s="2"/>
      <c r="N506" s="2"/>
      <c r="R506" s="2"/>
      <c r="S506" s="2"/>
      <c r="T506" s="2"/>
      <c r="U506" s="2"/>
    </row>
    <row r="507" spans="4:21" x14ac:dyDescent="0.3">
      <c r="D507" s="2"/>
      <c r="E507" s="3"/>
      <c r="G507" s="4"/>
      <c r="H507" s="5"/>
      <c r="I507" s="5"/>
      <c r="J507" s="5"/>
      <c r="K507" s="2"/>
      <c r="M507" s="2"/>
      <c r="N507" s="2"/>
      <c r="R507" s="2"/>
      <c r="S507" s="2"/>
      <c r="T507" s="2"/>
      <c r="U507" s="2"/>
    </row>
    <row r="508" spans="4:21" x14ac:dyDescent="0.3">
      <c r="D508" s="2"/>
      <c r="E508" s="3"/>
      <c r="G508" s="4"/>
      <c r="H508" s="5"/>
      <c r="I508" s="5"/>
      <c r="J508" s="5"/>
      <c r="K508" s="2"/>
      <c r="M508" s="2"/>
      <c r="N508" s="2"/>
      <c r="R508" s="2"/>
      <c r="S508" s="2"/>
      <c r="T508" s="2"/>
      <c r="U508" s="2"/>
    </row>
    <row r="509" spans="4:21" x14ac:dyDescent="0.3">
      <c r="D509" s="2"/>
      <c r="E509" s="3"/>
      <c r="G509" s="4"/>
      <c r="H509" s="5"/>
      <c r="I509" s="5"/>
      <c r="J509" s="5"/>
      <c r="K509" s="2"/>
      <c r="M509" s="2"/>
      <c r="N509" s="2"/>
      <c r="R509" s="2"/>
      <c r="S509" s="2"/>
      <c r="T509" s="2"/>
      <c r="U509" s="2"/>
    </row>
    <row r="510" spans="4:21" x14ac:dyDescent="0.3">
      <c r="D510" s="2"/>
      <c r="E510" s="3"/>
      <c r="G510" s="4"/>
      <c r="H510" s="5"/>
      <c r="I510" s="5"/>
      <c r="J510" s="5"/>
      <c r="K510" s="2"/>
      <c r="M510" s="2"/>
      <c r="N510" s="2"/>
      <c r="R510" s="2"/>
      <c r="S510" s="2"/>
      <c r="T510" s="2"/>
      <c r="U510" s="2"/>
    </row>
    <row r="511" spans="4:21" x14ac:dyDescent="0.3">
      <c r="D511" s="2"/>
      <c r="E511" s="3"/>
      <c r="G511" s="4"/>
      <c r="H511" s="5"/>
      <c r="I511" s="5"/>
      <c r="J511" s="5"/>
      <c r="K511" s="2"/>
      <c r="M511" s="2"/>
      <c r="N511" s="2"/>
      <c r="R511" s="2"/>
      <c r="S511" s="2"/>
      <c r="T511" s="2"/>
      <c r="U511" s="2"/>
    </row>
    <row r="512" spans="4:21" x14ac:dyDescent="0.3">
      <c r="D512" s="2"/>
      <c r="E512" s="3"/>
      <c r="G512" s="4"/>
      <c r="H512" s="5"/>
      <c r="I512" s="5"/>
      <c r="J512" s="5"/>
      <c r="K512" s="2"/>
      <c r="M512" s="2"/>
      <c r="N512" s="2"/>
      <c r="R512" s="2"/>
      <c r="S512" s="2"/>
      <c r="T512" s="2"/>
      <c r="U512" s="2"/>
    </row>
    <row r="513" spans="4:21" x14ac:dyDescent="0.3">
      <c r="D513" s="2"/>
      <c r="E513" s="3"/>
      <c r="G513" s="4"/>
      <c r="H513" s="5"/>
      <c r="I513" s="5"/>
      <c r="J513" s="5"/>
      <c r="K513" s="2"/>
      <c r="M513" s="2"/>
      <c r="N513" s="2"/>
      <c r="R513" s="2"/>
      <c r="S513" s="2"/>
      <c r="T513" s="2"/>
      <c r="U513" s="2"/>
    </row>
    <row r="514" spans="4:21" x14ac:dyDescent="0.3">
      <c r="D514" s="2"/>
      <c r="E514" s="3"/>
      <c r="G514" s="4"/>
      <c r="H514" s="5"/>
      <c r="I514" s="5"/>
      <c r="J514" s="5"/>
      <c r="K514" s="2"/>
      <c r="M514" s="2"/>
      <c r="N514" s="2"/>
      <c r="R514" s="2"/>
      <c r="S514" s="2"/>
      <c r="T514" s="2"/>
      <c r="U514" s="2"/>
    </row>
    <row r="515" spans="4:21" x14ac:dyDescent="0.3">
      <c r="D515" s="2"/>
      <c r="E515" s="3"/>
      <c r="G515" s="4"/>
      <c r="H515" s="5"/>
      <c r="I515" s="5"/>
      <c r="J515" s="5"/>
      <c r="K515" s="2"/>
      <c r="M515" s="2"/>
      <c r="N515" s="2"/>
      <c r="R515" s="2"/>
      <c r="S515" s="2"/>
      <c r="T515" s="2"/>
      <c r="U515" s="2"/>
    </row>
    <row r="516" spans="4:21" x14ac:dyDescent="0.3">
      <c r="D516" s="2"/>
      <c r="E516" s="3"/>
      <c r="G516" s="4"/>
      <c r="H516" s="5"/>
      <c r="I516" s="5"/>
      <c r="J516" s="5"/>
      <c r="K516" s="2"/>
      <c r="M516" s="2"/>
      <c r="N516" s="2"/>
      <c r="R516" s="2"/>
      <c r="S516" s="2"/>
      <c r="T516" s="2"/>
      <c r="U516" s="2"/>
    </row>
    <row r="517" spans="4:21" x14ac:dyDescent="0.3">
      <c r="D517" s="2"/>
      <c r="E517" s="3"/>
      <c r="G517" s="4"/>
      <c r="H517" s="5"/>
      <c r="I517" s="5"/>
      <c r="J517" s="5"/>
      <c r="K517" s="2"/>
      <c r="M517" s="2"/>
      <c r="N517" s="2"/>
      <c r="R517" s="2"/>
      <c r="S517" s="2"/>
      <c r="T517" s="2"/>
      <c r="U517" s="2"/>
    </row>
    <row r="518" spans="4:21" x14ac:dyDescent="0.3">
      <c r="D518" s="2"/>
      <c r="E518" s="3"/>
      <c r="G518" s="4"/>
      <c r="H518" s="5"/>
      <c r="I518" s="5"/>
      <c r="J518" s="5"/>
      <c r="K518" s="2"/>
      <c r="M518" s="2"/>
      <c r="N518" s="2"/>
      <c r="R518" s="2"/>
      <c r="S518" s="2"/>
      <c r="T518" s="2"/>
      <c r="U518" s="2"/>
    </row>
    <row r="519" spans="4:21" x14ac:dyDescent="0.3">
      <c r="D519" s="2"/>
      <c r="E519" s="3"/>
      <c r="G519" s="4"/>
      <c r="H519" s="5"/>
      <c r="I519" s="5"/>
      <c r="J519" s="5"/>
      <c r="K519" s="2"/>
      <c r="M519" s="2"/>
      <c r="N519" s="2"/>
      <c r="R519" s="2"/>
      <c r="S519" s="2"/>
      <c r="T519" s="2"/>
      <c r="U519" s="2"/>
    </row>
    <row r="520" spans="4:21" x14ac:dyDescent="0.3">
      <c r="D520" s="2"/>
      <c r="E520" s="3"/>
      <c r="G520" s="4"/>
      <c r="H520" s="5"/>
      <c r="I520" s="5"/>
      <c r="J520" s="5"/>
      <c r="K520" s="2"/>
      <c r="M520" s="2"/>
      <c r="N520" s="2"/>
      <c r="R520" s="2"/>
      <c r="S520" s="2"/>
      <c r="T520" s="2"/>
      <c r="U520" s="2"/>
    </row>
    <row r="521" spans="4:21" x14ac:dyDescent="0.3">
      <c r="D521" s="2"/>
      <c r="E521" s="3"/>
      <c r="G521" s="4"/>
      <c r="H521" s="5"/>
      <c r="I521" s="5"/>
      <c r="J521" s="5"/>
      <c r="K521" s="2"/>
      <c r="M521" s="2"/>
      <c r="N521" s="2"/>
      <c r="R521" s="2"/>
      <c r="S521" s="2"/>
      <c r="T521" s="2"/>
      <c r="U521" s="2"/>
    </row>
    <row r="522" spans="4:21" x14ac:dyDescent="0.3">
      <c r="D522" s="2"/>
      <c r="E522" s="3"/>
      <c r="G522" s="4"/>
      <c r="H522" s="5"/>
      <c r="I522" s="5"/>
      <c r="J522" s="5"/>
      <c r="K522" s="2"/>
      <c r="M522" s="2"/>
      <c r="N522" s="2"/>
      <c r="R522" s="2"/>
      <c r="S522" s="2"/>
      <c r="T522" s="2"/>
      <c r="U522" s="2"/>
    </row>
    <row r="523" spans="4:21" x14ac:dyDescent="0.3">
      <c r="D523" s="2"/>
      <c r="E523" s="3"/>
      <c r="G523" s="4"/>
      <c r="H523" s="5"/>
      <c r="I523" s="5"/>
      <c r="J523" s="5"/>
      <c r="K523" s="2"/>
      <c r="M523" s="2"/>
      <c r="N523" s="2"/>
      <c r="R523" s="2"/>
      <c r="S523" s="2"/>
      <c r="T523" s="2"/>
      <c r="U523" s="2"/>
    </row>
    <row r="524" spans="4:21" x14ac:dyDescent="0.3">
      <c r="D524" s="2"/>
      <c r="E524" s="3"/>
      <c r="G524" s="4"/>
      <c r="H524" s="5"/>
      <c r="I524" s="5"/>
      <c r="J524" s="5"/>
      <c r="K524" s="2"/>
      <c r="M524" s="2"/>
      <c r="N524" s="2"/>
      <c r="R524" s="2"/>
      <c r="S524" s="2"/>
      <c r="T524" s="2"/>
      <c r="U524" s="2"/>
    </row>
    <row r="525" spans="4:21" x14ac:dyDescent="0.3">
      <c r="D525" s="2"/>
      <c r="E525" s="3"/>
      <c r="G525" s="4"/>
      <c r="H525" s="5"/>
      <c r="I525" s="5"/>
      <c r="J525" s="5"/>
      <c r="K525" s="2"/>
      <c r="M525" s="2"/>
      <c r="N525" s="2"/>
      <c r="R525" s="2"/>
      <c r="S525" s="2"/>
      <c r="T525" s="2"/>
      <c r="U525" s="2"/>
    </row>
    <row r="526" spans="4:21" x14ac:dyDescent="0.3">
      <c r="D526" s="2"/>
      <c r="E526" s="3"/>
      <c r="G526" s="4"/>
      <c r="H526" s="5"/>
      <c r="I526" s="5"/>
      <c r="J526" s="5"/>
      <c r="K526" s="2"/>
      <c r="M526" s="2"/>
      <c r="N526" s="2"/>
      <c r="R526" s="2"/>
      <c r="S526" s="2"/>
      <c r="T526" s="2"/>
      <c r="U526" s="2"/>
    </row>
    <row r="527" spans="4:21" x14ac:dyDescent="0.3">
      <c r="D527" s="2"/>
      <c r="E527" s="3"/>
      <c r="G527" s="4"/>
      <c r="H527" s="5"/>
      <c r="I527" s="5"/>
      <c r="J527" s="5"/>
      <c r="K527" s="2"/>
      <c r="M527" s="2"/>
      <c r="N527" s="2"/>
      <c r="R527" s="2"/>
      <c r="S527" s="2"/>
      <c r="T527" s="2"/>
      <c r="U527" s="2"/>
    </row>
    <row r="528" spans="4:21" x14ac:dyDescent="0.3">
      <c r="D528" s="2"/>
      <c r="E528" s="3"/>
      <c r="G528" s="4"/>
      <c r="H528" s="5"/>
      <c r="I528" s="5"/>
      <c r="J528" s="5"/>
      <c r="K528" s="2"/>
      <c r="M528" s="2"/>
      <c r="N528" s="2"/>
      <c r="R528" s="2"/>
      <c r="S528" s="2"/>
      <c r="T528" s="2"/>
      <c r="U528" s="2"/>
    </row>
    <row r="529" spans="4:21" x14ac:dyDescent="0.3">
      <c r="D529" s="2"/>
      <c r="E529" s="3"/>
      <c r="G529" s="4"/>
      <c r="H529" s="5"/>
      <c r="I529" s="5"/>
      <c r="J529" s="5"/>
      <c r="K529" s="2"/>
      <c r="M529" s="2"/>
      <c r="N529" s="2"/>
      <c r="R529" s="2"/>
      <c r="S529" s="2"/>
      <c r="T529" s="2"/>
      <c r="U529" s="2"/>
    </row>
    <row r="530" spans="4:21" x14ac:dyDescent="0.3">
      <c r="D530" s="2"/>
      <c r="E530" s="3"/>
      <c r="G530" s="4"/>
      <c r="H530" s="5"/>
      <c r="I530" s="5"/>
      <c r="J530" s="5"/>
      <c r="K530" s="2"/>
      <c r="M530" s="2"/>
      <c r="N530" s="2"/>
      <c r="R530" s="2"/>
      <c r="S530" s="2"/>
      <c r="T530" s="2"/>
      <c r="U530" s="2"/>
    </row>
    <row r="531" spans="4:21" x14ac:dyDescent="0.3">
      <c r="D531" s="2"/>
      <c r="E531" s="3"/>
      <c r="G531" s="4"/>
      <c r="H531" s="5"/>
      <c r="I531" s="5"/>
      <c r="J531" s="5"/>
      <c r="K531" s="2"/>
      <c r="M531" s="2"/>
      <c r="N531" s="2"/>
      <c r="R531" s="2"/>
      <c r="S531" s="2"/>
      <c r="T531" s="2"/>
      <c r="U531" s="2"/>
    </row>
    <row r="532" spans="4:21" x14ac:dyDescent="0.3">
      <c r="D532" s="2"/>
      <c r="E532" s="3"/>
      <c r="G532" s="4"/>
      <c r="H532" s="5"/>
      <c r="I532" s="5"/>
      <c r="J532" s="5"/>
      <c r="K532" s="2"/>
      <c r="M532" s="2"/>
      <c r="N532" s="2"/>
      <c r="R532" s="2"/>
      <c r="S532" s="2"/>
      <c r="T532" s="2"/>
      <c r="U532" s="2"/>
    </row>
    <row r="533" spans="4:21" x14ac:dyDescent="0.3">
      <c r="D533" s="2"/>
      <c r="E533" s="3"/>
      <c r="G533" s="4"/>
      <c r="H533" s="5"/>
      <c r="I533" s="5"/>
      <c r="J533" s="5"/>
      <c r="K533" s="2"/>
      <c r="M533" s="2"/>
      <c r="N533" s="2"/>
      <c r="R533" s="2"/>
      <c r="S533" s="2"/>
      <c r="T533" s="2"/>
      <c r="U533" s="2"/>
    </row>
    <row r="534" spans="4:21" x14ac:dyDescent="0.3">
      <c r="D534" s="2"/>
      <c r="E534" s="3"/>
      <c r="G534" s="4"/>
      <c r="H534" s="5"/>
      <c r="I534" s="5"/>
      <c r="J534" s="5"/>
      <c r="K534" s="2"/>
      <c r="M534" s="2"/>
      <c r="N534" s="2"/>
      <c r="R534" s="2"/>
      <c r="S534" s="2"/>
      <c r="T534" s="2"/>
      <c r="U534" s="2"/>
    </row>
    <row r="535" spans="4:21" x14ac:dyDescent="0.3">
      <c r="D535" s="2"/>
      <c r="E535" s="3"/>
      <c r="G535" s="4"/>
      <c r="H535" s="5"/>
      <c r="I535" s="5"/>
      <c r="J535" s="5"/>
      <c r="K535" s="2"/>
      <c r="M535" s="2"/>
      <c r="N535" s="2"/>
      <c r="R535" s="2"/>
      <c r="S535" s="2"/>
      <c r="T535" s="2"/>
      <c r="U535" s="2"/>
    </row>
    <row r="536" spans="4:21" x14ac:dyDescent="0.3">
      <c r="D536" s="2"/>
      <c r="E536" s="3"/>
      <c r="G536" s="4"/>
      <c r="H536" s="5"/>
      <c r="I536" s="5"/>
      <c r="J536" s="5"/>
      <c r="K536" s="2"/>
      <c r="M536" s="2"/>
      <c r="N536" s="2"/>
      <c r="R536" s="2"/>
      <c r="S536" s="2"/>
      <c r="T536" s="2"/>
      <c r="U536" s="2"/>
    </row>
    <row r="537" spans="4:21" x14ac:dyDescent="0.3">
      <c r="D537" s="2"/>
      <c r="E537" s="3"/>
      <c r="G537" s="4"/>
      <c r="H537" s="5"/>
      <c r="I537" s="5"/>
      <c r="J537" s="5"/>
      <c r="K537" s="2"/>
      <c r="M537" s="2"/>
      <c r="N537" s="2"/>
      <c r="R537" s="2"/>
      <c r="S537" s="2"/>
      <c r="T537" s="2"/>
      <c r="U537" s="2"/>
    </row>
    <row r="538" spans="4:21" x14ac:dyDescent="0.3">
      <c r="D538" s="2"/>
      <c r="E538" s="3"/>
      <c r="G538" s="4"/>
      <c r="H538" s="5"/>
      <c r="I538" s="5"/>
      <c r="J538" s="5"/>
      <c r="K538" s="2"/>
      <c r="M538" s="2"/>
      <c r="N538" s="2"/>
      <c r="R538" s="2"/>
      <c r="S538" s="2"/>
      <c r="T538" s="2"/>
      <c r="U538" s="2"/>
    </row>
    <row r="539" spans="4:21" x14ac:dyDescent="0.3">
      <c r="D539" s="2"/>
      <c r="E539" s="3"/>
      <c r="G539" s="4"/>
      <c r="H539" s="5"/>
      <c r="I539" s="5"/>
      <c r="J539" s="5"/>
      <c r="K539" s="2"/>
      <c r="M539" s="2"/>
      <c r="N539" s="2"/>
      <c r="R539" s="2"/>
      <c r="S539" s="2"/>
      <c r="T539" s="2"/>
      <c r="U539" s="2"/>
    </row>
    <row r="540" spans="4:21" x14ac:dyDescent="0.3">
      <c r="D540" s="2"/>
      <c r="E540" s="3"/>
      <c r="G540" s="4"/>
      <c r="H540" s="5"/>
      <c r="I540" s="5"/>
      <c r="J540" s="5"/>
      <c r="K540" s="2"/>
      <c r="M540" s="2"/>
      <c r="N540" s="2"/>
      <c r="R540" s="2"/>
      <c r="S540" s="2"/>
      <c r="T540" s="2"/>
      <c r="U540" s="2"/>
    </row>
    <row r="541" spans="4:21" x14ac:dyDescent="0.3">
      <c r="D541" s="2"/>
      <c r="E541" s="3"/>
      <c r="G541" s="4"/>
      <c r="H541" s="5"/>
      <c r="I541" s="5"/>
      <c r="J541" s="5"/>
      <c r="K541" s="2"/>
      <c r="M541" s="2"/>
      <c r="N541" s="2"/>
      <c r="R541" s="2"/>
      <c r="S541" s="2"/>
      <c r="T541" s="2"/>
      <c r="U541" s="2"/>
    </row>
    <row r="542" spans="4:21" x14ac:dyDescent="0.3">
      <c r="D542" s="2"/>
      <c r="E542" s="3"/>
      <c r="G542" s="4"/>
      <c r="H542" s="5"/>
      <c r="I542" s="5"/>
      <c r="J542" s="5"/>
      <c r="K542" s="2"/>
      <c r="M542" s="2"/>
      <c r="N542" s="2"/>
      <c r="R542" s="2"/>
      <c r="S542" s="2"/>
      <c r="T542" s="2"/>
      <c r="U542" s="2"/>
    </row>
    <row r="543" spans="4:21" x14ac:dyDescent="0.3">
      <c r="D543" s="2"/>
      <c r="E543" s="3"/>
      <c r="G543" s="4"/>
      <c r="H543" s="5"/>
      <c r="I543" s="5"/>
      <c r="J543" s="5"/>
      <c r="K543" s="2"/>
      <c r="M543" s="2"/>
      <c r="N543" s="2"/>
      <c r="R543" s="2"/>
      <c r="S543" s="2"/>
      <c r="T543" s="2"/>
      <c r="U543" s="2"/>
    </row>
    <row r="544" spans="4:21" x14ac:dyDescent="0.3">
      <c r="D544" s="2"/>
      <c r="E544" s="3"/>
      <c r="G544" s="4"/>
      <c r="H544" s="5"/>
      <c r="I544" s="5"/>
      <c r="J544" s="5"/>
      <c r="K544" s="2"/>
      <c r="M544" s="2"/>
      <c r="N544" s="2"/>
      <c r="R544" s="2"/>
      <c r="S544" s="2"/>
      <c r="T544" s="2"/>
      <c r="U544" s="2"/>
    </row>
    <row r="545" spans="4:21" x14ac:dyDescent="0.3">
      <c r="D545" s="2"/>
      <c r="E545" s="3"/>
      <c r="G545" s="4"/>
      <c r="H545" s="5"/>
      <c r="I545" s="5"/>
      <c r="J545" s="5"/>
      <c r="K545" s="2"/>
      <c r="M545" s="2"/>
      <c r="N545" s="2"/>
      <c r="R545" s="2"/>
      <c r="S545" s="2"/>
      <c r="T545" s="2"/>
      <c r="U545" s="2"/>
    </row>
    <row r="546" spans="4:21" x14ac:dyDescent="0.3">
      <c r="D546" s="2"/>
      <c r="E546" s="3"/>
      <c r="G546" s="4"/>
      <c r="H546" s="5"/>
      <c r="I546" s="5"/>
      <c r="J546" s="5"/>
      <c r="K546" s="2"/>
      <c r="M546" s="2"/>
      <c r="N546" s="2"/>
      <c r="R546" s="2"/>
      <c r="S546" s="2"/>
      <c r="T546" s="2"/>
      <c r="U546" s="2"/>
    </row>
    <row r="547" spans="4:21" x14ac:dyDescent="0.3">
      <c r="D547" s="2"/>
      <c r="E547" s="3"/>
      <c r="G547" s="4"/>
      <c r="H547" s="5"/>
      <c r="I547" s="5"/>
      <c r="J547" s="5"/>
      <c r="K547" s="2"/>
      <c r="M547" s="2"/>
      <c r="N547" s="2"/>
      <c r="R547" s="2"/>
      <c r="S547" s="2"/>
      <c r="T547" s="2"/>
      <c r="U547" s="2"/>
    </row>
    <row r="548" spans="4:21" x14ac:dyDescent="0.3">
      <c r="D548" s="2"/>
      <c r="E548" s="3"/>
      <c r="G548" s="4"/>
      <c r="H548" s="5"/>
      <c r="I548" s="5"/>
      <c r="J548" s="5"/>
      <c r="K548" s="2"/>
      <c r="M548" s="2"/>
      <c r="N548" s="2"/>
      <c r="R548" s="2"/>
      <c r="S548" s="2"/>
      <c r="T548" s="2"/>
      <c r="U548" s="2"/>
    </row>
    <row r="549" spans="4:21" x14ac:dyDescent="0.3">
      <c r="D549" s="2"/>
      <c r="E549" s="3"/>
      <c r="G549" s="4"/>
      <c r="H549" s="5"/>
      <c r="I549" s="5"/>
      <c r="J549" s="5"/>
      <c r="K549" s="2"/>
      <c r="M549" s="2"/>
      <c r="N549" s="2"/>
      <c r="R549" s="2"/>
      <c r="S549" s="2"/>
      <c r="T549" s="2"/>
      <c r="U549" s="2"/>
    </row>
    <row r="550" spans="4:21" x14ac:dyDescent="0.3">
      <c r="D550" s="2"/>
      <c r="E550" s="3"/>
      <c r="G550" s="4"/>
      <c r="H550" s="5"/>
      <c r="I550" s="5"/>
      <c r="J550" s="5"/>
      <c r="K550" s="2"/>
      <c r="M550" s="2"/>
      <c r="N550" s="2"/>
      <c r="R550" s="2"/>
      <c r="S550" s="2"/>
      <c r="T550" s="2"/>
      <c r="U550" s="2"/>
    </row>
    <row r="551" spans="4:21" x14ac:dyDescent="0.3">
      <c r="D551" s="2"/>
      <c r="E551" s="3"/>
      <c r="G551" s="4"/>
      <c r="H551" s="5"/>
      <c r="I551" s="5"/>
      <c r="J551" s="5"/>
      <c r="K551" s="2"/>
      <c r="M551" s="2"/>
      <c r="N551" s="2"/>
      <c r="R551" s="2"/>
      <c r="S551" s="2"/>
      <c r="T551" s="2"/>
      <c r="U551" s="2"/>
    </row>
    <row r="552" spans="4:21" x14ac:dyDescent="0.3">
      <c r="D552" s="2"/>
      <c r="E552" s="3"/>
      <c r="G552" s="4"/>
      <c r="H552" s="5"/>
      <c r="I552" s="5"/>
      <c r="J552" s="5"/>
      <c r="K552" s="2"/>
      <c r="M552" s="2"/>
      <c r="N552" s="2"/>
      <c r="R552" s="2"/>
      <c r="S552" s="2"/>
      <c r="T552" s="2"/>
      <c r="U552" s="2"/>
    </row>
    <row r="553" spans="4:21" x14ac:dyDescent="0.3">
      <c r="D553" s="2"/>
      <c r="E553" s="3"/>
      <c r="G553" s="4"/>
      <c r="H553" s="5"/>
      <c r="I553" s="5"/>
      <c r="J553" s="5"/>
      <c r="K553" s="2"/>
      <c r="M553" s="2"/>
      <c r="N553" s="2"/>
      <c r="R553" s="2"/>
      <c r="S553" s="2"/>
      <c r="T553" s="2"/>
      <c r="U553" s="2"/>
    </row>
    <row r="554" spans="4:21" x14ac:dyDescent="0.3">
      <c r="D554" s="2"/>
      <c r="E554" s="3"/>
      <c r="G554" s="4"/>
      <c r="H554" s="5"/>
      <c r="I554" s="5"/>
      <c r="J554" s="5"/>
      <c r="K554" s="2"/>
      <c r="M554" s="2"/>
      <c r="N554" s="2"/>
      <c r="R554" s="2"/>
      <c r="S554" s="2"/>
      <c r="T554" s="2"/>
      <c r="U554" s="2"/>
    </row>
    <row r="555" spans="4:21" x14ac:dyDescent="0.3">
      <c r="D555" s="2"/>
      <c r="E555" s="3"/>
      <c r="G555" s="4"/>
      <c r="H555" s="5"/>
      <c r="I555" s="5"/>
      <c r="J555" s="5"/>
      <c r="K555" s="2"/>
      <c r="M555" s="2"/>
      <c r="N555" s="2"/>
      <c r="R555" s="2"/>
      <c r="S555" s="2"/>
      <c r="T555" s="2"/>
      <c r="U555" s="2"/>
    </row>
    <row r="556" spans="4:21" x14ac:dyDescent="0.3">
      <c r="D556" s="2"/>
      <c r="E556" s="3"/>
      <c r="G556" s="4"/>
      <c r="H556" s="5"/>
      <c r="I556" s="5"/>
      <c r="J556" s="5"/>
      <c r="K556" s="2"/>
      <c r="M556" s="2"/>
      <c r="N556" s="2"/>
      <c r="R556" s="2"/>
      <c r="S556" s="2"/>
      <c r="T556" s="2"/>
      <c r="U556" s="2"/>
    </row>
    <row r="557" spans="4:21" x14ac:dyDescent="0.3">
      <c r="D557" s="2"/>
      <c r="E557" s="3"/>
      <c r="G557" s="4"/>
      <c r="H557" s="5"/>
      <c r="I557" s="5"/>
      <c r="J557" s="5"/>
      <c r="K557" s="2"/>
      <c r="M557" s="2"/>
      <c r="N557" s="2"/>
      <c r="R557" s="2"/>
      <c r="S557" s="2"/>
      <c r="T557" s="2"/>
      <c r="U557" s="2"/>
    </row>
    <row r="558" spans="4:21" x14ac:dyDescent="0.3">
      <c r="D558" s="2"/>
      <c r="E558" s="3"/>
      <c r="G558" s="4"/>
      <c r="H558" s="5"/>
      <c r="I558" s="5"/>
      <c r="J558" s="5"/>
      <c r="K558" s="2"/>
      <c r="M558" s="2"/>
      <c r="N558" s="2"/>
      <c r="R558" s="2"/>
      <c r="S558" s="2"/>
      <c r="T558" s="2"/>
      <c r="U558" s="2"/>
    </row>
    <row r="559" spans="4:21" x14ac:dyDescent="0.3">
      <c r="D559" s="2"/>
      <c r="E559" s="3"/>
      <c r="G559" s="4"/>
      <c r="H559" s="5"/>
      <c r="I559" s="5"/>
      <c r="J559" s="5"/>
      <c r="K559" s="2"/>
      <c r="M559" s="2"/>
      <c r="N559" s="2"/>
      <c r="R559" s="2"/>
      <c r="S559" s="2"/>
      <c r="T559" s="2"/>
      <c r="U559" s="2"/>
    </row>
    <row r="560" spans="4:21" x14ac:dyDescent="0.3">
      <c r="D560" s="2"/>
      <c r="E560" s="3"/>
      <c r="G560" s="4"/>
      <c r="H560" s="5"/>
      <c r="I560" s="5"/>
      <c r="J560" s="5"/>
      <c r="K560" s="2"/>
      <c r="M560" s="2"/>
      <c r="N560" s="2"/>
      <c r="R560" s="2"/>
      <c r="S560" s="2"/>
      <c r="T560" s="2"/>
      <c r="U560" s="2"/>
    </row>
    <row r="561" spans="4:21" x14ac:dyDescent="0.3">
      <c r="D561" s="2"/>
      <c r="E561" s="3"/>
      <c r="G561" s="4"/>
      <c r="H561" s="5"/>
      <c r="I561" s="5"/>
      <c r="J561" s="5"/>
      <c r="K561" s="2"/>
      <c r="M561" s="2"/>
      <c r="N561" s="2"/>
      <c r="R561" s="2"/>
      <c r="S561" s="2"/>
      <c r="T561" s="2"/>
      <c r="U561" s="2"/>
    </row>
    <row r="562" spans="4:21" x14ac:dyDescent="0.3">
      <c r="D562" s="2"/>
      <c r="E562" s="3"/>
      <c r="G562" s="4"/>
      <c r="H562" s="5"/>
      <c r="I562" s="5"/>
      <c r="J562" s="5"/>
      <c r="K562" s="2"/>
      <c r="M562" s="2"/>
      <c r="N562" s="2"/>
      <c r="R562" s="2"/>
      <c r="S562" s="2"/>
      <c r="T562" s="2"/>
      <c r="U562" s="2"/>
    </row>
    <row r="563" spans="4:21" x14ac:dyDescent="0.3">
      <c r="D563" s="2"/>
      <c r="E563" s="3"/>
      <c r="G563" s="4"/>
      <c r="H563" s="5"/>
      <c r="I563" s="5"/>
      <c r="J563" s="5"/>
      <c r="K563" s="2"/>
      <c r="M563" s="2"/>
      <c r="N563" s="2"/>
      <c r="R563" s="2"/>
      <c r="S563" s="2"/>
      <c r="T563" s="2"/>
      <c r="U563" s="2"/>
    </row>
    <row r="564" spans="4:21" x14ac:dyDescent="0.3">
      <c r="D564" s="2"/>
      <c r="E564" s="3"/>
      <c r="G564" s="4"/>
      <c r="H564" s="5"/>
      <c r="I564" s="5"/>
      <c r="J564" s="5"/>
      <c r="K564" s="2"/>
      <c r="M564" s="2"/>
      <c r="N564" s="2"/>
      <c r="R564" s="2"/>
      <c r="S564" s="2"/>
      <c r="T564" s="2"/>
      <c r="U564" s="2"/>
    </row>
    <row r="565" spans="4:21" x14ac:dyDescent="0.3">
      <c r="D565" s="2"/>
      <c r="E565" s="3"/>
      <c r="G565" s="4"/>
      <c r="H565" s="5"/>
      <c r="I565" s="5"/>
      <c r="J565" s="5"/>
      <c r="K565" s="2"/>
      <c r="M565" s="2"/>
      <c r="N565" s="2"/>
      <c r="R565" s="2"/>
      <c r="S565" s="2"/>
      <c r="T565" s="2"/>
      <c r="U565" s="2"/>
    </row>
    <row r="566" spans="4:21" x14ac:dyDescent="0.3">
      <c r="D566" s="2"/>
      <c r="E566" s="3"/>
      <c r="G566" s="4"/>
      <c r="H566" s="5"/>
      <c r="I566" s="5"/>
      <c r="J566" s="5"/>
      <c r="K566" s="2"/>
      <c r="M566" s="2"/>
      <c r="N566" s="2"/>
      <c r="R566" s="2"/>
      <c r="S566" s="2"/>
      <c r="T566" s="2"/>
      <c r="U566" s="2"/>
    </row>
    <row r="567" spans="4:21" x14ac:dyDescent="0.3">
      <c r="D567" s="2"/>
      <c r="E567" s="3"/>
      <c r="G567" s="4"/>
      <c r="H567" s="5"/>
      <c r="I567" s="5"/>
      <c r="J567" s="5"/>
      <c r="K567" s="2"/>
      <c r="M567" s="2"/>
      <c r="N567" s="2"/>
      <c r="R567" s="2"/>
      <c r="S567" s="2"/>
      <c r="T567" s="2"/>
      <c r="U567" s="2"/>
    </row>
    <row r="568" spans="4:21" x14ac:dyDescent="0.3">
      <c r="D568" s="2"/>
      <c r="E568" s="3"/>
      <c r="G568" s="4"/>
      <c r="H568" s="5"/>
      <c r="I568" s="5"/>
      <c r="J568" s="5"/>
      <c r="K568" s="2"/>
      <c r="M568" s="2"/>
      <c r="N568" s="2"/>
      <c r="R568" s="2"/>
      <c r="S568" s="2"/>
      <c r="T568" s="2"/>
      <c r="U568" s="2"/>
    </row>
    <row r="569" spans="4:21" x14ac:dyDescent="0.3">
      <c r="D569" s="2"/>
      <c r="E569" s="3"/>
      <c r="G569" s="4"/>
      <c r="H569" s="5"/>
      <c r="I569" s="5"/>
      <c r="J569" s="5"/>
      <c r="K569" s="2"/>
      <c r="M569" s="2"/>
      <c r="N569" s="2"/>
      <c r="R569" s="2"/>
      <c r="S569" s="2"/>
      <c r="T569" s="2"/>
      <c r="U569" s="2"/>
    </row>
    <row r="570" spans="4:21" x14ac:dyDescent="0.3">
      <c r="D570" s="2"/>
      <c r="E570" s="3"/>
      <c r="G570" s="4"/>
      <c r="H570" s="5"/>
      <c r="I570" s="5"/>
      <c r="J570" s="5"/>
      <c r="K570" s="2"/>
      <c r="M570" s="2"/>
      <c r="N570" s="2"/>
      <c r="R570" s="2"/>
      <c r="S570" s="2"/>
      <c r="T570" s="2"/>
      <c r="U570" s="2"/>
    </row>
    <row r="571" spans="4:21" x14ac:dyDescent="0.3">
      <c r="D571" s="2"/>
      <c r="E571" s="3"/>
      <c r="G571" s="4"/>
      <c r="H571" s="5"/>
      <c r="I571" s="5"/>
      <c r="J571" s="5"/>
      <c r="K571" s="2"/>
      <c r="M571" s="2"/>
      <c r="N571" s="2"/>
      <c r="R571" s="2"/>
      <c r="S571" s="2"/>
      <c r="T571" s="2"/>
      <c r="U571" s="2"/>
    </row>
    <row r="572" spans="4:21" x14ac:dyDescent="0.3">
      <c r="D572" s="2"/>
      <c r="E572" s="3"/>
      <c r="G572" s="4"/>
      <c r="H572" s="5"/>
      <c r="I572" s="5"/>
      <c r="J572" s="5"/>
      <c r="K572" s="2"/>
      <c r="M572" s="2"/>
      <c r="N572" s="2"/>
      <c r="R572" s="2"/>
      <c r="S572" s="2"/>
      <c r="T572" s="2"/>
      <c r="U572" s="2"/>
    </row>
    <row r="573" spans="4:21" x14ac:dyDescent="0.3">
      <c r="D573" s="2"/>
      <c r="E573" s="3"/>
      <c r="G573" s="4"/>
      <c r="H573" s="5"/>
      <c r="I573" s="5"/>
      <c r="J573" s="5"/>
      <c r="K573" s="2"/>
      <c r="M573" s="2"/>
      <c r="N573" s="2"/>
      <c r="R573" s="2"/>
      <c r="S573" s="2"/>
      <c r="T573" s="2"/>
      <c r="U573" s="2"/>
    </row>
    <row r="574" spans="4:21" x14ac:dyDescent="0.3">
      <c r="D574" s="2"/>
      <c r="E574" s="3"/>
      <c r="G574" s="4"/>
      <c r="H574" s="5"/>
      <c r="I574" s="5"/>
      <c r="J574" s="5"/>
      <c r="K574" s="2"/>
      <c r="M574" s="2"/>
      <c r="N574" s="2"/>
      <c r="R574" s="2"/>
      <c r="S574" s="2"/>
      <c r="T574" s="2"/>
      <c r="U574" s="2"/>
    </row>
    <row r="575" spans="4:21" x14ac:dyDescent="0.3">
      <c r="D575" s="2"/>
      <c r="E575" s="3"/>
      <c r="G575" s="4"/>
      <c r="H575" s="5"/>
      <c r="I575" s="5"/>
      <c r="J575" s="5"/>
      <c r="K575" s="2"/>
      <c r="M575" s="2"/>
      <c r="N575" s="2"/>
      <c r="R575" s="2"/>
      <c r="S575" s="2"/>
      <c r="T575" s="2"/>
      <c r="U575" s="2"/>
    </row>
    <row r="576" spans="4:21" x14ac:dyDescent="0.3">
      <c r="D576" s="2"/>
      <c r="E576" s="3"/>
      <c r="G576" s="4"/>
      <c r="H576" s="5"/>
      <c r="I576" s="5"/>
      <c r="J576" s="5"/>
      <c r="K576" s="2"/>
      <c r="M576" s="2"/>
      <c r="N576" s="2"/>
      <c r="R576" s="2"/>
      <c r="S576" s="2"/>
      <c r="T576" s="2"/>
      <c r="U576" s="2"/>
    </row>
    <row r="577" spans="4:21" x14ac:dyDescent="0.3">
      <c r="D577" s="2"/>
      <c r="E577" s="3"/>
      <c r="G577" s="4"/>
      <c r="H577" s="5"/>
      <c r="I577" s="5"/>
      <c r="J577" s="5"/>
      <c r="K577" s="2"/>
      <c r="M577" s="2"/>
      <c r="N577" s="2"/>
      <c r="R577" s="2"/>
      <c r="S577" s="2"/>
      <c r="T577" s="2"/>
      <c r="U577" s="2"/>
    </row>
    <row r="578" spans="4:21" x14ac:dyDescent="0.3">
      <c r="D578" s="2"/>
      <c r="E578" s="3"/>
      <c r="G578" s="4"/>
      <c r="H578" s="5"/>
      <c r="I578" s="5"/>
      <c r="J578" s="5"/>
      <c r="K578" s="2"/>
      <c r="M578" s="2"/>
      <c r="N578" s="2"/>
      <c r="R578" s="2"/>
      <c r="S578" s="2"/>
      <c r="T578" s="2"/>
      <c r="U578" s="2"/>
    </row>
    <row r="579" spans="4:21" x14ac:dyDescent="0.3">
      <c r="D579" s="2"/>
      <c r="E579" s="3"/>
      <c r="G579" s="4"/>
      <c r="H579" s="5"/>
      <c r="I579" s="5"/>
      <c r="J579" s="5"/>
      <c r="K579" s="2"/>
      <c r="M579" s="2"/>
      <c r="N579" s="2"/>
      <c r="R579" s="2"/>
      <c r="S579" s="2"/>
      <c r="T579" s="2"/>
      <c r="U579" s="2"/>
    </row>
    <row r="580" spans="4:21" x14ac:dyDescent="0.3">
      <c r="D580" s="2"/>
      <c r="E580" s="3"/>
      <c r="G580" s="4"/>
      <c r="H580" s="5"/>
      <c r="I580" s="5"/>
      <c r="J580" s="5"/>
      <c r="K580" s="2"/>
      <c r="M580" s="2"/>
      <c r="N580" s="2"/>
      <c r="R580" s="2"/>
      <c r="S580" s="2"/>
      <c r="T580" s="2"/>
      <c r="U580" s="2"/>
    </row>
    <row r="581" spans="4:21" x14ac:dyDescent="0.3">
      <c r="D581" s="2"/>
      <c r="E581" s="3"/>
      <c r="G581" s="4"/>
      <c r="H581" s="5"/>
      <c r="I581" s="5"/>
      <c r="J581" s="5"/>
      <c r="K581" s="2"/>
      <c r="M581" s="2"/>
      <c r="N581" s="2"/>
      <c r="R581" s="2"/>
      <c r="S581" s="2"/>
      <c r="T581" s="2"/>
      <c r="U581" s="2"/>
    </row>
    <row r="582" spans="4:21" x14ac:dyDescent="0.3">
      <c r="D582" s="2"/>
      <c r="E582" s="3"/>
      <c r="G582" s="4"/>
      <c r="H582" s="5"/>
      <c r="I582" s="5"/>
      <c r="J582" s="5"/>
      <c r="K582" s="2"/>
      <c r="M582" s="2"/>
      <c r="N582" s="2"/>
      <c r="R582" s="2"/>
      <c r="S582" s="2"/>
      <c r="T582" s="2"/>
      <c r="U582" s="2"/>
    </row>
    <row r="583" spans="4:21" x14ac:dyDescent="0.3">
      <c r="D583" s="2"/>
      <c r="E583" s="3"/>
      <c r="G583" s="4"/>
      <c r="H583" s="5"/>
      <c r="I583" s="5"/>
      <c r="J583" s="5"/>
      <c r="K583" s="2"/>
      <c r="M583" s="2"/>
      <c r="N583" s="2"/>
      <c r="R583" s="2"/>
      <c r="S583" s="2"/>
      <c r="T583" s="2"/>
      <c r="U583" s="2"/>
    </row>
    <row r="584" spans="4:21" x14ac:dyDescent="0.3">
      <c r="D584" s="2"/>
      <c r="E584" s="3"/>
      <c r="G584" s="4"/>
      <c r="H584" s="5"/>
      <c r="I584" s="5"/>
      <c r="J584" s="5"/>
      <c r="K584" s="2"/>
      <c r="M584" s="2"/>
      <c r="N584" s="2"/>
      <c r="R584" s="2"/>
      <c r="S584" s="2"/>
      <c r="T584" s="2"/>
      <c r="U584" s="2"/>
    </row>
    <row r="585" spans="4:21" x14ac:dyDescent="0.3">
      <c r="D585" s="2"/>
      <c r="E585" s="3"/>
      <c r="G585" s="4"/>
      <c r="H585" s="5"/>
      <c r="I585" s="5"/>
      <c r="J585" s="5"/>
      <c r="K585" s="2"/>
      <c r="M585" s="2"/>
      <c r="N585" s="2"/>
      <c r="R585" s="2"/>
      <c r="S585" s="2"/>
      <c r="T585" s="2"/>
      <c r="U585" s="2"/>
    </row>
    <row r="586" spans="4:21" x14ac:dyDescent="0.3">
      <c r="D586" s="2"/>
      <c r="E586" s="3"/>
      <c r="G586" s="4"/>
      <c r="H586" s="5"/>
      <c r="I586" s="5"/>
      <c r="J586" s="5"/>
      <c r="K586" s="2"/>
      <c r="M586" s="2"/>
      <c r="N586" s="2"/>
      <c r="R586" s="2"/>
      <c r="S586" s="2"/>
      <c r="T586" s="2"/>
      <c r="U586" s="2"/>
    </row>
    <row r="587" spans="4:21" x14ac:dyDescent="0.3">
      <c r="D587" s="2"/>
      <c r="E587" s="3"/>
      <c r="G587" s="4"/>
      <c r="H587" s="5"/>
      <c r="I587" s="5"/>
      <c r="J587" s="5"/>
      <c r="K587" s="2"/>
      <c r="M587" s="2"/>
      <c r="N587" s="2"/>
      <c r="R587" s="2"/>
      <c r="S587" s="2"/>
      <c r="T587" s="2"/>
      <c r="U587" s="2"/>
    </row>
    <row r="588" spans="4:21" x14ac:dyDescent="0.3">
      <c r="D588" s="2"/>
      <c r="E588" s="3"/>
      <c r="G588" s="4"/>
      <c r="H588" s="5"/>
      <c r="I588" s="5"/>
      <c r="J588" s="5"/>
      <c r="K588" s="2"/>
      <c r="M588" s="2"/>
      <c r="N588" s="2"/>
      <c r="R588" s="2"/>
      <c r="S588" s="2"/>
      <c r="T588" s="2"/>
      <c r="U588" s="2"/>
    </row>
    <row r="589" spans="4:21" x14ac:dyDescent="0.3">
      <c r="D589" s="2"/>
      <c r="E589" s="3"/>
      <c r="G589" s="4"/>
      <c r="H589" s="5"/>
      <c r="I589" s="5"/>
      <c r="J589" s="5"/>
      <c r="K589" s="2"/>
      <c r="M589" s="2"/>
      <c r="N589" s="2"/>
      <c r="R589" s="2"/>
      <c r="S589" s="2"/>
      <c r="T589" s="2"/>
      <c r="U589" s="2"/>
    </row>
    <row r="590" spans="4:21" x14ac:dyDescent="0.3">
      <c r="D590" s="2"/>
      <c r="E590" s="3"/>
      <c r="G590" s="4"/>
      <c r="H590" s="5"/>
      <c r="I590" s="5"/>
      <c r="J590" s="5"/>
      <c r="K590" s="2"/>
      <c r="M590" s="2"/>
      <c r="N590" s="2"/>
      <c r="R590" s="2"/>
      <c r="S590" s="2"/>
      <c r="T590" s="2"/>
      <c r="U590" s="2"/>
    </row>
    <row r="591" spans="4:21" x14ac:dyDescent="0.3">
      <c r="D591" s="2"/>
      <c r="E591" s="3"/>
      <c r="G591" s="4"/>
      <c r="H591" s="5"/>
      <c r="I591" s="5"/>
      <c r="J591" s="5"/>
      <c r="K591" s="2"/>
      <c r="M591" s="2"/>
      <c r="N591" s="2"/>
      <c r="R591" s="2"/>
      <c r="S591" s="2"/>
      <c r="T591" s="2"/>
      <c r="U591" s="2"/>
    </row>
    <row r="592" spans="4:21" x14ac:dyDescent="0.3">
      <c r="D592" s="2"/>
      <c r="E592" s="3"/>
      <c r="G592" s="4"/>
      <c r="H592" s="5"/>
      <c r="I592" s="5"/>
      <c r="J592" s="5"/>
      <c r="K592" s="2"/>
      <c r="M592" s="2"/>
      <c r="N592" s="2"/>
      <c r="R592" s="2"/>
      <c r="S592" s="2"/>
      <c r="T592" s="2"/>
      <c r="U592" s="2"/>
    </row>
    <row r="593" spans="4:21" x14ac:dyDescent="0.3">
      <c r="D593" s="2"/>
      <c r="E593" s="3"/>
      <c r="G593" s="4"/>
      <c r="H593" s="5"/>
      <c r="I593" s="5"/>
      <c r="J593" s="5"/>
      <c r="K593" s="2"/>
      <c r="M593" s="2"/>
      <c r="N593" s="2"/>
      <c r="R593" s="2"/>
      <c r="S593" s="2"/>
      <c r="T593" s="2"/>
      <c r="U593" s="2"/>
    </row>
    <row r="594" spans="4:21" x14ac:dyDescent="0.3">
      <c r="D594" s="2"/>
      <c r="E594" s="3"/>
      <c r="G594" s="4"/>
      <c r="H594" s="5"/>
      <c r="I594" s="5"/>
      <c r="J594" s="5"/>
      <c r="K594" s="2"/>
      <c r="M594" s="2"/>
      <c r="N594" s="2"/>
      <c r="R594" s="2"/>
      <c r="S594" s="2"/>
      <c r="T594" s="2"/>
      <c r="U594" s="2"/>
    </row>
    <row r="595" spans="4:21" x14ac:dyDescent="0.3">
      <c r="D595" s="2"/>
      <c r="E595" s="3"/>
      <c r="G595" s="4"/>
      <c r="H595" s="5"/>
      <c r="I595" s="5"/>
      <c r="J595" s="5"/>
      <c r="K595" s="2"/>
      <c r="M595" s="2"/>
      <c r="N595" s="2"/>
      <c r="R595" s="2"/>
      <c r="S595" s="2"/>
      <c r="T595" s="2"/>
      <c r="U595" s="2"/>
    </row>
    <row r="596" spans="4:21" x14ac:dyDescent="0.3">
      <c r="D596" s="2"/>
      <c r="E596" s="3"/>
      <c r="G596" s="4"/>
      <c r="H596" s="5"/>
      <c r="I596" s="5"/>
      <c r="J596" s="5"/>
      <c r="K596" s="2"/>
      <c r="M596" s="2"/>
      <c r="N596" s="2"/>
      <c r="R596" s="2"/>
      <c r="S596" s="2"/>
      <c r="T596" s="2"/>
      <c r="U596" s="2"/>
    </row>
    <row r="597" spans="4:21" x14ac:dyDescent="0.3">
      <c r="D597" s="2"/>
      <c r="E597" s="3"/>
      <c r="G597" s="4"/>
      <c r="H597" s="5"/>
      <c r="I597" s="5"/>
      <c r="J597" s="5"/>
      <c r="K597" s="2"/>
      <c r="M597" s="2"/>
      <c r="N597" s="2"/>
      <c r="R597" s="2"/>
      <c r="S597" s="2"/>
      <c r="T597" s="2"/>
      <c r="U597" s="2"/>
    </row>
    <row r="598" spans="4:21" x14ac:dyDescent="0.3">
      <c r="D598" s="2"/>
      <c r="E598" s="3"/>
      <c r="G598" s="4"/>
      <c r="H598" s="5"/>
      <c r="I598" s="5"/>
      <c r="J598" s="5"/>
      <c r="K598" s="2"/>
      <c r="M598" s="2"/>
      <c r="N598" s="2"/>
      <c r="R598" s="2"/>
      <c r="S598" s="2"/>
      <c r="T598" s="2"/>
      <c r="U598" s="2"/>
    </row>
    <row r="599" spans="4:21" x14ac:dyDescent="0.3">
      <c r="D599" s="2"/>
      <c r="E599" s="3"/>
      <c r="G599" s="4"/>
      <c r="H599" s="5"/>
      <c r="I599" s="5"/>
      <c r="J599" s="5"/>
      <c r="K599" s="2"/>
      <c r="M599" s="2"/>
      <c r="N599" s="2"/>
      <c r="R599" s="2"/>
      <c r="S599" s="2"/>
      <c r="T599" s="2"/>
      <c r="U599" s="2"/>
    </row>
    <row r="600" spans="4:21" x14ac:dyDescent="0.3">
      <c r="D600" s="2"/>
      <c r="E600" s="3"/>
      <c r="G600" s="4"/>
      <c r="H600" s="5"/>
      <c r="I600" s="5"/>
      <c r="J600" s="5"/>
      <c r="K600" s="2"/>
      <c r="M600" s="2"/>
      <c r="N600" s="2"/>
      <c r="R600" s="2"/>
      <c r="S600" s="2"/>
      <c r="T600" s="2"/>
      <c r="U600" s="2"/>
    </row>
    <row r="601" spans="4:21" x14ac:dyDescent="0.3">
      <c r="D601" s="2"/>
      <c r="E601" s="3"/>
      <c r="G601" s="4"/>
      <c r="H601" s="5"/>
      <c r="I601" s="5"/>
      <c r="J601" s="5"/>
      <c r="K601" s="2"/>
      <c r="M601" s="2"/>
      <c r="N601" s="2"/>
      <c r="R601" s="2"/>
      <c r="S601" s="2"/>
      <c r="T601" s="2"/>
      <c r="U601" s="2"/>
    </row>
    <row r="602" spans="4:21" x14ac:dyDescent="0.3">
      <c r="D602" s="2"/>
      <c r="E602" s="3"/>
      <c r="G602" s="4"/>
      <c r="H602" s="5"/>
      <c r="I602" s="5"/>
      <c r="J602" s="5"/>
      <c r="K602" s="2"/>
      <c r="M602" s="2"/>
      <c r="N602" s="2"/>
      <c r="R602" s="2"/>
      <c r="S602" s="2"/>
      <c r="T602" s="2"/>
      <c r="U602" s="2"/>
    </row>
    <row r="603" spans="4:21" x14ac:dyDescent="0.3">
      <c r="D603" s="2"/>
      <c r="E603" s="3"/>
      <c r="G603" s="4"/>
      <c r="H603" s="5"/>
      <c r="I603" s="5"/>
      <c r="J603" s="5"/>
      <c r="K603" s="2"/>
      <c r="M603" s="2"/>
      <c r="N603" s="2"/>
      <c r="R603" s="2"/>
      <c r="S603" s="2"/>
      <c r="T603" s="2"/>
      <c r="U603" s="2"/>
    </row>
    <row r="604" spans="4:21" x14ac:dyDescent="0.3">
      <c r="D604" s="2"/>
      <c r="E604" s="3"/>
      <c r="G604" s="4"/>
      <c r="H604" s="5"/>
      <c r="I604" s="5"/>
      <c r="J604" s="5"/>
      <c r="K604" s="2"/>
      <c r="M604" s="2"/>
      <c r="N604" s="2"/>
      <c r="R604" s="2"/>
      <c r="S604" s="2"/>
      <c r="T604" s="2"/>
      <c r="U604" s="2"/>
    </row>
    <row r="605" spans="4:21" x14ac:dyDescent="0.3">
      <c r="D605" s="2"/>
      <c r="E605" s="3"/>
      <c r="G605" s="4"/>
      <c r="H605" s="5"/>
      <c r="I605" s="5"/>
      <c r="J605" s="5"/>
      <c r="K605" s="2"/>
      <c r="M605" s="2"/>
      <c r="N605" s="2"/>
      <c r="R605" s="2"/>
      <c r="S605" s="2"/>
      <c r="T605" s="2"/>
      <c r="U605" s="2"/>
    </row>
    <row r="606" spans="4:21" x14ac:dyDescent="0.3">
      <c r="D606" s="2"/>
      <c r="E606" s="3"/>
      <c r="G606" s="4"/>
      <c r="H606" s="5"/>
      <c r="I606" s="5"/>
      <c r="J606" s="5"/>
      <c r="K606" s="2"/>
      <c r="M606" s="2"/>
      <c r="N606" s="2"/>
      <c r="R606" s="2"/>
      <c r="S606" s="2"/>
      <c r="T606" s="2"/>
      <c r="U606" s="2"/>
    </row>
    <row r="607" spans="4:21" x14ac:dyDescent="0.3">
      <c r="D607" s="2"/>
      <c r="E607" s="3"/>
      <c r="G607" s="4"/>
      <c r="H607" s="5"/>
      <c r="I607" s="5"/>
      <c r="J607" s="5"/>
      <c r="K607" s="2"/>
      <c r="M607" s="2"/>
      <c r="N607" s="2"/>
      <c r="R607" s="2"/>
      <c r="S607" s="2"/>
      <c r="T607" s="2"/>
      <c r="U607" s="2"/>
    </row>
    <row r="608" spans="4:21" x14ac:dyDescent="0.3">
      <c r="D608" s="2"/>
      <c r="E608" s="3"/>
      <c r="G608" s="4"/>
      <c r="H608" s="5"/>
      <c r="I608" s="5"/>
      <c r="J608" s="5"/>
      <c r="K608" s="2"/>
      <c r="M608" s="2"/>
      <c r="N608" s="2"/>
      <c r="R608" s="2"/>
      <c r="S608" s="2"/>
      <c r="T608" s="2"/>
      <c r="U608" s="2"/>
    </row>
    <row r="609" spans="4:21" x14ac:dyDescent="0.3">
      <c r="D609" s="2"/>
      <c r="E609" s="3"/>
      <c r="G609" s="4"/>
      <c r="H609" s="5"/>
      <c r="I609" s="5"/>
      <c r="J609" s="5"/>
      <c r="K609" s="2"/>
      <c r="M609" s="2"/>
      <c r="N609" s="2"/>
      <c r="R609" s="2"/>
      <c r="S609" s="2"/>
      <c r="T609" s="2"/>
      <c r="U609" s="2"/>
    </row>
    <row r="610" spans="4:21" x14ac:dyDescent="0.3">
      <c r="D610" s="2"/>
      <c r="E610" s="3"/>
      <c r="G610" s="4"/>
      <c r="H610" s="5"/>
      <c r="I610" s="5"/>
      <c r="J610" s="5"/>
      <c r="K610" s="2"/>
      <c r="M610" s="2"/>
      <c r="N610" s="2"/>
      <c r="R610" s="2"/>
      <c r="S610" s="2"/>
      <c r="T610" s="2"/>
      <c r="U610" s="2"/>
    </row>
    <row r="611" spans="4:21" x14ac:dyDescent="0.3">
      <c r="D611" s="2"/>
      <c r="E611" s="3"/>
      <c r="G611" s="4"/>
      <c r="H611" s="5"/>
      <c r="I611" s="5"/>
      <c r="J611" s="5"/>
      <c r="K611" s="2"/>
      <c r="M611" s="2"/>
      <c r="N611" s="2"/>
      <c r="R611" s="2"/>
      <c r="S611" s="2"/>
      <c r="T611" s="2"/>
      <c r="U611" s="2"/>
    </row>
    <row r="612" spans="4:21" x14ac:dyDescent="0.3">
      <c r="D612" s="2"/>
      <c r="E612" s="3"/>
      <c r="G612" s="4"/>
      <c r="H612" s="5"/>
      <c r="I612" s="5"/>
      <c r="J612" s="5"/>
      <c r="K612" s="2"/>
      <c r="M612" s="2"/>
      <c r="N612" s="2"/>
      <c r="R612" s="2"/>
      <c r="S612" s="2"/>
      <c r="T612" s="2"/>
      <c r="U612" s="2"/>
    </row>
    <row r="613" spans="4:21" x14ac:dyDescent="0.3">
      <c r="D613" s="2"/>
      <c r="E613" s="3"/>
      <c r="G613" s="4"/>
      <c r="H613" s="5"/>
      <c r="I613" s="5"/>
      <c r="J613" s="5"/>
      <c r="K613" s="2"/>
      <c r="M613" s="2"/>
      <c r="N613" s="2"/>
      <c r="R613" s="2"/>
      <c r="S613" s="2"/>
      <c r="T613" s="2"/>
      <c r="U613" s="2"/>
    </row>
    <row r="614" spans="4:21" x14ac:dyDescent="0.3">
      <c r="D614" s="2"/>
      <c r="E614" s="3"/>
      <c r="G614" s="4"/>
      <c r="H614" s="5"/>
      <c r="I614" s="5"/>
      <c r="J614" s="5"/>
      <c r="K614" s="2"/>
      <c r="M614" s="2"/>
      <c r="N614" s="2"/>
      <c r="R614" s="2"/>
      <c r="S614" s="2"/>
      <c r="T614" s="2"/>
      <c r="U614" s="2"/>
    </row>
    <row r="615" spans="4:21" x14ac:dyDescent="0.3">
      <c r="D615" s="2"/>
      <c r="E615" s="3"/>
      <c r="G615" s="4"/>
      <c r="H615" s="5"/>
      <c r="I615" s="5"/>
      <c r="J615" s="5"/>
      <c r="K615" s="2"/>
      <c r="M615" s="2"/>
      <c r="N615" s="2"/>
      <c r="R615" s="2"/>
      <c r="S615" s="2"/>
      <c r="T615" s="2"/>
      <c r="U615" s="2"/>
    </row>
    <row r="616" spans="4:21" x14ac:dyDescent="0.3">
      <c r="D616" s="2"/>
      <c r="E616" s="3"/>
      <c r="G616" s="4"/>
      <c r="H616" s="5"/>
      <c r="I616" s="5"/>
      <c r="J616" s="5"/>
      <c r="K616" s="2"/>
      <c r="M616" s="2"/>
      <c r="N616" s="2"/>
      <c r="R616" s="2"/>
      <c r="S616" s="2"/>
      <c r="T616" s="2"/>
      <c r="U616" s="2"/>
    </row>
    <row r="617" spans="4:21" x14ac:dyDescent="0.3">
      <c r="D617" s="2"/>
      <c r="E617" s="3"/>
      <c r="G617" s="4"/>
      <c r="H617" s="5"/>
      <c r="I617" s="5"/>
      <c r="J617" s="5"/>
      <c r="K617" s="2"/>
      <c r="M617" s="2"/>
      <c r="N617" s="2"/>
      <c r="R617" s="2"/>
      <c r="S617" s="2"/>
      <c r="T617" s="2"/>
      <c r="U617" s="2"/>
    </row>
    <row r="618" spans="4:21" x14ac:dyDescent="0.3">
      <c r="D618" s="2"/>
      <c r="E618" s="3"/>
      <c r="G618" s="4"/>
      <c r="H618" s="5"/>
      <c r="I618" s="5"/>
      <c r="J618" s="5"/>
      <c r="K618" s="2"/>
      <c r="M618" s="2"/>
      <c r="N618" s="2"/>
      <c r="R618" s="2"/>
      <c r="S618" s="2"/>
      <c r="T618" s="2"/>
      <c r="U618" s="2"/>
    </row>
    <row r="619" spans="4:21" x14ac:dyDescent="0.3">
      <c r="D619" s="2"/>
      <c r="E619" s="3"/>
      <c r="G619" s="4"/>
      <c r="H619" s="5"/>
      <c r="I619" s="5"/>
      <c r="J619" s="5"/>
      <c r="K619" s="2"/>
      <c r="M619" s="2"/>
      <c r="N619" s="2"/>
      <c r="R619" s="2"/>
      <c r="S619" s="2"/>
      <c r="T619" s="2"/>
      <c r="U619" s="2"/>
    </row>
    <row r="620" spans="4:21" x14ac:dyDescent="0.3">
      <c r="D620" s="2"/>
      <c r="E620" s="3"/>
      <c r="G620" s="4"/>
      <c r="H620" s="5"/>
      <c r="I620" s="5"/>
      <c r="J620" s="5"/>
      <c r="K620" s="2"/>
      <c r="M620" s="2"/>
      <c r="N620" s="2"/>
      <c r="R620" s="2"/>
      <c r="S620" s="2"/>
      <c r="T620" s="2"/>
      <c r="U620" s="2"/>
    </row>
    <row r="621" spans="4:21" x14ac:dyDescent="0.3">
      <c r="D621" s="2"/>
      <c r="E621" s="3"/>
      <c r="G621" s="4"/>
      <c r="H621" s="5"/>
      <c r="I621" s="5"/>
      <c r="J621" s="5"/>
      <c r="K621" s="2"/>
      <c r="M621" s="2"/>
      <c r="N621" s="2"/>
      <c r="R621" s="2"/>
      <c r="S621" s="2"/>
      <c r="T621" s="2"/>
      <c r="U621" s="2"/>
    </row>
    <row r="622" spans="4:21" x14ac:dyDescent="0.3">
      <c r="D622" s="2"/>
      <c r="E622" s="3"/>
      <c r="G622" s="4"/>
      <c r="H622" s="5"/>
      <c r="I622" s="5"/>
      <c r="J622" s="5"/>
      <c r="K622" s="2"/>
      <c r="M622" s="2"/>
      <c r="N622" s="2"/>
      <c r="R622" s="2"/>
      <c r="S622" s="2"/>
      <c r="T622" s="2"/>
      <c r="U622" s="2"/>
    </row>
    <row r="623" spans="4:21" x14ac:dyDescent="0.3">
      <c r="D623" s="2"/>
      <c r="E623" s="3"/>
      <c r="G623" s="4"/>
      <c r="H623" s="5"/>
      <c r="I623" s="5"/>
      <c r="J623" s="5"/>
      <c r="K623" s="2"/>
      <c r="M623" s="2"/>
      <c r="N623" s="2"/>
      <c r="R623" s="2"/>
      <c r="S623" s="2"/>
      <c r="T623" s="2"/>
      <c r="U623" s="2"/>
    </row>
    <row r="624" spans="4:21" x14ac:dyDescent="0.3">
      <c r="D624" s="2"/>
      <c r="E624" s="3"/>
      <c r="G624" s="4"/>
      <c r="H624" s="5"/>
      <c r="I624" s="5"/>
      <c r="J624" s="5"/>
      <c r="K624" s="2"/>
      <c r="M624" s="2"/>
      <c r="N624" s="2"/>
      <c r="R624" s="2"/>
      <c r="S624" s="2"/>
      <c r="T624" s="2"/>
      <c r="U624" s="2"/>
    </row>
    <row r="625" spans="4:21" x14ac:dyDescent="0.3">
      <c r="D625" s="2"/>
      <c r="E625" s="3"/>
      <c r="G625" s="4"/>
      <c r="H625" s="5"/>
      <c r="I625" s="5"/>
      <c r="J625" s="5"/>
      <c r="K625" s="2"/>
      <c r="M625" s="2"/>
      <c r="N625" s="2"/>
      <c r="R625" s="2"/>
      <c r="S625" s="2"/>
      <c r="T625" s="2"/>
      <c r="U625" s="2"/>
    </row>
    <row r="626" spans="4:21" x14ac:dyDescent="0.3">
      <c r="D626" s="2"/>
      <c r="E626" s="3"/>
      <c r="G626" s="4"/>
      <c r="H626" s="5"/>
      <c r="I626" s="5"/>
      <c r="J626" s="5"/>
      <c r="K626" s="2"/>
      <c r="M626" s="2"/>
      <c r="N626" s="2"/>
      <c r="R626" s="2"/>
      <c r="S626" s="2"/>
      <c r="T626" s="2"/>
      <c r="U626" s="2"/>
    </row>
    <row r="627" spans="4:21" x14ac:dyDescent="0.3">
      <c r="D627" s="2"/>
      <c r="E627" s="3"/>
      <c r="G627" s="4"/>
      <c r="H627" s="5"/>
      <c r="I627" s="5"/>
      <c r="J627" s="5"/>
      <c r="K627" s="2"/>
      <c r="M627" s="2"/>
      <c r="N627" s="2"/>
      <c r="R627" s="2"/>
      <c r="S627" s="2"/>
      <c r="T627" s="2"/>
      <c r="U627" s="2"/>
    </row>
    <row r="628" spans="4:21" x14ac:dyDescent="0.3">
      <c r="D628" s="2"/>
      <c r="E628" s="3"/>
      <c r="G628" s="4"/>
      <c r="H628" s="5"/>
      <c r="I628" s="5"/>
      <c r="J628" s="5"/>
      <c r="K628" s="2"/>
      <c r="M628" s="2"/>
      <c r="N628" s="2"/>
      <c r="R628" s="2"/>
      <c r="S628" s="2"/>
      <c r="T628" s="2"/>
      <c r="U628" s="2"/>
    </row>
    <row r="629" spans="4:21" x14ac:dyDescent="0.3">
      <c r="D629" s="2"/>
      <c r="E629" s="3"/>
      <c r="G629" s="4"/>
      <c r="H629" s="5"/>
      <c r="I629" s="5"/>
      <c r="J629" s="5"/>
      <c r="K629" s="2"/>
      <c r="M629" s="2"/>
      <c r="N629" s="2"/>
      <c r="R629" s="2"/>
      <c r="S629" s="2"/>
      <c r="T629" s="2"/>
      <c r="U629" s="2"/>
    </row>
    <row r="630" spans="4:21" x14ac:dyDescent="0.3">
      <c r="D630" s="2"/>
      <c r="E630" s="3"/>
      <c r="G630" s="4"/>
      <c r="H630" s="5"/>
      <c r="I630" s="5"/>
      <c r="J630" s="5"/>
      <c r="K630" s="2"/>
      <c r="M630" s="2"/>
      <c r="N630" s="2"/>
      <c r="R630" s="2"/>
      <c r="S630" s="2"/>
      <c r="T630" s="2"/>
      <c r="U630" s="2"/>
    </row>
    <row r="631" spans="4:21" x14ac:dyDescent="0.3">
      <c r="D631" s="2"/>
      <c r="E631" s="3"/>
      <c r="G631" s="4"/>
      <c r="H631" s="5"/>
      <c r="I631" s="5"/>
      <c r="J631" s="5"/>
      <c r="K631" s="2"/>
      <c r="M631" s="2"/>
      <c r="N631" s="2"/>
      <c r="R631" s="2"/>
      <c r="S631" s="2"/>
      <c r="T631" s="2"/>
      <c r="U631" s="2"/>
    </row>
    <row r="632" spans="4:21" x14ac:dyDescent="0.3">
      <c r="D632" s="2"/>
      <c r="E632" s="3"/>
      <c r="G632" s="4"/>
      <c r="H632" s="5"/>
      <c r="I632" s="5"/>
      <c r="J632" s="5"/>
      <c r="K632" s="2"/>
      <c r="M632" s="2"/>
      <c r="N632" s="2"/>
      <c r="R632" s="2"/>
      <c r="S632" s="2"/>
      <c r="T632" s="2"/>
      <c r="U632" s="2"/>
    </row>
    <row r="633" spans="4:21" x14ac:dyDescent="0.3">
      <c r="D633" s="2"/>
      <c r="E633" s="3"/>
      <c r="G633" s="4"/>
      <c r="H633" s="5"/>
      <c r="I633" s="5"/>
      <c r="J633" s="5"/>
      <c r="K633" s="2"/>
      <c r="M633" s="2"/>
      <c r="N633" s="2"/>
      <c r="R633" s="2"/>
      <c r="S633" s="2"/>
      <c r="T633" s="2"/>
      <c r="U633" s="2"/>
    </row>
    <row r="634" spans="4:21" x14ac:dyDescent="0.3">
      <c r="D634" s="2"/>
      <c r="E634" s="3"/>
      <c r="G634" s="4"/>
      <c r="H634" s="5"/>
      <c r="I634" s="5"/>
      <c r="J634" s="5"/>
      <c r="K634" s="2"/>
      <c r="M634" s="2"/>
      <c r="N634" s="2"/>
      <c r="R634" s="2"/>
      <c r="S634" s="2"/>
      <c r="T634" s="2"/>
      <c r="U634" s="2"/>
    </row>
    <row r="635" spans="4:21" x14ac:dyDescent="0.3">
      <c r="D635" s="2"/>
      <c r="E635" s="3"/>
      <c r="G635" s="4"/>
      <c r="H635" s="5"/>
      <c r="I635" s="5"/>
      <c r="J635" s="5"/>
      <c r="K635" s="2"/>
      <c r="M635" s="2"/>
      <c r="N635" s="2"/>
      <c r="R635" s="2"/>
      <c r="S635" s="2"/>
      <c r="T635" s="2"/>
      <c r="U635" s="2"/>
    </row>
    <row r="636" spans="4:21" x14ac:dyDescent="0.3">
      <c r="D636" s="2"/>
      <c r="E636" s="3"/>
      <c r="G636" s="4"/>
      <c r="H636" s="5"/>
      <c r="I636" s="5"/>
      <c r="J636" s="5"/>
      <c r="K636" s="2"/>
      <c r="M636" s="2"/>
      <c r="N636" s="2"/>
      <c r="R636" s="2"/>
      <c r="S636" s="2"/>
      <c r="T636" s="2"/>
      <c r="U636" s="2"/>
    </row>
    <row r="637" spans="4:21" x14ac:dyDescent="0.3">
      <c r="D637" s="2"/>
      <c r="E637" s="3"/>
      <c r="G637" s="4"/>
      <c r="H637" s="5"/>
      <c r="I637" s="5"/>
      <c r="J637" s="5"/>
      <c r="K637" s="2"/>
      <c r="M637" s="2"/>
      <c r="N637" s="2"/>
      <c r="R637" s="2"/>
      <c r="S637" s="2"/>
      <c r="T637" s="2"/>
      <c r="U637" s="2"/>
    </row>
    <row r="638" spans="4:21" x14ac:dyDescent="0.3">
      <c r="D638" s="2"/>
      <c r="E638" s="3"/>
      <c r="G638" s="4"/>
      <c r="H638" s="5"/>
      <c r="I638" s="5"/>
      <c r="J638" s="5"/>
      <c r="K638" s="2"/>
      <c r="M638" s="2"/>
      <c r="N638" s="2"/>
      <c r="R638" s="2"/>
      <c r="S638" s="2"/>
      <c r="T638" s="2"/>
      <c r="U638" s="2"/>
    </row>
    <row r="639" spans="4:21" x14ac:dyDescent="0.3">
      <c r="D639" s="2"/>
      <c r="E639" s="3"/>
      <c r="G639" s="4"/>
      <c r="H639" s="5"/>
      <c r="I639" s="5"/>
      <c r="J639" s="5"/>
      <c r="K639" s="2"/>
      <c r="M639" s="2"/>
      <c r="N639" s="2"/>
      <c r="R639" s="2"/>
      <c r="S639" s="2"/>
      <c r="T639" s="2"/>
      <c r="U639" s="2"/>
    </row>
    <row r="640" spans="4:21" x14ac:dyDescent="0.3">
      <c r="D640" s="2"/>
      <c r="E640" s="3"/>
      <c r="G640" s="4"/>
      <c r="H640" s="5"/>
      <c r="I640" s="5"/>
      <c r="J640" s="5"/>
      <c r="K640" s="2"/>
      <c r="M640" s="2"/>
      <c r="N640" s="2"/>
      <c r="R640" s="2"/>
      <c r="S640" s="2"/>
      <c r="T640" s="2"/>
      <c r="U640" s="2"/>
    </row>
    <row r="641" spans="4:21" x14ac:dyDescent="0.3">
      <c r="D641" s="2"/>
      <c r="E641" s="3"/>
      <c r="G641" s="4"/>
      <c r="H641" s="5"/>
      <c r="I641" s="5"/>
      <c r="J641" s="5"/>
      <c r="K641" s="2"/>
      <c r="M641" s="2"/>
      <c r="N641" s="2"/>
      <c r="R641" s="2"/>
      <c r="S641" s="2"/>
      <c r="T641" s="2"/>
      <c r="U641" s="2"/>
    </row>
    <row r="642" spans="4:21" x14ac:dyDescent="0.3">
      <c r="D642" s="2"/>
      <c r="E642" s="3"/>
      <c r="G642" s="4"/>
      <c r="H642" s="5"/>
      <c r="I642" s="5"/>
      <c r="J642" s="5"/>
      <c r="K642" s="2"/>
      <c r="M642" s="2"/>
      <c r="N642" s="2"/>
      <c r="R642" s="2"/>
      <c r="S642" s="2"/>
      <c r="T642" s="2"/>
      <c r="U642" s="2"/>
    </row>
    <row r="643" spans="4:21" x14ac:dyDescent="0.3">
      <c r="D643" s="2"/>
      <c r="E643" s="3"/>
      <c r="G643" s="4"/>
      <c r="H643" s="5"/>
      <c r="I643" s="5"/>
      <c r="J643" s="5"/>
      <c r="K643" s="2"/>
      <c r="M643" s="2"/>
      <c r="N643" s="2"/>
      <c r="R643" s="2"/>
      <c r="S643" s="2"/>
      <c r="T643" s="2"/>
      <c r="U643" s="2"/>
    </row>
    <row r="644" spans="4:21" x14ac:dyDescent="0.3">
      <c r="D644" s="2"/>
      <c r="E644" s="3"/>
      <c r="G644" s="4"/>
      <c r="H644" s="5"/>
      <c r="I644" s="5"/>
      <c r="J644" s="5"/>
      <c r="K644" s="2"/>
      <c r="M644" s="2"/>
      <c r="N644" s="2"/>
      <c r="R644" s="2"/>
      <c r="S644" s="2"/>
      <c r="T644" s="2"/>
      <c r="U644" s="2"/>
    </row>
    <row r="645" spans="4:21" x14ac:dyDescent="0.3">
      <c r="D645" s="2"/>
      <c r="E645" s="3"/>
      <c r="G645" s="4"/>
      <c r="H645" s="5"/>
      <c r="I645" s="5"/>
      <c r="J645" s="5"/>
      <c r="K645" s="2"/>
      <c r="M645" s="2"/>
      <c r="N645" s="2"/>
      <c r="R645" s="2"/>
      <c r="S645" s="2"/>
      <c r="T645" s="2"/>
      <c r="U645" s="2"/>
    </row>
    <row r="646" spans="4:21" x14ac:dyDescent="0.3">
      <c r="D646" s="2"/>
      <c r="E646" s="3"/>
      <c r="G646" s="4"/>
      <c r="H646" s="5"/>
      <c r="I646" s="5"/>
      <c r="J646" s="5"/>
      <c r="K646" s="2"/>
      <c r="M646" s="2"/>
      <c r="N646" s="2"/>
      <c r="R646" s="2"/>
      <c r="S646" s="2"/>
      <c r="T646" s="2"/>
      <c r="U646" s="2"/>
    </row>
    <row r="647" spans="4:21" x14ac:dyDescent="0.3">
      <c r="D647" s="2"/>
      <c r="E647" s="3"/>
      <c r="G647" s="4"/>
      <c r="H647" s="5"/>
      <c r="I647" s="5"/>
      <c r="J647" s="5"/>
      <c r="K647" s="2"/>
      <c r="M647" s="2"/>
      <c r="N647" s="2"/>
      <c r="R647" s="2"/>
      <c r="S647" s="2"/>
      <c r="T647" s="2"/>
      <c r="U647" s="2"/>
    </row>
    <row r="648" spans="4:21" x14ac:dyDescent="0.3">
      <c r="D648" s="2"/>
      <c r="E648" s="3"/>
      <c r="G648" s="4"/>
      <c r="H648" s="5"/>
      <c r="I648" s="5"/>
      <c r="J648" s="5"/>
      <c r="K648" s="2"/>
      <c r="M648" s="2"/>
      <c r="N648" s="2"/>
      <c r="R648" s="2"/>
      <c r="S648" s="2"/>
      <c r="T648" s="2"/>
      <c r="U648" s="2"/>
    </row>
    <row r="649" spans="4:21" x14ac:dyDescent="0.3">
      <c r="D649" s="2"/>
      <c r="E649" s="3"/>
      <c r="G649" s="4"/>
      <c r="H649" s="5"/>
      <c r="I649" s="5"/>
      <c r="J649" s="5"/>
      <c r="K649" s="2"/>
      <c r="M649" s="2"/>
      <c r="N649" s="2"/>
      <c r="R649" s="2"/>
      <c r="S649" s="2"/>
      <c r="T649" s="2"/>
      <c r="U649" s="2"/>
    </row>
    <row r="650" spans="4:21" x14ac:dyDescent="0.3">
      <c r="D650" s="2"/>
      <c r="E650" s="3"/>
      <c r="G650" s="4"/>
      <c r="H650" s="5"/>
      <c r="I650" s="5"/>
      <c r="J650" s="5"/>
      <c r="K650" s="2"/>
      <c r="M650" s="2"/>
      <c r="N650" s="2"/>
      <c r="R650" s="2"/>
      <c r="S650" s="2"/>
      <c r="T650" s="2"/>
      <c r="U650" s="2"/>
    </row>
    <row r="651" spans="4:21" x14ac:dyDescent="0.3">
      <c r="D651" s="2"/>
      <c r="E651" s="3"/>
      <c r="G651" s="4"/>
      <c r="H651" s="5"/>
      <c r="I651" s="5"/>
      <c r="J651" s="5"/>
      <c r="K651" s="2"/>
      <c r="M651" s="2"/>
      <c r="N651" s="2"/>
      <c r="R651" s="2"/>
      <c r="S651" s="2"/>
      <c r="T651" s="2"/>
      <c r="U651" s="2"/>
    </row>
    <row r="652" spans="4:21" x14ac:dyDescent="0.3">
      <c r="D652" s="2"/>
      <c r="E652" s="3"/>
      <c r="G652" s="4"/>
      <c r="H652" s="5"/>
      <c r="I652" s="5"/>
      <c r="J652" s="5"/>
      <c r="K652" s="2"/>
      <c r="M652" s="2"/>
      <c r="N652" s="2"/>
      <c r="R652" s="2"/>
      <c r="S652" s="2"/>
      <c r="T652" s="2"/>
      <c r="U652" s="2"/>
    </row>
    <row r="653" spans="4:21" x14ac:dyDescent="0.3">
      <c r="D653" s="2"/>
      <c r="E653" s="3"/>
      <c r="G653" s="4"/>
      <c r="H653" s="5"/>
      <c r="I653" s="5"/>
      <c r="J653" s="5"/>
      <c r="K653" s="2"/>
      <c r="M653" s="2"/>
      <c r="N653" s="2"/>
      <c r="R653" s="2"/>
      <c r="S653" s="2"/>
      <c r="T653" s="2"/>
      <c r="U653" s="2"/>
    </row>
    <row r="654" spans="4:21" x14ac:dyDescent="0.3">
      <c r="D654" s="2"/>
      <c r="E654" s="3"/>
      <c r="G654" s="4"/>
      <c r="H654" s="5"/>
      <c r="I654" s="5"/>
      <c r="J654" s="5"/>
      <c r="K654" s="2"/>
      <c r="M654" s="2"/>
      <c r="N654" s="2"/>
      <c r="R654" s="2"/>
      <c r="S654" s="2"/>
      <c r="T654" s="2"/>
      <c r="U654" s="2"/>
    </row>
    <row r="655" spans="4:21" x14ac:dyDescent="0.3">
      <c r="D655" s="2"/>
      <c r="E655" s="3"/>
      <c r="G655" s="4"/>
      <c r="H655" s="5"/>
      <c r="I655" s="5"/>
      <c r="J655" s="5"/>
      <c r="K655" s="2"/>
      <c r="M655" s="2"/>
      <c r="N655" s="2"/>
      <c r="R655" s="2"/>
      <c r="S655" s="2"/>
      <c r="T655" s="2"/>
      <c r="U655" s="2"/>
    </row>
    <row r="656" spans="4:21" x14ac:dyDescent="0.3">
      <c r="D656" s="2"/>
      <c r="E656" s="3"/>
      <c r="G656" s="4"/>
      <c r="H656" s="5"/>
      <c r="I656" s="5"/>
      <c r="J656" s="5"/>
      <c r="K656" s="2"/>
      <c r="M656" s="2"/>
      <c r="N656" s="2"/>
      <c r="R656" s="2"/>
      <c r="S656" s="2"/>
      <c r="T656" s="2"/>
      <c r="U656" s="2"/>
    </row>
    <row r="657" spans="4:21" x14ac:dyDescent="0.3">
      <c r="D657" s="2"/>
      <c r="E657" s="3"/>
      <c r="G657" s="4"/>
      <c r="H657" s="5"/>
      <c r="I657" s="5"/>
      <c r="J657" s="5"/>
      <c r="K657" s="2"/>
      <c r="M657" s="2"/>
      <c r="N657" s="2"/>
      <c r="R657" s="2"/>
      <c r="S657" s="2"/>
      <c r="T657" s="2"/>
      <c r="U657" s="2"/>
    </row>
    <row r="658" spans="4:21" x14ac:dyDescent="0.3">
      <c r="D658" s="2"/>
      <c r="E658" s="3"/>
      <c r="G658" s="4"/>
      <c r="H658" s="5"/>
      <c r="I658" s="5"/>
      <c r="J658" s="5"/>
      <c r="K658" s="2"/>
      <c r="M658" s="2"/>
      <c r="N658" s="2"/>
      <c r="R658" s="2"/>
      <c r="S658" s="2"/>
      <c r="T658" s="2"/>
      <c r="U658" s="2"/>
    </row>
    <row r="659" spans="4:21" x14ac:dyDescent="0.3">
      <c r="D659" s="2"/>
      <c r="E659" s="3"/>
      <c r="G659" s="4"/>
      <c r="H659" s="5"/>
      <c r="I659" s="5"/>
      <c r="J659" s="5"/>
      <c r="K659" s="2"/>
      <c r="M659" s="2"/>
      <c r="N659" s="2"/>
      <c r="R659" s="2"/>
      <c r="S659" s="2"/>
      <c r="T659" s="2"/>
      <c r="U659" s="2"/>
    </row>
    <row r="660" spans="4:21" x14ac:dyDescent="0.3">
      <c r="D660" s="2"/>
      <c r="E660" s="3"/>
      <c r="G660" s="4"/>
      <c r="H660" s="5"/>
      <c r="I660" s="5"/>
      <c r="J660" s="5"/>
      <c r="K660" s="2"/>
      <c r="M660" s="2"/>
      <c r="N660" s="2"/>
      <c r="R660" s="2"/>
      <c r="S660" s="2"/>
      <c r="T660" s="2"/>
      <c r="U660" s="2"/>
    </row>
    <row r="661" spans="4:21" x14ac:dyDescent="0.3">
      <c r="D661" s="2"/>
      <c r="E661" s="3"/>
      <c r="G661" s="4"/>
      <c r="H661" s="5"/>
      <c r="I661" s="5"/>
      <c r="J661" s="5"/>
      <c r="K661" s="2"/>
      <c r="M661" s="2"/>
      <c r="N661" s="2"/>
      <c r="R661" s="2"/>
      <c r="S661" s="2"/>
      <c r="T661" s="2"/>
      <c r="U661" s="2"/>
    </row>
    <row r="662" spans="4:21" x14ac:dyDescent="0.3">
      <c r="D662" s="2"/>
      <c r="E662" s="3"/>
      <c r="G662" s="4"/>
      <c r="H662" s="5"/>
      <c r="I662" s="5"/>
      <c r="J662" s="5"/>
      <c r="K662" s="2"/>
      <c r="M662" s="2"/>
      <c r="N662" s="2"/>
      <c r="R662" s="2"/>
      <c r="S662" s="2"/>
      <c r="T662" s="2"/>
      <c r="U662" s="2"/>
    </row>
    <row r="663" spans="4:21" x14ac:dyDescent="0.3">
      <c r="D663" s="2"/>
      <c r="E663" s="3"/>
      <c r="G663" s="4"/>
      <c r="H663" s="5"/>
      <c r="I663" s="5"/>
      <c r="J663" s="5"/>
      <c r="K663" s="2"/>
      <c r="M663" s="2"/>
      <c r="N663" s="2"/>
      <c r="R663" s="2"/>
      <c r="S663" s="2"/>
      <c r="T663" s="2"/>
      <c r="U663" s="2"/>
    </row>
    <row r="664" spans="4:21" x14ac:dyDescent="0.3">
      <c r="D664" s="2"/>
      <c r="E664" s="3"/>
      <c r="G664" s="4"/>
      <c r="H664" s="5"/>
      <c r="I664" s="5"/>
      <c r="J664" s="5"/>
      <c r="K664" s="2"/>
      <c r="M664" s="2"/>
      <c r="N664" s="2"/>
      <c r="R664" s="2"/>
      <c r="S664" s="2"/>
      <c r="T664" s="2"/>
      <c r="U664" s="2"/>
    </row>
    <row r="665" spans="4:21" x14ac:dyDescent="0.3">
      <c r="D665" s="2"/>
      <c r="E665" s="3"/>
      <c r="G665" s="4"/>
      <c r="H665" s="5"/>
      <c r="I665" s="5"/>
      <c r="J665" s="5"/>
      <c r="K665" s="2"/>
      <c r="M665" s="2"/>
      <c r="N665" s="2"/>
      <c r="R665" s="2"/>
      <c r="S665" s="2"/>
      <c r="T665" s="2"/>
      <c r="U665" s="2"/>
    </row>
    <row r="666" spans="4:21" x14ac:dyDescent="0.3">
      <c r="D666" s="2"/>
      <c r="E666" s="3"/>
      <c r="G666" s="4"/>
      <c r="H666" s="5"/>
      <c r="I666" s="5"/>
      <c r="J666" s="5"/>
      <c r="K666" s="2"/>
      <c r="M666" s="2"/>
      <c r="N666" s="2"/>
      <c r="R666" s="2"/>
      <c r="S666" s="2"/>
      <c r="T666" s="2"/>
      <c r="U666" s="2"/>
    </row>
    <row r="667" spans="4:21" x14ac:dyDescent="0.3">
      <c r="D667" s="2"/>
      <c r="E667" s="3"/>
      <c r="G667" s="4"/>
      <c r="H667" s="5"/>
      <c r="I667" s="5"/>
      <c r="J667" s="5"/>
      <c r="K667" s="2"/>
      <c r="M667" s="2"/>
      <c r="N667" s="2"/>
      <c r="R667" s="2"/>
      <c r="S667" s="2"/>
      <c r="T667" s="2"/>
      <c r="U667" s="2"/>
    </row>
    <row r="668" spans="4:21" x14ac:dyDescent="0.3">
      <c r="D668" s="2"/>
      <c r="E668" s="3"/>
      <c r="G668" s="4"/>
      <c r="H668" s="5"/>
      <c r="I668" s="5"/>
      <c r="J668" s="5"/>
      <c r="K668" s="2"/>
      <c r="M668" s="2"/>
      <c r="N668" s="2"/>
      <c r="R668" s="2"/>
      <c r="S668" s="2"/>
      <c r="T668" s="2"/>
      <c r="U668" s="2"/>
    </row>
    <row r="669" spans="4:21" x14ac:dyDescent="0.3">
      <c r="D669" s="2"/>
      <c r="E669" s="3"/>
      <c r="G669" s="4"/>
      <c r="H669" s="5"/>
      <c r="I669" s="5"/>
      <c r="J669" s="5"/>
      <c r="K669" s="2"/>
      <c r="M669" s="2"/>
      <c r="N669" s="2"/>
      <c r="R669" s="2"/>
      <c r="S669" s="2"/>
      <c r="T669" s="2"/>
      <c r="U669" s="2"/>
    </row>
    <row r="670" spans="4:21" x14ac:dyDescent="0.3">
      <c r="D670" s="2"/>
      <c r="E670" s="3"/>
      <c r="G670" s="4"/>
      <c r="H670" s="5"/>
      <c r="I670" s="5"/>
      <c r="J670" s="5"/>
      <c r="K670" s="2"/>
      <c r="M670" s="2"/>
      <c r="N670" s="2"/>
      <c r="R670" s="2"/>
      <c r="S670" s="2"/>
      <c r="T670" s="2"/>
      <c r="U670" s="2"/>
    </row>
    <row r="671" spans="4:21" x14ac:dyDescent="0.3">
      <c r="D671" s="2"/>
      <c r="E671" s="3"/>
      <c r="G671" s="4"/>
      <c r="H671" s="5"/>
      <c r="I671" s="5"/>
      <c r="J671" s="5"/>
      <c r="K671" s="2"/>
      <c r="M671" s="2"/>
      <c r="N671" s="2"/>
      <c r="R671" s="2"/>
      <c r="S671" s="2"/>
      <c r="T671" s="2"/>
      <c r="U671" s="2"/>
    </row>
    <row r="672" spans="4:21" x14ac:dyDescent="0.3">
      <c r="D672" s="2"/>
      <c r="E672" s="3"/>
      <c r="G672" s="4"/>
      <c r="H672" s="5"/>
      <c r="I672" s="5"/>
      <c r="J672" s="5"/>
      <c r="K672" s="2"/>
      <c r="M672" s="2"/>
      <c r="N672" s="2"/>
      <c r="R672" s="2"/>
      <c r="S672" s="2"/>
      <c r="T672" s="2"/>
      <c r="U672" s="2"/>
    </row>
    <row r="673" spans="4:21" x14ac:dyDescent="0.3">
      <c r="D673" s="2"/>
      <c r="E673" s="3"/>
      <c r="G673" s="4"/>
      <c r="H673" s="5"/>
      <c r="I673" s="5"/>
      <c r="J673" s="5"/>
      <c r="K673" s="2"/>
      <c r="M673" s="2"/>
      <c r="N673" s="2"/>
      <c r="R673" s="2"/>
      <c r="S673" s="2"/>
      <c r="T673" s="2"/>
      <c r="U673" s="2"/>
    </row>
    <row r="674" spans="4:21" x14ac:dyDescent="0.3">
      <c r="D674" s="2"/>
      <c r="E674" s="3"/>
      <c r="G674" s="4"/>
      <c r="H674" s="5"/>
      <c r="I674" s="5"/>
      <c r="J674" s="5"/>
      <c r="K674" s="2"/>
      <c r="M674" s="2"/>
      <c r="N674" s="2"/>
      <c r="R674" s="2"/>
      <c r="S674" s="2"/>
      <c r="T674" s="2"/>
      <c r="U674" s="2"/>
    </row>
    <row r="675" spans="4:21" x14ac:dyDescent="0.3">
      <c r="D675" s="2"/>
      <c r="E675" s="3"/>
      <c r="G675" s="4"/>
      <c r="H675" s="5"/>
      <c r="I675" s="5"/>
      <c r="J675" s="5"/>
      <c r="K675" s="2"/>
      <c r="M675" s="2"/>
      <c r="N675" s="2"/>
      <c r="R675" s="2"/>
      <c r="S675" s="2"/>
      <c r="T675" s="2"/>
      <c r="U675" s="2"/>
    </row>
    <row r="676" spans="4:21" x14ac:dyDescent="0.3">
      <c r="D676" s="2"/>
      <c r="E676" s="3"/>
      <c r="G676" s="4"/>
      <c r="H676" s="5"/>
      <c r="I676" s="5"/>
      <c r="J676" s="5"/>
      <c r="K676" s="2"/>
      <c r="M676" s="2"/>
      <c r="N676" s="2"/>
      <c r="R676" s="2"/>
      <c r="S676" s="2"/>
      <c r="T676" s="2"/>
      <c r="U676" s="2"/>
    </row>
    <row r="677" spans="4:21" x14ac:dyDescent="0.3">
      <c r="D677" s="2"/>
      <c r="E677" s="3"/>
      <c r="G677" s="4"/>
      <c r="H677" s="5"/>
      <c r="I677" s="5"/>
      <c r="J677" s="5"/>
      <c r="K677" s="2"/>
      <c r="M677" s="2"/>
      <c r="N677" s="2"/>
      <c r="R677" s="2"/>
      <c r="S677" s="2"/>
      <c r="T677" s="2"/>
      <c r="U677" s="2"/>
    </row>
    <row r="678" spans="4:21" x14ac:dyDescent="0.3">
      <c r="D678" s="2"/>
      <c r="E678" s="3"/>
      <c r="G678" s="4"/>
      <c r="H678" s="5"/>
      <c r="I678" s="5"/>
      <c r="J678" s="5"/>
      <c r="K678" s="2"/>
      <c r="M678" s="2"/>
      <c r="N678" s="2"/>
      <c r="R678" s="2"/>
      <c r="S678" s="2"/>
      <c r="T678" s="2"/>
      <c r="U678" s="2"/>
    </row>
    <row r="679" spans="4:21" x14ac:dyDescent="0.3">
      <c r="D679" s="2"/>
      <c r="E679" s="3"/>
      <c r="G679" s="4"/>
      <c r="H679" s="5"/>
      <c r="I679" s="5"/>
      <c r="J679" s="5"/>
      <c r="K679" s="2"/>
      <c r="M679" s="2"/>
      <c r="N679" s="2"/>
      <c r="R679" s="2"/>
      <c r="S679" s="2"/>
      <c r="T679" s="2"/>
      <c r="U679" s="2"/>
    </row>
    <row r="680" spans="4:21" x14ac:dyDescent="0.3">
      <c r="D680" s="2"/>
      <c r="E680" s="3"/>
      <c r="G680" s="4"/>
      <c r="H680" s="5"/>
      <c r="I680" s="5"/>
      <c r="J680" s="5"/>
      <c r="K680" s="2"/>
      <c r="M680" s="2"/>
      <c r="N680" s="2"/>
      <c r="R680" s="2"/>
      <c r="S680" s="2"/>
      <c r="T680" s="2"/>
      <c r="U680" s="2"/>
    </row>
    <row r="681" spans="4:21" x14ac:dyDescent="0.3">
      <c r="D681" s="2"/>
      <c r="E681" s="3"/>
      <c r="G681" s="4"/>
      <c r="H681" s="5"/>
      <c r="I681" s="5"/>
      <c r="J681" s="5"/>
      <c r="K681" s="2"/>
      <c r="M681" s="2"/>
      <c r="N681" s="2"/>
      <c r="R681" s="2"/>
      <c r="S681" s="2"/>
      <c r="T681" s="2"/>
      <c r="U681" s="2"/>
    </row>
    <row r="682" spans="4:21" x14ac:dyDescent="0.3">
      <c r="D682" s="2"/>
      <c r="E682" s="3"/>
      <c r="G682" s="4"/>
      <c r="H682" s="5"/>
      <c r="I682" s="5"/>
      <c r="J682" s="5"/>
      <c r="K682" s="2"/>
      <c r="M682" s="2"/>
      <c r="N682" s="2"/>
      <c r="R682" s="2"/>
      <c r="S682" s="2"/>
      <c r="T682" s="2"/>
      <c r="U682" s="2"/>
    </row>
    <row r="683" spans="4:21" x14ac:dyDescent="0.3">
      <c r="D683" s="2"/>
      <c r="E683" s="3"/>
      <c r="G683" s="4"/>
      <c r="H683" s="5"/>
      <c r="I683" s="5"/>
      <c r="J683" s="5"/>
      <c r="K683" s="2"/>
      <c r="M683" s="2"/>
      <c r="N683" s="2"/>
      <c r="R683" s="2"/>
      <c r="S683" s="2"/>
      <c r="T683" s="2"/>
      <c r="U683" s="2"/>
    </row>
    <row r="684" spans="4:21" x14ac:dyDescent="0.3">
      <c r="D684" s="2"/>
      <c r="E684" s="3"/>
      <c r="G684" s="4"/>
      <c r="H684" s="5"/>
      <c r="I684" s="5"/>
      <c r="J684" s="5"/>
      <c r="K684" s="2"/>
      <c r="M684" s="2"/>
      <c r="N684" s="2"/>
      <c r="R684" s="2"/>
      <c r="S684" s="2"/>
      <c r="T684" s="2"/>
      <c r="U684" s="2"/>
    </row>
    <row r="685" spans="4:21" x14ac:dyDescent="0.3">
      <c r="D685" s="2"/>
      <c r="E685" s="3"/>
      <c r="G685" s="4"/>
      <c r="H685" s="5"/>
      <c r="I685" s="5"/>
      <c r="J685" s="5"/>
      <c r="K685" s="2"/>
      <c r="M685" s="2"/>
      <c r="N685" s="2"/>
      <c r="R685" s="2"/>
      <c r="S685" s="2"/>
      <c r="T685" s="2"/>
      <c r="U685" s="2"/>
    </row>
    <row r="686" spans="4:21" x14ac:dyDescent="0.3">
      <c r="D686" s="2"/>
      <c r="E686" s="3"/>
      <c r="G686" s="4"/>
      <c r="H686" s="5"/>
      <c r="I686" s="5"/>
      <c r="J686" s="5"/>
      <c r="K686" s="2"/>
      <c r="M686" s="2"/>
      <c r="N686" s="2"/>
      <c r="R686" s="2"/>
      <c r="S686" s="2"/>
      <c r="T686" s="2"/>
      <c r="U686" s="2"/>
    </row>
    <row r="687" spans="4:21" x14ac:dyDescent="0.3">
      <c r="D687" s="2"/>
      <c r="E687" s="3"/>
      <c r="G687" s="4"/>
      <c r="H687" s="5"/>
      <c r="I687" s="5"/>
      <c r="J687" s="5"/>
      <c r="K687" s="2"/>
      <c r="M687" s="2"/>
      <c r="N687" s="2"/>
      <c r="R687" s="2"/>
      <c r="S687" s="2"/>
      <c r="T687" s="2"/>
      <c r="U687" s="2"/>
    </row>
    <row r="688" spans="4:21" x14ac:dyDescent="0.3">
      <c r="D688" s="2"/>
      <c r="E688" s="3"/>
      <c r="G688" s="4"/>
      <c r="H688" s="5"/>
      <c r="I688" s="5"/>
      <c r="J688" s="5"/>
      <c r="K688" s="2"/>
      <c r="M688" s="2"/>
      <c r="N688" s="2"/>
      <c r="R688" s="2"/>
      <c r="S688" s="2"/>
      <c r="T688" s="2"/>
      <c r="U688" s="2"/>
    </row>
    <row r="689" spans="4:21" x14ac:dyDescent="0.3">
      <c r="D689" s="2"/>
      <c r="E689" s="3"/>
      <c r="G689" s="4"/>
      <c r="H689" s="5"/>
      <c r="I689" s="5"/>
      <c r="J689" s="5"/>
      <c r="K689" s="2"/>
      <c r="M689" s="2"/>
      <c r="N689" s="2"/>
      <c r="R689" s="2"/>
      <c r="S689" s="2"/>
      <c r="T689" s="2"/>
      <c r="U689" s="2"/>
    </row>
    <row r="690" spans="4:21" x14ac:dyDescent="0.3">
      <c r="D690" s="2"/>
      <c r="E690" s="3"/>
      <c r="G690" s="4"/>
      <c r="H690" s="5"/>
      <c r="I690" s="5"/>
      <c r="J690" s="5"/>
      <c r="K690" s="2"/>
      <c r="M690" s="2"/>
      <c r="N690" s="2"/>
      <c r="R690" s="2"/>
      <c r="S690" s="2"/>
      <c r="T690" s="2"/>
      <c r="U690" s="2"/>
    </row>
    <row r="691" spans="4:21" x14ac:dyDescent="0.3">
      <c r="D691" s="2"/>
      <c r="E691" s="3"/>
      <c r="G691" s="4"/>
      <c r="H691" s="5"/>
      <c r="I691" s="5"/>
      <c r="J691" s="5"/>
      <c r="K691" s="2"/>
      <c r="M691" s="2"/>
      <c r="N691" s="2"/>
      <c r="R691" s="2"/>
      <c r="S691" s="2"/>
      <c r="T691" s="2"/>
      <c r="U691" s="2"/>
    </row>
    <row r="692" spans="4:21" x14ac:dyDescent="0.3">
      <c r="D692" s="2"/>
      <c r="E692" s="3"/>
      <c r="G692" s="4"/>
      <c r="H692" s="5"/>
      <c r="I692" s="5"/>
      <c r="J692" s="5"/>
      <c r="K692" s="2"/>
      <c r="M692" s="2"/>
      <c r="N692" s="2"/>
      <c r="R692" s="2"/>
      <c r="S692" s="2"/>
      <c r="T692" s="2"/>
      <c r="U692" s="2"/>
    </row>
    <row r="693" spans="4:21" x14ac:dyDescent="0.3">
      <c r="D693" s="2"/>
      <c r="E693" s="3"/>
      <c r="G693" s="4"/>
      <c r="H693" s="5"/>
      <c r="I693" s="5"/>
      <c r="J693" s="5"/>
      <c r="K693" s="2"/>
      <c r="M693" s="2"/>
      <c r="N693" s="2"/>
      <c r="R693" s="2"/>
      <c r="S693" s="2"/>
      <c r="T693" s="2"/>
      <c r="U693" s="2"/>
    </row>
    <row r="694" spans="4:21" x14ac:dyDescent="0.3">
      <c r="D694" s="2"/>
      <c r="E694" s="3"/>
      <c r="G694" s="4"/>
      <c r="H694" s="5"/>
      <c r="I694" s="5"/>
      <c r="J694" s="5"/>
      <c r="K694" s="2"/>
      <c r="M694" s="2"/>
      <c r="N694" s="2"/>
      <c r="R694" s="2"/>
      <c r="S694" s="2"/>
      <c r="T694" s="2"/>
      <c r="U694" s="2"/>
    </row>
    <row r="695" spans="4:21" x14ac:dyDescent="0.3">
      <c r="D695" s="2"/>
      <c r="E695" s="3"/>
      <c r="G695" s="4"/>
      <c r="H695" s="5"/>
      <c r="I695" s="5"/>
      <c r="J695" s="5"/>
      <c r="K695" s="2"/>
      <c r="M695" s="2"/>
      <c r="N695" s="2"/>
      <c r="R695" s="2"/>
      <c r="S695" s="2"/>
      <c r="T695" s="2"/>
      <c r="U695" s="2"/>
    </row>
    <row r="696" spans="4:21" x14ac:dyDescent="0.3">
      <c r="D696" s="2"/>
      <c r="E696" s="3"/>
      <c r="G696" s="4"/>
      <c r="H696" s="5"/>
      <c r="I696" s="5"/>
      <c r="J696" s="5"/>
      <c r="K696" s="2"/>
      <c r="M696" s="2"/>
      <c r="N696" s="2"/>
      <c r="R696" s="2"/>
      <c r="S696" s="2"/>
      <c r="T696" s="2"/>
      <c r="U696" s="2"/>
    </row>
    <row r="697" spans="4:21" x14ac:dyDescent="0.3">
      <c r="D697" s="2"/>
      <c r="E697" s="3"/>
      <c r="G697" s="4"/>
      <c r="H697" s="5"/>
      <c r="I697" s="5"/>
      <c r="J697" s="5"/>
      <c r="K697" s="2"/>
      <c r="M697" s="2"/>
      <c r="N697" s="2"/>
      <c r="R697" s="2"/>
      <c r="S697" s="2"/>
      <c r="T697" s="2"/>
      <c r="U697" s="2"/>
    </row>
    <row r="698" spans="4:21" x14ac:dyDescent="0.3">
      <c r="D698" s="2"/>
      <c r="E698" s="3"/>
      <c r="G698" s="4"/>
      <c r="H698" s="5"/>
      <c r="I698" s="5"/>
      <c r="J698" s="5"/>
      <c r="K698" s="2"/>
      <c r="M698" s="2"/>
      <c r="N698" s="2"/>
      <c r="R698" s="2"/>
      <c r="S698" s="2"/>
      <c r="T698" s="2"/>
      <c r="U698" s="2"/>
    </row>
    <row r="699" spans="4:21" x14ac:dyDescent="0.3">
      <c r="D699" s="2"/>
      <c r="E699" s="3"/>
      <c r="G699" s="4"/>
      <c r="H699" s="5"/>
      <c r="I699" s="5"/>
      <c r="J699" s="5"/>
      <c r="K699" s="2"/>
      <c r="M699" s="2"/>
      <c r="N699" s="2"/>
      <c r="R699" s="2"/>
      <c r="S699" s="2"/>
      <c r="T699" s="2"/>
      <c r="U699" s="2"/>
    </row>
    <row r="700" spans="4:21" x14ac:dyDescent="0.3">
      <c r="D700" s="2"/>
      <c r="E700" s="3"/>
      <c r="G700" s="4"/>
      <c r="H700" s="5"/>
      <c r="I700" s="5"/>
      <c r="J700" s="5"/>
      <c r="K700" s="2"/>
      <c r="M700" s="2"/>
      <c r="N700" s="2"/>
      <c r="R700" s="2"/>
      <c r="S700" s="2"/>
      <c r="T700" s="2"/>
      <c r="U700" s="2"/>
    </row>
    <row r="701" spans="4:21" x14ac:dyDescent="0.3">
      <c r="D701" s="2"/>
      <c r="E701" s="3"/>
      <c r="G701" s="4"/>
      <c r="H701" s="5"/>
      <c r="I701" s="5"/>
      <c r="J701" s="5"/>
      <c r="K701" s="2"/>
      <c r="M701" s="2"/>
      <c r="N701" s="2"/>
      <c r="R701" s="2"/>
      <c r="S701" s="2"/>
      <c r="T701" s="2"/>
      <c r="U701" s="2"/>
    </row>
    <row r="702" spans="4:21" x14ac:dyDescent="0.3">
      <c r="D702" s="2"/>
      <c r="E702" s="3"/>
      <c r="G702" s="4"/>
      <c r="H702" s="5"/>
      <c r="I702" s="5"/>
      <c r="J702" s="5"/>
      <c r="K702" s="2"/>
      <c r="M702" s="2"/>
      <c r="N702" s="2"/>
      <c r="R702" s="2"/>
      <c r="S702" s="2"/>
      <c r="T702" s="2"/>
      <c r="U702" s="2"/>
    </row>
    <row r="703" spans="4:21" x14ac:dyDescent="0.3">
      <c r="D703" s="2"/>
      <c r="E703" s="3"/>
      <c r="G703" s="4"/>
      <c r="H703" s="5"/>
      <c r="I703" s="5"/>
      <c r="J703" s="5"/>
      <c r="K703" s="2"/>
      <c r="M703" s="2"/>
      <c r="N703" s="2"/>
      <c r="R703" s="2"/>
      <c r="S703" s="2"/>
      <c r="T703" s="2"/>
      <c r="U703" s="2"/>
    </row>
    <row r="704" spans="4:21" x14ac:dyDescent="0.3">
      <c r="D704" s="2"/>
      <c r="E704" s="3"/>
      <c r="G704" s="4"/>
      <c r="H704" s="5"/>
      <c r="I704" s="5"/>
      <c r="J704" s="5"/>
      <c r="K704" s="2"/>
      <c r="M704" s="2"/>
      <c r="N704" s="2"/>
      <c r="R704" s="2"/>
      <c r="S704" s="2"/>
      <c r="T704" s="2"/>
      <c r="U704" s="2"/>
    </row>
    <row r="705" spans="4:21" x14ac:dyDescent="0.3">
      <c r="D705" s="2"/>
      <c r="E705" s="3"/>
      <c r="G705" s="4"/>
      <c r="H705" s="5"/>
      <c r="I705" s="5"/>
      <c r="J705" s="5"/>
      <c r="K705" s="2"/>
      <c r="M705" s="2"/>
      <c r="N705" s="2"/>
      <c r="R705" s="2"/>
      <c r="S705" s="2"/>
      <c r="T705" s="2"/>
      <c r="U705" s="2"/>
    </row>
    <row r="706" spans="4:21" x14ac:dyDescent="0.3">
      <c r="D706" s="2"/>
      <c r="E706" s="3"/>
      <c r="G706" s="4"/>
      <c r="H706" s="5"/>
      <c r="I706" s="5"/>
      <c r="J706" s="5"/>
      <c r="K706" s="2"/>
      <c r="M706" s="2"/>
      <c r="N706" s="2"/>
      <c r="R706" s="2"/>
      <c r="S706" s="2"/>
      <c r="T706" s="2"/>
      <c r="U706" s="2"/>
    </row>
    <row r="707" spans="4:21" x14ac:dyDescent="0.3">
      <c r="D707" s="2"/>
      <c r="E707" s="3"/>
      <c r="G707" s="4"/>
      <c r="H707" s="5"/>
      <c r="I707" s="5"/>
      <c r="J707" s="5"/>
      <c r="K707" s="2"/>
      <c r="M707" s="2"/>
      <c r="N707" s="2"/>
      <c r="R707" s="2"/>
      <c r="S707" s="2"/>
      <c r="T707" s="2"/>
      <c r="U707" s="2"/>
    </row>
    <row r="708" spans="4:21" x14ac:dyDescent="0.3">
      <c r="D708" s="2"/>
      <c r="E708" s="3"/>
      <c r="G708" s="4"/>
      <c r="H708" s="5"/>
      <c r="I708" s="5"/>
      <c r="J708" s="5"/>
      <c r="K708" s="2"/>
      <c r="M708" s="2"/>
      <c r="N708" s="2"/>
      <c r="R708" s="2"/>
      <c r="S708" s="2"/>
      <c r="T708" s="2"/>
      <c r="U708" s="2"/>
    </row>
    <row r="709" spans="4:21" x14ac:dyDescent="0.3">
      <c r="D709" s="2"/>
      <c r="E709" s="3"/>
      <c r="G709" s="4"/>
      <c r="H709" s="5"/>
      <c r="I709" s="5"/>
      <c r="J709" s="5"/>
      <c r="K709" s="2"/>
      <c r="M709" s="2"/>
      <c r="N709" s="2"/>
      <c r="R709" s="2"/>
      <c r="S709" s="2"/>
      <c r="T709" s="2"/>
      <c r="U709" s="2"/>
    </row>
    <row r="710" spans="4:21" x14ac:dyDescent="0.3">
      <c r="D710" s="2"/>
      <c r="E710" s="3"/>
      <c r="G710" s="4"/>
      <c r="H710" s="5"/>
      <c r="I710" s="5"/>
      <c r="J710" s="5"/>
      <c r="K710" s="2"/>
      <c r="M710" s="2"/>
      <c r="N710" s="2"/>
      <c r="R710" s="2"/>
      <c r="S710" s="2"/>
      <c r="T710" s="2"/>
      <c r="U710" s="2"/>
    </row>
    <row r="711" spans="4:21" x14ac:dyDescent="0.3">
      <c r="D711" s="2"/>
      <c r="E711" s="3"/>
      <c r="G711" s="4"/>
      <c r="H711" s="5"/>
      <c r="I711" s="5"/>
      <c r="J711" s="5"/>
      <c r="K711" s="2"/>
      <c r="M711" s="2"/>
      <c r="N711" s="2"/>
      <c r="R711" s="2"/>
      <c r="S711" s="2"/>
      <c r="T711" s="2"/>
      <c r="U711" s="2"/>
    </row>
    <row r="712" spans="4:21" x14ac:dyDescent="0.3">
      <c r="D712" s="2"/>
      <c r="E712" s="3"/>
      <c r="G712" s="4"/>
      <c r="H712" s="5"/>
      <c r="I712" s="5"/>
      <c r="J712" s="5"/>
      <c r="K712" s="2"/>
      <c r="M712" s="2"/>
      <c r="N712" s="2"/>
      <c r="R712" s="2"/>
      <c r="S712" s="2"/>
      <c r="T712" s="2"/>
      <c r="U712" s="2"/>
    </row>
    <row r="713" spans="4:21" x14ac:dyDescent="0.3">
      <c r="D713" s="2"/>
      <c r="E713" s="3"/>
      <c r="G713" s="4"/>
      <c r="H713" s="5"/>
      <c r="I713" s="5"/>
      <c r="J713" s="5"/>
      <c r="K713" s="2"/>
      <c r="M713" s="2"/>
      <c r="N713" s="2"/>
      <c r="R713" s="2"/>
      <c r="S713" s="2"/>
      <c r="T713" s="2"/>
      <c r="U713" s="2"/>
    </row>
    <row r="714" spans="4:21" x14ac:dyDescent="0.3">
      <c r="D714" s="2"/>
      <c r="E714" s="3"/>
      <c r="G714" s="4"/>
      <c r="H714" s="5"/>
      <c r="I714" s="5"/>
      <c r="J714" s="5"/>
      <c r="K714" s="2"/>
      <c r="M714" s="2"/>
      <c r="N714" s="2"/>
      <c r="R714" s="2"/>
      <c r="S714" s="2"/>
      <c r="T714" s="2"/>
      <c r="U714" s="2"/>
    </row>
    <row r="715" spans="4:21" x14ac:dyDescent="0.3">
      <c r="D715" s="2"/>
      <c r="E715" s="3"/>
      <c r="G715" s="4"/>
      <c r="H715" s="5"/>
      <c r="I715" s="5"/>
      <c r="J715" s="5"/>
      <c r="K715" s="2"/>
      <c r="M715" s="2"/>
      <c r="N715" s="2"/>
      <c r="R715" s="2"/>
      <c r="S715" s="2"/>
      <c r="T715" s="2"/>
      <c r="U715" s="2"/>
    </row>
    <row r="716" spans="4:21" x14ac:dyDescent="0.3">
      <c r="D716" s="2"/>
      <c r="E716" s="3"/>
      <c r="G716" s="4"/>
      <c r="H716" s="5"/>
      <c r="I716" s="5"/>
      <c r="J716" s="5"/>
      <c r="K716" s="2"/>
      <c r="M716" s="2"/>
      <c r="N716" s="2"/>
      <c r="R716" s="2"/>
      <c r="S716" s="2"/>
      <c r="T716" s="2"/>
      <c r="U716" s="2"/>
    </row>
    <row r="717" spans="4:21" x14ac:dyDescent="0.3">
      <c r="D717" s="2"/>
      <c r="E717" s="3"/>
      <c r="G717" s="4"/>
      <c r="H717" s="5"/>
      <c r="I717" s="5"/>
      <c r="J717" s="5"/>
      <c r="K717" s="2"/>
      <c r="M717" s="2"/>
      <c r="N717" s="2"/>
      <c r="R717" s="2"/>
      <c r="S717" s="2"/>
      <c r="T717" s="2"/>
      <c r="U717" s="2"/>
    </row>
    <row r="718" spans="4:21" x14ac:dyDescent="0.3">
      <c r="D718" s="2"/>
      <c r="E718" s="3"/>
      <c r="G718" s="4"/>
      <c r="H718" s="5"/>
      <c r="I718" s="5"/>
      <c r="J718" s="5"/>
      <c r="K718" s="2"/>
      <c r="M718" s="2"/>
      <c r="N718" s="2"/>
      <c r="R718" s="2"/>
      <c r="S718" s="2"/>
      <c r="T718" s="2"/>
      <c r="U718" s="2"/>
    </row>
    <row r="719" spans="4:21" x14ac:dyDescent="0.3">
      <c r="D719" s="2"/>
      <c r="E719" s="3"/>
      <c r="G719" s="4"/>
      <c r="H719" s="5"/>
      <c r="I719" s="5"/>
      <c r="J719" s="5"/>
      <c r="K719" s="2"/>
      <c r="M719" s="2"/>
      <c r="N719" s="2"/>
      <c r="R719" s="2"/>
      <c r="S719" s="2"/>
      <c r="T719" s="2"/>
      <c r="U719" s="2"/>
    </row>
    <row r="720" spans="4:21" x14ac:dyDescent="0.3">
      <c r="D720" s="2"/>
      <c r="E720" s="3"/>
      <c r="G720" s="4"/>
      <c r="H720" s="5"/>
      <c r="I720" s="5"/>
      <c r="J720" s="5"/>
      <c r="K720" s="2"/>
      <c r="M720" s="2"/>
      <c r="N720" s="2"/>
      <c r="R720" s="2"/>
      <c r="S720" s="2"/>
      <c r="T720" s="2"/>
      <c r="U720" s="2"/>
    </row>
    <row r="721" spans="4:21" x14ac:dyDescent="0.3">
      <c r="D721" s="2"/>
      <c r="E721" s="3"/>
      <c r="G721" s="4"/>
      <c r="H721" s="5"/>
      <c r="I721" s="5"/>
      <c r="J721" s="5"/>
      <c r="K721" s="2"/>
      <c r="M721" s="2"/>
      <c r="N721" s="2"/>
      <c r="R721" s="2"/>
      <c r="S721" s="2"/>
      <c r="T721" s="2"/>
      <c r="U721" s="2"/>
    </row>
    <row r="722" spans="4:21" x14ac:dyDescent="0.3">
      <c r="D722" s="2"/>
      <c r="E722" s="3"/>
      <c r="G722" s="4"/>
      <c r="H722" s="5"/>
      <c r="I722" s="5"/>
      <c r="J722" s="5"/>
      <c r="K722" s="2"/>
      <c r="M722" s="2"/>
      <c r="N722" s="2"/>
      <c r="R722" s="2"/>
      <c r="S722" s="2"/>
      <c r="T722" s="2"/>
      <c r="U722" s="2"/>
    </row>
    <row r="723" spans="4:21" x14ac:dyDescent="0.3">
      <c r="D723" s="2"/>
      <c r="E723" s="3"/>
      <c r="G723" s="4"/>
      <c r="H723" s="5"/>
      <c r="I723" s="5"/>
      <c r="J723" s="5"/>
      <c r="K723" s="2"/>
      <c r="M723" s="2"/>
      <c r="N723" s="2"/>
      <c r="R723" s="2"/>
      <c r="S723" s="2"/>
      <c r="T723" s="2"/>
      <c r="U723" s="2"/>
    </row>
    <row r="724" spans="4:21" x14ac:dyDescent="0.3">
      <c r="D724" s="2"/>
      <c r="E724" s="3"/>
      <c r="G724" s="4"/>
      <c r="H724" s="5"/>
      <c r="I724" s="5"/>
      <c r="J724" s="5"/>
      <c r="K724" s="2"/>
      <c r="M724" s="2"/>
      <c r="N724" s="2"/>
      <c r="R724" s="2"/>
      <c r="S724" s="2"/>
      <c r="T724" s="2"/>
      <c r="U724" s="2"/>
    </row>
    <row r="725" spans="4:21" x14ac:dyDescent="0.3">
      <c r="D725" s="2"/>
      <c r="E725" s="3"/>
      <c r="G725" s="4"/>
      <c r="H725" s="5"/>
      <c r="I725" s="5"/>
      <c r="J725" s="5"/>
      <c r="K725" s="2"/>
      <c r="M725" s="2"/>
      <c r="N725" s="2"/>
      <c r="R725" s="2"/>
      <c r="S725" s="2"/>
      <c r="T725" s="2"/>
      <c r="U725" s="2"/>
    </row>
    <row r="726" spans="4:21" x14ac:dyDescent="0.3">
      <c r="D726" s="2"/>
      <c r="E726" s="3"/>
      <c r="G726" s="4"/>
      <c r="H726" s="5"/>
      <c r="I726" s="5"/>
      <c r="J726" s="5"/>
      <c r="K726" s="2"/>
      <c r="M726" s="2"/>
      <c r="N726" s="2"/>
      <c r="R726" s="2"/>
      <c r="S726" s="2"/>
      <c r="T726" s="2"/>
      <c r="U726" s="2"/>
    </row>
    <row r="727" spans="4:21" x14ac:dyDescent="0.3">
      <c r="D727" s="2"/>
      <c r="E727" s="3"/>
      <c r="G727" s="4"/>
      <c r="H727" s="5"/>
      <c r="I727" s="5"/>
      <c r="J727" s="5"/>
      <c r="K727" s="2"/>
      <c r="M727" s="2"/>
      <c r="N727" s="2"/>
      <c r="R727" s="2"/>
      <c r="S727" s="2"/>
      <c r="T727" s="2"/>
      <c r="U727" s="2"/>
    </row>
    <row r="728" spans="4:21" x14ac:dyDescent="0.3">
      <c r="D728" s="2"/>
      <c r="E728" s="3"/>
      <c r="G728" s="4"/>
      <c r="H728" s="5"/>
      <c r="I728" s="5"/>
      <c r="J728" s="5"/>
      <c r="K728" s="2"/>
      <c r="M728" s="2"/>
      <c r="N728" s="2"/>
      <c r="R728" s="2"/>
      <c r="S728" s="2"/>
      <c r="T728" s="2"/>
      <c r="U728" s="2"/>
    </row>
    <row r="729" spans="4:21" x14ac:dyDescent="0.3">
      <c r="D729" s="2"/>
      <c r="E729" s="3"/>
      <c r="G729" s="4"/>
      <c r="H729" s="5"/>
      <c r="I729" s="5"/>
      <c r="J729" s="5"/>
      <c r="K729" s="2"/>
      <c r="M729" s="2"/>
      <c r="N729" s="2"/>
      <c r="R729" s="2"/>
      <c r="S729" s="2"/>
      <c r="T729" s="2"/>
      <c r="U729" s="2"/>
    </row>
    <row r="730" spans="4:21" x14ac:dyDescent="0.3">
      <c r="D730" s="2"/>
      <c r="E730" s="3"/>
      <c r="G730" s="4"/>
      <c r="H730" s="5"/>
      <c r="I730" s="5"/>
      <c r="J730" s="5"/>
      <c r="K730" s="2"/>
      <c r="M730" s="2"/>
      <c r="N730" s="2"/>
      <c r="R730" s="2"/>
      <c r="S730" s="2"/>
      <c r="T730" s="2"/>
      <c r="U730" s="2"/>
    </row>
    <row r="731" spans="4:21" x14ac:dyDescent="0.3">
      <c r="D731" s="2"/>
      <c r="E731" s="3"/>
      <c r="G731" s="4"/>
      <c r="H731" s="5"/>
      <c r="I731" s="5"/>
      <c r="J731" s="5"/>
      <c r="K731" s="2"/>
      <c r="M731" s="2"/>
      <c r="N731" s="2"/>
      <c r="R731" s="2"/>
      <c r="S731" s="2"/>
      <c r="T731" s="2"/>
      <c r="U731" s="2"/>
    </row>
    <row r="732" spans="4:21" x14ac:dyDescent="0.3">
      <c r="D732" s="2"/>
      <c r="E732" s="3"/>
      <c r="G732" s="4"/>
      <c r="H732" s="5"/>
      <c r="I732" s="5"/>
      <c r="J732" s="5"/>
      <c r="K732" s="2"/>
      <c r="M732" s="2"/>
      <c r="N732" s="2"/>
      <c r="R732" s="2"/>
      <c r="S732" s="2"/>
      <c r="T732" s="2"/>
      <c r="U732" s="2"/>
    </row>
    <row r="733" spans="4:21" x14ac:dyDescent="0.3">
      <c r="D733" s="2"/>
      <c r="E733" s="3"/>
      <c r="G733" s="4"/>
      <c r="H733" s="5"/>
      <c r="I733" s="5"/>
      <c r="J733" s="5"/>
      <c r="K733" s="2"/>
      <c r="M733" s="2"/>
      <c r="N733" s="2"/>
      <c r="R733" s="2"/>
      <c r="S733" s="2"/>
      <c r="T733" s="2"/>
      <c r="U733" s="2"/>
    </row>
    <row r="734" spans="4:21" x14ac:dyDescent="0.3">
      <c r="D734" s="2"/>
      <c r="E734" s="3"/>
      <c r="G734" s="4"/>
      <c r="H734" s="5"/>
      <c r="I734" s="5"/>
      <c r="J734" s="5"/>
      <c r="K734" s="2"/>
      <c r="M734" s="2"/>
      <c r="N734" s="2"/>
      <c r="R734" s="2"/>
      <c r="S734" s="2"/>
      <c r="T734" s="2"/>
      <c r="U734" s="2"/>
    </row>
    <row r="735" spans="4:21" x14ac:dyDescent="0.3">
      <c r="D735" s="2"/>
      <c r="E735" s="3"/>
      <c r="G735" s="4"/>
      <c r="H735" s="5"/>
      <c r="I735" s="5"/>
      <c r="J735" s="5"/>
      <c r="K735" s="2"/>
      <c r="M735" s="2"/>
      <c r="N735" s="2"/>
      <c r="R735" s="2"/>
      <c r="S735" s="2"/>
      <c r="T735" s="2"/>
      <c r="U735" s="2"/>
    </row>
    <row r="736" spans="4:21" x14ac:dyDescent="0.3">
      <c r="D736" s="2"/>
      <c r="E736" s="3"/>
      <c r="G736" s="4"/>
      <c r="H736" s="5"/>
      <c r="I736" s="5"/>
      <c r="J736" s="5"/>
      <c r="K736" s="2"/>
      <c r="M736" s="2"/>
      <c r="N736" s="2"/>
      <c r="R736" s="2"/>
      <c r="S736" s="2"/>
      <c r="T736" s="2"/>
      <c r="U736" s="2"/>
    </row>
    <row r="737" spans="4:21" x14ac:dyDescent="0.3">
      <c r="D737" s="2"/>
      <c r="E737" s="3"/>
      <c r="G737" s="4"/>
      <c r="H737" s="5"/>
      <c r="I737" s="5"/>
      <c r="J737" s="5"/>
      <c r="K737" s="2"/>
      <c r="M737" s="2"/>
      <c r="N737" s="2"/>
      <c r="R737" s="2"/>
      <c r="S737" s="2"/>
      <c r="T737" s="2"/>
      <c r="U737" s="2"/>
    </row>
    <row r="738" spans="4:21" x14ac:dyDescent="0.3">
      <c r="D738" s="2"/>
      <c r="E738" s="3"/>
      <c r="G738" s="4"/>
      <c r="H738" s="5"/>
      <c r="I738" s="5"/>
      <c r="J738" s="5"/>
      <c r="K738" s="2"/>
      <c r="M738" s="2"/>
      <c r="N738" s="2"/>
      <c r="R738" s="2"/>
      <c r="S738" s="2"/>
      <c r="T738" s="2"/>
      <c r="U738" s="2"/>
    </row>
    <row r="739" spans="4:21" x14ac:dyDescent="0.3">
      <c r="D739" s="2"/>
      <c r="E739" s="3"/>
      <c r="G739" s="4"/>
      <c r="H739" s="5"/>
      <c r="I739" s="5"/>
      <c r="J739" s="5"/>
      <c r="K739" s="2"/>
      <c r="M739" s="2"/>
      <c r="N739" s="2"/>
      <c r="R739" s="2"/>
      <c r="S739" s="2"/>
      <c r="T739" s="2"/>
      <c r="U739" s="2"/>
    </row>
    <row r="740" spans="4:21" x14ac:dyDescent="0.3">
      <c r="D740" s="2"/>
      <c r="E740" s="3"/>
      <c r="G740" s="4"/>
      <c r="H740" s="5"/>
      <c r="I740" s="5"/>
      <c r="J740" s="5"/>
      <c r="K740" s="2"/>
      <c r="M740" s="2"/>
      <c r="N740" s="2"/>
      <c r="R740" s="2"/>
      <c r="S740" s="2"/>
      <c r="T740" s="2"/>
      <c r="U740" s="2"/>
    </row>
    <row r="741" spans="4:21" x14ac:dyDescent="0.3">
      <c r="D741" s="2"/>
      <c r="E741" s="3"/>
      <c r="G741" s="4"/>
      <c r="H741" s="5"/>
      <c r="I741" s="5"/>
      <c r="J741" s="5"/>
      <c r="K741" s="2"/>
      <c r="M741" s="2"/>
      <c r="N741" s="2"/>
      <c r="R741" s="2"/>
      <c r="S741" s="2"/>
      <c r="T741" s="2"/>
      <c r="U741" s="2"/>
    </row>
    <row r="742" spans="4:21" x14ac:dyDescent="0.3">
      <c r="D742" s="2"/>
      <c r="E742" s="3"/>
      <c r="G742" s="4"/>
      <c r="H742" s="5"/>
      <c r="I742" s="5"/>
      <c r="J742" s="5"/>
      <c r="K742" s="2"/>
      <c r="M742" s="2"/>
      <c r="N742" s="2"/>
      <c r="R742" s="2"/>
      <c r="S742" s="2"/>
      <c r="T742" s="2"/>
      <c r="U742" s="2"/>
    </row>
    <row r="743" spans="4:21" x14ac:dyDescent="0.3">
      <c r="D743" s="2"/>
      <c r="E743" s="3"/>
      <c r="G743" s="4"/>
      <c r="H743" s="5"/>
      <c r="I743" s="5"/>
      <c r="J743" s="5"/>
      <c r="K743" s="2"/>
      <c r="M743" s="2"/>
      <c r="N743" s="2"/>
      <c r="R743" s="2"/>
      <c r="S743" s="2"/>
      <c r="T743" s="2"/>
      <c r="U743" s="2"/>
    </row>
    <row r="744" spans="4:21" x14ac:dyDescent="0.3">
      <c r="D744" s="2"/>
      <c r="E744" s="3"/>
      <c r="G744" s="4"/>
      <c r="H744" s="5"/>
      <c r="I744" s="5"/>
      <c r="J744" s="5"/>
      <c r="K744" s="2"/>
      <c r="M744" s="2"/>
      <c r="N744" s="2"/>
      <c r="R744" s="2"/>
      <c r="S744" s="2"/>
      <c r="T744" s="2"/>
      <c r="U744" s="2"/>
    </row>
    <row r="745" spans="4:21" x14ac:dyDescent="0.3">
      <c r="D745" s="2"/>
      <c r="E745" s="3"/>
      <c r="G745" s="4"/>
      <c r="H745" s="5"/>
      <c r="I745" s="5"/>
      <c r="J745" s="5"/>
      <c r="K745" s="2"/>
      <c r="M745" s="2"/>
      <c r="N745" s="2"/>
      <c r="R745" s="2"/>
      <c r="S745" s="2"/>
      <c r="T745" s="2"/>
      <c r="U745" s="2"/>
    </row>
    <row r="746" spans="4:21" x14ac:dyDescent="0.3">
      <c r="D746" s="2"/>
      <c r="E746" s="3"/>
      <c r="G746" s="4"/>
      <c r="H746" s="5"/>
      <c r="I746" s="5"/>
      <c r="J746" s="5"/>
      <c r="K746" s="2"/>
      <c r="M746" s="2"/>
      <c r="N746" s="2"/>
      <c r="R746" s="2"/>
      <c r="S746" s="2"/>
      <c r="T746" s="2"/>
      <c r="U746" s="2"/>
    </row>
    <row r="747" spans="4:21" x14ac:dyDescent="0.3">
      <c r="D747" s="2"/>
      <c r="E747" s="3"/>
      <c r="G747" s="4"/>
      <c r="H747" s="5"/>
      <c r="I747" s="5"/>
      <c r="J747" s="5"/>
      <c r="K747" s="2"/>
      <c r="M747" s="2"/>
      <c r="N747" s="2"/>
      <c r="R747" s="2"/>
      <c r="S747" s="2"/>
      <c r="T747" s="2"/>
      <c r="U747" s="2"/>
    </row>
    <row r="748" spans="4:21" x14ac:dyDescent="0.3">
      <c r="D748" s="2"/>
      <c r="E748" s="3"/>
      <c r="G748" s="4"/>
      <c r="H748" s="5"/>
      <c r="I748" s="5"/>
      <c r="J748" s="5"/>
      <c r="K748" s="2"/>
      <c r="M748" s="2"/>
      <c r="N748" s="2"/>
      <c r="R748" s="2"/>
      <c r="S748" s="2"/>
      <c r="T748" s="2"/>
      <c r="U748" s="2"/>
    </row>
    <row r="749" spans="4:21" x14ac:dyDescent="0.3">
      <c r="D749" s="2"/>
      <c r="E749" s="3"/>
      <c r="G749" s="4"/>
      <c r="H749" s="5"/>
      <c r="I749" s="5"/>
      <c r="J749" s="5"/>
      <c r="K749" s="2"/>
      <c r="M749" s="2"/>
      <c r="N749" s="2"/>
      <c r="R749" s="2"/>
      <c r="S749" s="2"/>
      <c r="T749" s="2"/>
      <c r="U749" s="2"/>
    </row>
    <row r="750" spans="4:21" x14ac:dyDescent="0.3">
      <c r="D750" s="2"/>
      <c r="E750" s="3"/>
      <c r="G750" s="4"/>
      <c r="H750" s="5"/>
      <c r="I750" s="5"/>
      <c r="J750" s="5"/>
      <c r="K750" s="2"/>
      <c r="M750" s="2"/>
      <c r="N750" s="2"/>
      <c r="R750" s="2"/>
      <c r="S750" s="2"/>
      <c r="T750" s="2"/>
      <c r="U750" s="2"/>
    </row>
    <row r="751" spans="4:21" x14ac:dyDescent="0.3">
      <c r="D751" s="2"/>
      <c r="E751" s="3"/>
      <c r="G751" s="4"/>
      <c r="H751" s="5"/>
      <c r="I751" s="5"/>
      <c r="J751" s="5"/>
      <c r="K751" s="2"/>
      <c r="M751" s="2"/>
      <c r="N751" s="2"/>
      <c r="R751" s="2"/>
      <c r="S751" s="2"/>
      <c r="T751" s="2"/>
      <c r="U751" s="2"/>
    </row>
    <row r="754" spans="4:4" x14ac:dyDescent="0.3">
      <c r="D754" s="6" t="str">
        <f>UPPER(C:C)</f>
        <v/>
      </c>
    </row>
  </sheetData>
  <pageMargins left="0.7" right="0.7" top="0.75" bottom="0.75" header="0.3" footer="0.3"/>
  <pageSetup paperSize="9" orientation="portrait" r:id="rId1"/>
  <ignoredErrors>
    <ignoredError sqref="I26:J204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2023-01-27T14:35:17Z</dcterms:modified>
</cp:coreProperties>
</file>