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ktop_Ioana Istrati\Diverse\Apeluri\Solicitare confirmare apeluri 15.06.2023\"/>
    </mc:Choice>
  </mc:AlternateContent>
  <bookViews>
    <workbookView xWindow="0" yWindow="0" windowWidth="19200" windowHeight="6744"/>
  </bookViews>
  <sheets>
    <sheet name="MS" sheetId="1" r:id="rId1"/>
    <sheet name="MDLPA" sheetId="2" r:id="rId2"/>
    <sheet name="MMSS" sheetId="3" r:id="rId3"/>
    <sheet name="MFTES" sheetId="4" r:id="rId4"/>
    <sheet name="MEDU" sheetId="5" r:id="rId5"/>
    <sheet name="MMAP" sheetId="6" r:id="rId6"/>
    <sheet name="MIPE" sheetId="7" r:id="rId7"/>
    <sheet name="MENERGIE" sheetId="8" r:id="rId8"/>
    <sheet name="MCULTURII" sheetId="9" r:id="rId9"/>
    <sheet name="MCID" sheetId="10" r:id="rId10"/>
    <sheet name="MAI" sheetId="12" r:id="rId11"/>
  </sheets>
  <definedNames>
    <definedName name="_xlnm._FilterDatabase" localSheetId="5" hidden="1">MMAP!$A$6:$N$65</definedName>
    <definedName name="_xlnm.Print_Area" localSheetId="10">MAI!$A$1:$N$10</definedName>
    <definedName name="_xlnm.Print_Area" localSheetId="9">MCID!$A$1:$N$73</definedName>
    <definedName name="_xlnm.Print_Area" localSheetId="8">MCULTURII!$A$2:$N$17</definedName>
    <definedName name="_xlnm.Print_Area" localSheetId="1">MDLPA!$A$2:$N$53</definedName>
    <definedName name="_xlnm.Print_Area" localSheetId="4">MEDU!$A$2:$N$74</definedName>
    <definedName name="_xlnm.Print_Area" localSheetId="7">MENERGIE!$A$2:$N$38</definedName>
    <definedName name="_xlnm.Print_Area" localSheetId="3">MFTES!$A$1:$N$10</definedName>
    <definedName name="_xlnm.Print_Area" localSheetId="6">MIPE!$A$2:$N$62</definedName>
    <definedName name="_xlnm.Print_Area" localSheetId="5">MMAP!$A$2:$N$74</definedName>
    <definedName name="_xlnm.Print_Area" localSheetId="2">MMSS!$A$1:$N$28</definedName>
    <definedName name="_xlnm.Print_Area" localSheetId="0">MS!$A$2:$N$59</definedName>
    <definedName name="Z_0B40318F_72FC_417D_A558_36C1D8989569_.wvu.PrintArea" localSheetId="1" hidden="1">MDLPA!$A$2:$N$53</definedName>
    <definedName name="Z_232CA01B_129C_44B7_8ACE_E1D49BBB54DF_.wvu.PrintArea" localSheetId="2" hidden="1">MMSS!$A$1:$N$28</definedName>
    <definedName name="Z_232CA01B_129C_44B7_8ACE_E1D49BBB54DF_.wvu.Rows" localSheetId="2" hidden="1">MMSS!#REF!</definedName>
    <definedName name="Z_2A353B32_6E33_448C_82D3_373FC8C0F1D5_.wvu.PrintArea" localSheetId="1" hidden="1">MDLPA!$A$2:$N$53</definedName>
    <definedName name="Z_2A353B32_6E33_448C_82D3_373FC8C0F1D5_.wvu.Rows" localSheetId="1" hidden="1">MDLPA!#REF!,MDLPA!#REF!,MDLPA!$34:$34</definedName>
    <definedName name="Z_6EB1A63F_3A96_4878_B69A_9C776B4A4EB3_.wvu.PrintArea" localSheetId="1" hidden="1">MDLPA!$A$2:$N$53</definedName>
    <definedName name="Z_9C6B496D_AE7C_48F4_BB68_744F194372CF_.wvu.PrintArea" localSheetId="9" hidden="1">MCID!$A$1:$N$73</definedName>
    <definedName name="Z_DD2D08A0_B6ED_4EBB_A481_7E53CC8661E8_.wvu.PrintArea" localSheetId="9" hidden="1">MCID!$A$1:$N$73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3" l="1"/>
  <c r="J11" i="7" l="1"/>
  <c r="B71" i="6" l="1"/>
</calcChain>
</file>

<file path=xl/comments1.xml><?xml version="1.0" encoding="utf-8"?>
<comments xmlns="http://schemas.openxmlformats.org/spreadsheetml/2006/main">
  <authors>
    <author>Ioana Maria Istrati</author>
  </authors>
  <commentList>
    <comment ref="J71" authorId="0" shapeId="0">
      <text>
        <r>
          <rPr>
            <b/>
            <sz val="9"/>
            <color indexed="81"/>
            <rFont val="Tahoma"/>
            <family val="2"/>
          </rPr>
          <t>apel lansat  cu valoarea de 250 000 000</t>
        </r>
        <r>
          <rPr>
            <sz val="9"/>
            <color indexed="81"/>
            <rFont val="Tahoma"/>
            <family val="2"/>
          </rPr>
          <t xml:space="preserve">
</t>
        </r>
      </text>
    </comment>
  </commentList>
</comments>
</file>

<file path=xl/comments2.xml><?xml version="1.0" encoding="utf-8"?>
<comments xmlns="http://schemas.openxmlformats.org/spreadsheetml/2006/main">
  <authors>
    <author>Ioana Maria Istrati</author>
  </authors>
  <commentList>
    <comment ref="J7" authorId="0" shapeId="0">
      <text>
        <r>
          <rPr>
            <b/>
            <sz val="9"/>
            <color indexed="81"/>
            <rFont val="Tahoma"/>
            <family val="2"/>
          </rPr>
          <t>Supracontractare = 51.000.000 euro
Total apel = 221.000.000 euro</t>
        </r>
      </text>
    </comment>
    <comment ref="J11" authorId="0" shapeId="0">
      <text>
        <r>
          <rPr>
            <b/>
            <sz val="9"/>
            <color indexed="81"/>
            <rFont val="Tahoma"/>
            <family val="2"/>
          </rPr>
          <t>user:
Supracontractare = 180.000.000 euro
Total apel = 780.000.000 euro</t>
        </r>
      </text>
    </comment>
    <comment ref="J27" authorId="0" shapeId="0">
      <text>
        <r>
          <rPr>
            <b/>
            <sz val="9"/>
            <color indexed="81"/>
            <rFont val="Tahoma"/>
            <family val="2"/>
          </rPr>
          <t xml:space="preserve">user:
Supracontractare = 135.660.000 euro
Total apel = 587.860.000 euro
</t>
        </r>
        <r>
          <rPr>
            <sz val="9"/>
            <color indexed="81"/>
            <rFont val="Tahoma"/>
            <family val="2"/>
          </rPr>
          <t xml:space="preserve">
</t>
        </r>
      </text>
    </comment>
    <comment ref="J31" authorId="0" shapeId="0">
      <text>
        <r>
          <rPr>
            <b/>
            <sz val="9"/>
            <color indexed="81"/>
            <rFont val="Tahoma"/>
            <family val="2"/>
          </rPr>
          <t>Iuser:
Supracontractare = 60.030.000 euro
Total apel = 260.130.000 euro</t>
        </r>
      </text>
    </comment>
    <comment ref="J35" authorId="0" shapeId="0">
      <text>
        <r>
          <rPr>
            <b/>
            <sz val="9"/>
            <color indexed="81"/>
            <rFont val="Tahoma"/>
            <family val="2"/>
          </rPr>
          <t xml:space="preserve">user:
Supracontractare = 25.110.000 euro
Total apel = 108.810.000 euro
</t>
        </r>
        <r>
          <rPr>
            <sz val="9"/>
            <color indexed="81"/>
            <rFont val="Tahoma"/>
            <family val="2"/>
          </rPr>
          <t xml:space="preserve">
</t>
        </r>
      </text>
    </comment>
    <comment ref="J51" authorId="0" shapeId="0">
      <text>
        <r>
          <rPr>
            <b/>
            <sz val="9"/>
            <color indexed="81"/>
            <rFont val="Tahoma"/>
            <family val="2"/>
          </rPr>
          <t>user:
Supracontractare = 6.233.443,5 euro
Total apel = 27.011.588,5 euro</t>
        </r>
        <r>
          <rPr>
            <sz val="9"/>
            <color indexed="81"/>
            <rFont val="Tahoma"/>
            <family val="2"/>
          </rPr>
          <t xml:space="preserve">
</t>
        </r>
      </text>
    </comment>
  </commentList>
</comments>
</file>

<file path=xl/comments3.xml><?xml version="1.0" encoding="utf-8"?>
<comments xmlns="http://schemas.openxmlformats.org/spreadsheetml/2006/main">
  <authors>
    <author>MIEP, AC</author>
  </authors>
  <commentList>
    <comment ref="J11" authorId="0" shapeId="0">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4.xml><?xml version="1.0" encoding="utf-8"?>
<comments xmlns="http://schemas.openxmlformats.org/spreadsheetml/2006/main">
  <authors>
    <author>tc={0071003A-00F2-4CC7-B4AD-008300790043}</author>
    <author>Ioana Maria Istrati</author>
    <author>tc={00A0003B-00DC-4704-9144-00D900280054}</author>
    <author>tc={00C60075-0016-4997-A3BD-0006005600A9}</author>
    <author>tc={007F006F-004E-4B78-B948-0069004E00F9}</author>
    <author>Adela Gheorghe</author>
    <author>tc={00670036-0072-4834-9C95-00ED0098009C}</author>
  </authors>
  <commentList>
    <comment ref="J7" authorId="0"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595010000 - include supracontractarea
</t>
        </r>
      </text>
    </comment>
    <comment ref="J11" authorId="1" shapeId="0">
      <text>
        <r>
          <rPr>
            <b/>
            <sz val="9"/>
            <color indexed="81"/>
            <rFont val="Tahoma"/>
            <family val="2"/>
          </rPr>
          <t>Comment:
    148.752.500 (include supracontractarea)</t>
        </r>
        <r>
          <rPr>
            <sz val="9"/>
            <color indexed="81"/>
            <rFont val="Tahoma"/>
            <family val="2"/>
          </rPr>
          <t xml:space="preserve">
</t>
        </r>
      </text>
    </comment>
    <comment ref="J15" authorId="2"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r>
      </text>
    </comment>
    <comment ref="J19" authorId="3"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80.600.000 (include supracontractarea)  
</t>
        </r>
      </text>
    </comment>
    <comment ref="J23" authorId="4"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r>
      </text>
    </comment>
    <comment ref="J27" authorId="5" shapeId="0">
      <text>
        <r>
          <rPr>
            <b/>
            <sz val="9"/>
            <color indexed="81"/>
            <rFont val="Tahoma"/>
            <family val="2"/>
          </rPr>
          <t>Adela Gheorghe:</t>
        </r>
        <r>
          <rPr>
            <sz val="9"/>
            <color indexed="81"/>
            <rFont val="Tahoma"/>
            <family val="2"/>
          </rPr>
          <t xml:space="preserve">
  64.675.000 (include  supracontractarea) </t>
        </r>
      </text>
    </comment>
    <comment ref="J31" authorId="6"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r>
      </text>
    </comment>
  </commentList>
</comments>
</file>

<file path=xl/sharedStrings.xml><?xml version="1.0" encoding="utf-8"?>
<sst xmlns="http://schemas.openxmlformats.org/spreadsheetml/2006/main" count="1554" uniqueCount="934">
  <si>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</si>
  <si>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</si>
  <si>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</si>
  <si>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</si>
  <si>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</si>
  <si>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</si>
  <si>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</si>
  <si>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</si>
  <si>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</si>
  <si>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</si>
  <si>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</si>
  <si>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</si>
  <si>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t>Buget stimativ (EUR)</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</si>
  <si>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</si>
  <si>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</si>
  <si>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</si>
  <si>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</si>
  <si>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</si>
  <si>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</si>
  <si>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r>
      <t xml:space="preserve">Dezvoltarea infrastructurii medicale prespitalicești </t>
    </r>
    <r>
      <rPr>
        <b/>
        <sz val="11"/>
        <rFont val="Trebuchet MS"/>
        <family val="2"/>
      </rPr>
      <t>(3000 cabinete medici de familie)</t>
    </r>
  </si>
  <si>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</si>
  <si>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</si>
  <si>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</si>
  <si>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</si>
  <si>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</si>
  <si>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</si>
  <si>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</si>
  <si>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t>
  </si>
  <si>
    <t>I1.3</t>
  </si>
  <si>
    <r>
      <t xml:space="preserve">Dezvoltarea infrastructurii medicale prespitalicești </t>
    </r>
    <r>
      <rPr>
        <b/>
        <sz val="11"/>
        <rFont val="Trebuchet MS"/>
        <family val="2"/>
      </rPr>
      <t>(30 ambulatorii)</t>
    </r>
  </si>
  <si>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</si>
  <si>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</si>
  <si>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</si>
  <si>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</si>
  <si>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</si>
  <si>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</si>
  <si>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</si>
  <si>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</si>
  <si>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</si>
  <si>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</si>
  <si>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</si>
  <si>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</si>
  <si>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</si>
  <si>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</si>
  <si>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</si>
  <si>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</si>
  <si>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</si>
  <si>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</si>
  <si>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</si>
  <si>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r>
      <t>Dezvoltarea infrastructurii spitalicești publice (</t>
    </r>
    <r>
      <rPr>
        <b/>
        <sz val="11"/>
        <rFont val="Trebuchet MS"/>
        <family val="2"/>
      </rPr>
      <t>25 spitale - reducere risc infecții</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</si>
  <si>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375.1</t>
    </r>
    <r>
      <rPr>
        <sz val="11"/>
        <rFont val="Trebuchet MS"/>
        <family val="2"/>
      </rPr>
      <t xml:space="preserve"> - Notificare trimisă CE privind publicarea proiectului de ghid.</t>
    </r>
    <r>
      <rPr>
        <b/>
        <sz val="11"/>
        <rFont val="Trebuchet MS"/>
        <family val="2"/>
      </rPr>
      <t xml:space="preserve"> Printre documente trebuie să se numere și proiectul de contract de grant</t>
    </r>
  </si>
  <si>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</si>
  <si>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</si>
  <si>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</si>
  <si>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</si>
  <si>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r>
      <t xml:space="preserve"> Dezvoltarea infrastructurii spitalicești publice (</t>
    </r>
    <r>
      <rPr>
        <b/>
        <sz val="11"/>
        <rFont val="Trebuchet MS"/>
        <family val="2"/>
      </rPr>
      <t>25 unități neo-nat</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</si>
  <si>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376.1</t>
    </r>
    <r>
      <rPr>
        <sz val="11"/>
        <rFont val="Trebuchet MS"/>
        <family val="2"/>
      </rPr>
      <t xml:space="preserve"> - Notificare trimisă CE privind publicarea proiectului de ghid. </t>
    </r>
    <r>
      <rPr>
        <b/>
        <sz val="11"/>
        <rFont val="Trebuchet MS"/>
        <family val="2"/>
      </rPr>
      <t>Printre documente trebuie să se numere și proiectul de contract de grant</t>
    </r>
  </si>
  <si>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</si>
  <si>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</si>
  <si>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</si>
  <si>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</si>
  <si>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</si>
  <si>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</si>
  <si>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</si>
  <si>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</si>
  <si>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</si>
  <si>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I2.1 Dezvoltarea infrastructurii spitalicești publice - Lista 25 spitale si I2.2 Echipamente și aparatură medicală</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</si>
  <si>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</si>
  <si>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</si>
  <si>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</si>
  <si>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</si>
  <si>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</si>
  <si>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</si>
  <si>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</si>
  <si>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</si>
  <si>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</si>
  <si>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Operationalizarea PIAS (platforma informatică de asigurări de sănătate)</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</si>
  <si>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</si>
  <si>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</si>
  <si>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</si>
  <si>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</si>
  <si>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</si>
  <si>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</si>
  <si>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</si>
  <si>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Digitalizarea a 200 de unități sanitare publice</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</si>
  <si>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</si>
  <si>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</si>
  <si>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</si>
  <si>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</si>
  <si>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</si>
  <si>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</si>
  <si>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</si>
  <si>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</si>
  <si>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</si>
  <si>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</si>
  <si>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</si>
  <si>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</si>
  <si>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</si>
  <si>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r>
      <t xml:space="preserve">Schema va finanța următoarele tipuri de proiecte:
</t>
    </r>
    <r>
      <rPr>
        <b/>
        <sz val="11"/>
        <rFont val="Trebuchet MS"/>
        <family val="2"/>
      </rPr>
      <t>- proiecte integrate (consolidare seismică și eficiență energetică): l</t>
    </r>
    <r>
      <rPr>
        <sz val="11"/>
        <rFont val="Trebuchet MS"/>
        <family val="2"/>
      </rPr>
      <t xml:space="preserve">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t>
    </r>
    <r>
      <rPr>
        <b/>
        <sz val="11"/>
        <rFont val="Trebuchet MS"/>
        <family val="2"/>
      </rPr>
      <t xml:space="preserve">proiecte de renovare energetică: </t>
    </r>
    <r>
      <rPr>
        <sz val="11"/>
        <rFont val="Trebuchet MS"/>
        <family val="2"/>
      </rPr>
      <t xml:space="preserve"> Lucrări de creștere a eficienței energetice, Instalare de stații de încărcare rapidă pentru vehicule electrice aferente clădirilor (cu putere peste 22kW), cu două puncte de încărcare/stație.</t>
    </r>
  </si>
  <si>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</si>
  <si>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</si>
  <si>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</si>
  <si>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</si>
  <si>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</si>
  <si>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r>
      <t xml:space="preserve">Schema va finanța următoarele tipuri de proiecte:
</t>
    </r>
    <r>
      <rPr>
        <b/>
        <sz val="11"/>
        <rFont val="Trebuchet MS"/>
        <family val="2"/>
      </rPr>
      <t>- proiecte integrate (consolidare seismică și eficiență energetică)</t>
    </r>
    <r>
      <rPr>
        <sz val="11"/>
        <rFont val="Trebuchet MS"/>
        <family val="2"/>
      </rPr>
      <t>:lucrări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t>
    </r>
    <r>
      <rPr>
        <b/>
        <sz val="11"/>
        <rFont val="Trebuchet MS"/>
        <family val="2"/>
      </rPr>
      <t xml:space="preserve">
- proiecte de renovare energetică:</t>
    </r>
    <r>
      <rPr>
        <sz val="11"/>
        <rFont val="Trebuchet MS"/>
        <family val="2"/>
      </rPr>
      <t xml:space="preserve">
lucrări de creștere a eficienței energetice; instalare de stații de încărcare rapidă pentru vehicule electrice aferente clădirilor publice (cu putere peste 22kW), cu două puncte de încărcare/stație. </t>
    </r>
  </si>
  <si>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</si>
  <si>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</si>
  <si>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</si>
  <si>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</si>
  <si>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</si>
  <si>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</si>
  <si>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</si>
  <si>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</si>
  <si>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</si>
  <si>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</si>
  <si>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r>
      <t xml:space="preserve">Dată lansare apel: runda 1-  16.05.2022; </t>
    </r>
    <r>
      <rPr>
        <b/>
        <sz val="11"/>
        <rFont val="Trebuchet MS"/>
        <family val="2"/>
      </rPr>
      <t>runda 2 - 14.10.2022 -lansat</t>
    </r>
  </si>
  <si>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</si>
  <si>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</si>
  <si>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</si>
  <si>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</si>
  <si>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</si>
  <si>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</si>
  <si>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</si>
  <si>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r>
      <t xml:space="preserve">Dată lansare apel: runda 1-  16.05.2022; </t>
    </r>
    <r>
      <rPr>
        <b/>
        <sz val="11"/>
        <rFont val="Trebuchet MS"/>
        <family val="2"/>
      </rPr>
      <t>runda 2 - 14.10.2022  -lansat</t>
    </r>
  </si>
  <si>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</si>
  <si>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</si>
  <si>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</si>
  <si>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</si>
  <si>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</si>
  <si>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</si>
  <si>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</si>
  <si>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</si>
  <si>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</si>
  <si>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</si>
  <si>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</si>
  <si>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</si>
  <si>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</si>
  <si>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</si>
  <si>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</si>
  <si>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</si>
  <si>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</si>
  <si>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</si>
  <si>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</si>
  <si>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</si>
  <si>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</si>
  <si>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</si>
  <si>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</si>
  <si>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</si>
  <si>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</si>
  <si>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</si>
  <si>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</si>
  <si>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</si>
  <si>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</si>
  <si>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</si>
  <si>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</si>
  <si>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</si>
  <si>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</si>
  <si>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</si>
  <si>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</si>
  <si>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</si>
  <si>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</si>
  <si>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</si>
  <si>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</si>
  <si>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</si>
  <si>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Dată lansare apel: 10.10.2022-lansat</t>
  </si>
  <si>
    <t>CALENDAR APELURI COMPETITIVE DIN PNRR - MMSS</t>
  </si>
  <si>
    <t>Dezvoltarea de infrastructură socială nouă</t>
  </si>
  <si>
    <r>
      <t xml:space="preserve">Q3/2022 - </t>
    </r>
    <r>
      <rPr>
        <b/>
        <sz val="11"/>
        <rFont val="Trebuchet MS"/>
        <family val="2"/>
      </rPr>
      <t>(396.1</t>
    </r>
    <r>
      <rPr>
        <sz val="11"/>
        <rFont val="Trebuchet MS"/>
        <family val="2"/>
      </rPr>
      <t xml:space="preserve"> - Proiect de ghid al solicitantului, inclusiv un model de contract de grant care să fie inclus în decizia de atribuire, pentru a verifica conformitatea cu descrierea jalonului, publicat pe site-ul ministerului, precum și notificare)</t>
    </r>
  </si>
  <si>
    <t>Construirea, dotarea și asigurarea funcționării unui număr de 39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39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</si>
  <si>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</si>
  <si>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</si>
  <si>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</si>
  <si>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</si>
  <si>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</si>
  <si>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</si>
  <si>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01-31.01.2023</t>
  </si>
  <si>
    <t>MINISTERUL FAMILIEI, TINERETULUI ȘI EGALITĂȚII DE ȘANSE</t>
  </si>
  <si>
    <r>
      <t xml:space="preserve">Crearea unei rețele de centre de zi pentru copiii expuși riscului de a fi separați de familie </t>
    </r>
    <r>
      <rPr>
        <b/>
        <sz val="11"/>
        <rFont val="Trebuchet MS"/>
        <family val="2"/>
      </rPr>
      <t>(centele de zi pentru copii aflați în situații de vulnerabilitate).</t>
    </r>
  </si>
  <si>
    <r>
      <t xml:space="preserve"> Q2/2022 - </t>
    </r>
    <r>
      <rPr>
        <b/>
        <sz val="11"/>
        <rFont val="Trebuchet MS"/>
        <family val="2"/>
      </rPr>
      <t>394.1</t>
    </r>
    <r>
      <rPr>
        <sz val="11"/>
        <rFont val="Trebuchet MS"/>
        <family val="2"/>
      </rPr>
      <t xml:space="preserve"> - </t>
    </r>
    <r>
      <rPr>
        <b/>
        <sz val="11"/>
        <rFont val="Trebuchet MS"/>
        <family val="2"/>
      </rPr>
      <t>Proiect de ghid al solicitantului</t>
    </r>
    <r>
      <rPr>
        <sz val="11"/>
        <rFont val="Trebuchet MS"/>
        <family val="2"/>
      </rPr>
      <t xml:space="preserve">, inclusiv un model de contract de grant care să fie inclus în decizia de atribuire, publicat pe site-ul ministerului, și notificare trimisă Comisiei Europene </t>
    </r>
  </si>
  <si>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</si>
  <si>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</si>
  <si>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</si>
  <si>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31.05.2022</t>
  </si>
  <si>
    <t>07.11.2022 - lansat</t>
  </si>
  <si>
    <t>Dată lansare apel: 07.11.2022 - lansat</t>
  </si>
  <si>
    <t>MINISTERUL EDUCAȚIEI</t>
  </si>
  <si>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</si>
  <si>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</si>
  <si>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</si>
  <si>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</si>
  <si>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</si>
  <si>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</si>
  <si>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</si>
  <si>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</si>
  <si>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</si>
  <si>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</si>
  <si>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</si>
  <si>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</si>
  <si>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</si>
  <si>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</si>
  <si>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</si>
  <si>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</si>
  <si>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</si>
  <si>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</si>
  <si>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</si>
  <si>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</si>
  <si>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</si>
  <si>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</si>
  <si>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10.01.2023</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</si>
  <si>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</si>
  <si>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</si>
  <si>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</si>
  <si>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 xml:space="preserve">DA </t>
  </si>
  <si>
    <t>07.07.2022</t>
  </si>
  <si>
    <t>I12</t>
  </si>
  <si>
    <t xml:space="preserve">Schema de grant pentru consorții școlare rurale </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</si>
  <si>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</si>
  <si>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</si>
  <si>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I18</t>
  </si>
  <si>
    <t>Granturi pentru unitățile de învățământ pilot</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</si>
  <si>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</si>
  <si>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</si>
  <si>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</si>
  <si>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</si>
  <si>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Programul de formare și îndrumare pentru managerii și inspectorii școlari</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</si>
  <si>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</si>
  <si>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</si>
  <si>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30.09.2023</t>
  </si>
  <si>
    <t>31.12.2023 (data estimativa)</t>
  </si>
  <si>
    <t>31.06.2024-31.08.2024</t>
  </si>
  <si>
    <t>Dată lansare apel: 31.12.2023  (data estimativa)</t>
  </si>
  <si>
    <t>Dată finalizare apel:31.03.2024</t>
  </si>
  <si>
    <t>I8</t>
  </si>
  <si>
    <t>Program de formare la locul de muncă pentru personalul didactic</t>
  </si>
  <si>
    <t>Q3/2025 - Nu exista pas intermediar referitor la elaborare ghid.</t>
  </si>
  <si>
    <t>Se vor derula cursuri de formare pentru predarea online, în vederea îmbunătățirea competențelor specifice de pedagogie digitală.
Cel puțin 100 000 de profesori vor fi formați în domeniul educației digitale integrate și al tranziției digitale.</t>
  </si>
  <si>
    <t>Universități / CCD / operatori publici și privați de formare profesională continuă</t>
  </si>
  <si>
    <t>460, 461</t>
  </si>
  <si>
    <t>Dezvoltarea programului-cadru pentru formarea continuă a profesioniștilor care lucrează în servicii de educație timpurie</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</si>
  <si>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</si>
  <si>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</si>
  <si>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furnizori programe de formare publici/privați</t>
  </si>
  <si>
    <t>10.03.2023</t>
  </si>
  <si>
    <t>I7</t>
  </si>
  <si>
    <t>Transformarea liceelor agricole în centre de profesionalizare</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</si>
  <si>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</si>
  <si>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</si>
  <si>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31.06.2023</t>
  </si>
  <si>
    <t>30.09.2023 (data estimativa)</t>
  </si>
  <si>
    <t>Dată lansare apel: 30.09.2023  (data estimativa)</t>
  </si>
  <si>
    <t>Dată finalizare apel: 30.10.2023</t>
  </si>
  <si>
    <t>I 10</t>
  </si>
  <si>
    <r>
      <t>Dezvoltarea rețelei de școli verzi și achiziționarea de microbuze verzi -</t>
    </r>
    <r>
      <rPr>
        <b/>
        <sz val="11"/>
        <rFont val="Trebuchet MS"/>
        <family val="2"/>
      </rPr>
      <t xml:space="preserve"> apel pentru dezvoltarea retelei de scoli verzi</t>
    </r>
    <r>
      <rPr>
        <sz val="11"/>
        <rFont val="Trebuchet MS"/>
        <family val="2"/>
      </rPr>
      <t xml:space="preserve"> (microbuze achizitie centralizata)</t>
    </r>
  </si>
  <si>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</si>
  <si>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</si>
  <si>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</si>
  <si>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</si>
  <si>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</si>
  <si>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</si>
  <si>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</si>
  <si>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</si>
  <si>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</si>
  <si>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</si>
  <si>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</si>
  <si>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</si>
  <si>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</si>
  <si>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</si>
  <si>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</si>
  <si>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</si>
  <si>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</si>
  <si>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</si>
  <si>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</si>
  <si>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</si>
  <si>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</si>
  <si>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</si>
  <si>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</si>
  <si>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</si>
  <si>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</si>
  <si>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</si>
  <si>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</si>
  <si>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</si>
  <si>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</si>
  <si>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</si>
  <si>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</si>
  <si>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</si>
  <si>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</si>
  <si>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</si>
  <si>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</si>
  <si>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</si>
  <si>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</si>
  <si>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</si>
  <si>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</si>
  <si>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</si>
  <si>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</si>
  <si>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</si>
  <si>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r>
      <t xml:space="preserve">Campania națională de împădurire și reîmpădurire, inclusiv păduri urbane </t>
    </r>
    <r>
      <rPr>
        <b/>
        <sz val="11"/>
        <rFont val="Trebuchet MS"/>
        <family val="2"/>
      </rPr>
      <t>(împăduriri)</t>
    </r>
  </si>
  <si>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</si>
  <si>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</si>
  <si>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</si>
  <si>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</si>
  <si>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</si>
  <si>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</si>
  <si>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r>
      <t xml:space="preserve">Campania națională de împădurire și reîmpădurire, inclusiv păduri urbane </t>
    </r>
    <r>
      <rPr>
        <b/>
        <sz val="11"/>
        <rFont val="Trebuchet MS"/>
        <family val="2"/>
      </rPr>
      <t>(reîmpăduriri)</t>
    </r>
  </si>
  <si>
    <t>reîmpădurirea suprafețelor din fondul forestier în care nu s-a realizat regenerarea de către proprietari și administrator; - reîmpăduriri</t>
  </si>
  <si>
    <r>
      <t xml:space="preserve">Campania națională de împădurire și reîmpădurire, inclusiv păduri urbane </t>
    </r>
    <r>
      <rPr>
        <b/>
        <sz val="11"/>
        <rFont val="Trebuchet MS"/>
        <family val="2"/>
      </rPr>
      <t>(împăduriri retroactive)</t>
    </r>
  </si>
  <si>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</si>
  <si>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01.08.2022</t>
  </si>
  <si>
    <t>Componenta 3. Managementul deșeurilor</t>
  </si>
  <si>
    <r>
      <t>R1. Îmbunătățirea guvernanței în domeniul gestionării deșeurilor în vederea accelerării tranziției către economia circulară/ I1.a Înființarea de centre de colectare cu aport voluntar</t>
    </r>
    <r>
      <rPr>
        <b/>
        <sz val="11"/>
        <rFont val="Trebuchet MS"/>
        <family val="2"/>
      </rPr>
      <t xml:space="preserve"> </t>
    </r>
  </si>
  <si>
    <r>
      <t>Înființarea de centre de colectare cu aport voluntar</t>
    </r>
    <r>
      <rPr>
        <b/>
        <sz val="11"/>
        <rFont val="Trebuchet MS"/>
        <family val="2"/>
      </rPr>
      <t>(CAV mic)</t>
    </r>
  </si>
  <si>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</si>
  <si>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</si>
  <si>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</si>
  <si>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</si>
  <si>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</si>
  <si>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</si>
  <si>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</si>
  <si>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</si>
  <si>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r>
      <t xml:space="preserve">Construirea de insule ecologice digitalizate pentru colectarea separată a deșeurilor la nivel local </t>
    </r>
    <r>
      <rPr>
        <b/>
        <sz val="11"/>
        <rFont val="Trebuchet MS"/>
        <family val="2"/>
      </rPr>
      <t>(insule ecologice digitalizate)</t>
    </r>
  </si>
  <si>
    <r>
      <t xml:space="preserve">Q2/2022 - </t>
    </r>
    <r>
      <rPr>
        <b/>
        <sz val="11"/>
        <rFont val="Trebuchet MS"/>
        <family val="2"/>
      </rPr>
      <t xml:space="preserve">50.1 - Publicarea unui proiect de ghid al solicitantului, supus consultării cu părțile interesate și notificare trimisă Comisiei Europene </t>
    </r>
  </si>
  <si>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</si>
  <si>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</si>
  <si>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</si>
  <si>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r>
      <t xml:space="preserve">Centre integrate de colectare separată pentru aglomerări urbane </t>
    </r>
    <r>
      <rPr>
        <b/>
        <sz val="11"/>
        <rFont val="Trebuchet MS"/>
        <family val="2"/>
      </rPr>
      <t>(CAV mare)</t>
    </r>
  </si>
  <si>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</si>
  <si>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</si>
  <si>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</si>
  <si>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</si>
  <si>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</si>
  <si>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r>
      <t xml:space="preserve">Construirea de instalații de reciclare a deșeurilor în vederea atingerii țintelor de reciclare din pachetul economiei circulare </t>
    </r>
    <r>
      <rPr>
        <b/>
        <sz val="11"/>
        <rFont val="Trebuchet MS"/>
        <family val="2"/>
      </rPr>
      <t>(instalații reciclare)</t>
    </r>
  </si>
  <si>
    <r>
      <t xml:space="preserve">Q2/2022 - </t>
    </r>
    <r>
      <rPr>
        <b/>
        <sz val="11"/>
        <rFont val="Trebuchet MS"/>
        <family val="2"/>
      </rPr>
      <t>54. 1 - Publicarea unui proiect de ghid al solicitantului, supus consultării cu părțile interesate și notificare trimisă Comisiei Europene</t>
    </r>
    <r>
      <rPr>
        <sz val="11"/>
        <rFont val="Trebuchet MS"/>
        <family val="2"/>
      </rPr>
      <t xml:space="preserve">. Documentul trebuie să fie conform cu specificațiile enumerate în descrierea țintei </t>
    </r>
  </si>
  <si>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</si>
  <si>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</si>
  <si>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</si>
  <si>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r>
      <t xml:space="preserve">Q1/2023 - </t>
    </r>
    <r>
      <rPr>
        <b/>
        <sz val="11"/>
        <rFont val="Trebuchet MS"/>
        <family val="2"/>
      </rPr>
      <t>55.1 -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</si>
  <si>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instituire și punere în funcțiune a sistemelor integrate de colectare a deșeurilor agricole compostabile - platforme gunoi grajd</t>
  </si>
  <si>
    <t>ferme mari și UAT-uri; fermieri mici și mijlocii</t>
  </si>
  <si>
    <r>
      <t xml:space="preserve">Dezvoltarea infrastructurii pentru managementul gunoiului de grajd și al altor deșeuri agricole compostabile </t>
    </r>
    <r>
      <rPr>
        <b/>
        <sz val="11"/>
        <rFont val="Trebuchet MS"/>
        <family val="2"/>
      </rPr>
      <t>(biogaz)</t>
    </r>
  </si>
  <si>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</si>
  <si>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</si>
  <si>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r>
      <t xml:space="preserve">Dezvoltarea de capacități moderne de producere a materialului forestier de reproducere </t>
    </r>
    <r>
      <rPr>
        <b/>
        <sz val="11"/>
        <rFont val="Trebuchet MS"/>
        <family val="2"/>
      </rPr>
      <t>(pepiniere mari)</t>
    </r>
  </si>
  <si>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</si>
  <si>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</si>
  <si>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</si>
  <si>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r>
      <t xml:space="preserve">Dezvoltarea de capacități moderne de producere a materialului forestier de reproducere </t>
    </r>
    <r>
      <rPr>
        <b/>
        <sz val="11"/>
        <rFont val="Trebuchet MS"/>
        <family val="2"/>
      </rPr>
      <t>(pepiniere mici)</t>
    </r>
  </si>
  <si>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</si>
  <si>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</si>
  <si>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</si>
  <si>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</si>
  <si>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</si>
  <si>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</si>
  <si>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a fost lansat în consultare publică în 09.06.2022. Ghidul a fost consolidat în 12.07.2022</t>
  </si>
  <si>
    <r>
      <t xml:space="preserve">Campania națională de împădurire și reîmpădurire, inclusiv păduri urbane </t>
    </r>
    <r>
      <rPr>
        <b/>
        <sz val="11"/>
        <rFont val="Calibri"/>
        <family val="2"/>
        <scheme val="minor"/>
      </rPr>
      <t>(păduri urbane)</t>
    </r>
  </si>
  <si>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</si>
  <si>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</si>
  <si>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</si>
  <si>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</si>
  <si>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</si>
  <si>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</si>
  <si>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</si>
  <si>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</si>
  <si>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</si>
  <si>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N/A</t>
  </si>
  <si>
    <t>INCHIS apel 1 si apel 2</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</si>
  <si>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</si>
  <si>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</si>
  <si>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</si>
  <si>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</si>
  <si>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</si>
  <si>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</si>
  <si>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</si>
  <si>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</si>
  <si>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r>
      <rPr>
        <b/>
        <sz val="11"/>
        <rFont val="Trebuchet MS"/>
        <family val="2"/>
      </rPr>
      <t>Q2/2022</t>
    </r>
    <r>
      <rPr>
        <sz val="11"/>
        <rFont val="Trebuchet MS"/>
        <family val="2"/>
      </rPr>
      <t xml:space="preserve"> - </t>
    </r>
    <r>
      <rPr>
        <b/>
        <sz val="11"/>
        <rFont val="Trebuchet MS"/>
        <family val="2"/>
      </rPr>
      <t>175.1</t>
    </r>
    <r>
      <rPr>
        <sz val="11"/>
        <rFont val="Trebuchet MS"/>
        <family val="2"/>
      </rPr>
      <t xml:space="preserve"> - Notificare trimisă CE privind publicarea proiectului de ghid, </t>
    </r>
    <r>
      <rPr>
        <b/>
        <sz val="11"/>
        <rFont val="Trebuchet MS"/>
        <family val="2"/>
      </rPr>
      <t>inclusiv modele de contracte de grant</t>
    </r>
    <r>
      <rPr>
        <sz val="11"/>
        <rFont val="Trebuchet MS"/>
        <family val="2"/>
      </rPr>
      <t xml:space="preserve"> </t>
    </r>
  </si>
  <si>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</si>
  <si>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</si>
  <si>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</si>
  <si>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Componenta 9. Suport pentru sectorul privat, cercetare, dezvoltare și inovare</t>
  </si>
  <si>
    <t>247-249</t>
  </si>
  <si>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resurselor alocate instrumentului, aprobate de Comitetul pentru investiții al InvestEU.</t>
    </r>
  </si>
  <si>
    <t>Q2 2023 - Nu exista pas intermediar referitor la elaborare ghid</t>
  </si>
  <si>
    <t xml:space="preserve">Investiția va lua forma unei garanții de portofoliu, care urmează să fie implementată ca o contribuție la InvestEU din partea Fondului European de Investiții („FEI”). </t>
  </si>
  <si>
    <t>253-255</t>
  </si>
  <si>
    <r>
      <t xml:space="preserve">Investiția 2 Instrumente financiare pentru sectorul privat Subcomponenta </t>
    </r>
    <r>
      <rPr>
        <b/>
        <sz val="11"/>
        <rFont val="Trebuchet MS"/>
        <family val="2"/>
      </rPr>
      <t>2.3 pentru IMM-uri și întreprinderile cu capitalizare medie (mid-caps): Fondul de fonduri de capital de risc pentru redresare</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</si>
  <si>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fondurilor sau al investițiilor vizate, aprobate de Comitetul pentru investiții al InvestEU.</t>
    </r>
  </si>
  <si>
    <r>
      <rPr>
        <b/>
        <sz val="11"/>
        <rFont val="Trebuchet MS"/>
        <family val="2"/>
      </rPr>
      <t>Q4/2024</t>
    </r>
    <r>
      <rPr>
        <sz val="11"/>
        <rFont val="Trebuchet MS"/>
        <family val="2"/>
      </rPr>
      <t xml:space="preserve"> - Nu exista pas intermediar referitor la elaborare ghid</t>
    </r>
  </si>
  <si>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</si>
  <si>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</si>
  <si>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256-258</t>
  </si>
  <si>
    <r>
      <t xml:space="preserve">Investiția 2 Instrumente financiare pentru sectorul privat Subcomponenta </t>
    </r>
    <r>
      <rPr>
        <b/>
        <sz val="11"/>
        <rFont val="Trebuchet MS"/>
        <family val="2"/>
      </rPr>
      <t>2.4: Fond de Fonduri pentru digitalizare, acțiune climatică și alte domenii de interes</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</si>
  <si>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Instrumente financiare pentru sectorul privat - Fond de fonduri pentru digitalizare, acțiuni climatice și alte domenii de interes.Cel puțin 30 % din beneficiarii vizați au beneficiat de sprijin.</t>
    </r>
  </si>
  <si>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</si>
  <si>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</si>
  <si>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30.06.2023 (data estimativa)</t>
  </si>
  <si>
    <t>259-261</t>
  </si>
  <si>
    <r>
      <t xml:space="preserve">Investiția 2 Instrumente financiare pentru sectorul privat Subcomponenta </t>
    </r>
    <r>
      <rPr>
        <b/>
        <sz val="11"/>
        <rFont val="Trebuchet MS"/>
        <family val="2"/>
      </rPr>
      <t>2.5: Instrumentul financiar pentru investiții în eficiență energetică în sectorul rezidențial și al clădirilor</t>
    </r>
  </si>
  <si>
    <r>
      <t xml:space="preserve">Apelul  vizeaza intermediarii financiari, </t>
    </r>
    <r>
      <rPr>
        <b/>
        <sz val="11"/>
        <rFont val="Trebuchet MS"/>
        <family val="2"/>
      </rPr>
      <t xml:space="preserve">fiind un apel de expresie de interes. </t>
    </r>
    <r>
      <rPr>
        <sz val="11"/>
        <rFont val="Trebuchet MS"/>
        <family val="2"/>
      </rPr>
      <t xml:space="preserve">Pentru beneficiarii finali nu se vor lansa apeluri dedicate. Operațiuni de finanțare sau de investiții în valoare de cel puțin 50 % din cuantumul total al fondurilor sau al investițiilor vizate, aprobate de Comitetul pentru investiții al InvestEU. </t>
    </r>
  </si>
  <si>
    <r>
      <rPr>
        <b/>
        <sz val="11"/>
        <rFont val="Trebuchet MS"/>
        <family val="2"/>
      </rPr>
      <t>Q2/2023</t>
    </r>
    <r>
      <rPr>
        <sz val="11"/>
        <rFont val="Trebuchet MS"/>
        <family val="2"/>
      </rPr>
      <t xml:space="preserve"> - Nu exista pas intermediar referitor la elaborare ghid. </t>
    </r>
  </si>
  <si>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</si>
  <si>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</si>
  <si>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r>
      <t xml:space="preserve">Investiția 3. Scheme de ajutor pentru sectorul privat </t>
    </r>
    <r>
      <rPr>
        <b/>
        <sz val="11"/>
        <rFont val="Trebuchet MS"/>
        <family val="2"/>
      </rPr>
      <t>Măsura 1 - Schemă de minimis și schemă de ajutor de stat în contextul digitalizării IMMurilor</t>
    </r>
  </si>
  <si>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</si>
  <si>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</si>
  <si>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</si>
  <si>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</si>
  <si>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</si>
  <si>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</si>
  <si>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r>
      <t xml:space="preserve">Investiția 3. Scheme de ajutor pentru sectorul privat </t>
    </r>
    <r>
      <rPr>
        <b/>
        <sz val="11"/>
        <rFont val="Trebuchet MS"/>
        <family val="2"/>
      </rPr>
      <t>Măsura 2 - Schema de minimis pentru ajutarea firmelor din România în procesul de listare la bursa</t>
    </r>
  </si>
  <si>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</si>
  <si>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</si>
  <si>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</si>
  <si>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</si>
  <si>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30.12.2022</t>
  </si>
  <si>
    <r>
      <t xml:space="preserve">Investiția </t>
    </r>
    <r>
      <rPr>
        <b/>
        <sz val="11"/>
        <rFont val="Trebuchet MS"/>
        <family val="2"/>
      </rPr>
      <t>4. Proiecte transfrontaliere și multinaționale</t>
    </r>
    <r>
      <rPr>
        <sz val="11"/>
        <rFont val="Trebuchet MS"/>
        <family val="2"/>
      </rPr>
      <t xml:space="preserve"> Procesoare cu consum redus de energie și
cipuri semiconductoare</t>
    </r>
  </si>
  <si>
    <t>Proiecte transfrontaliere și multinaționale – Procesoare cu consum redus de energie și cipuri semiconductoare</t>
  </si>
  <si>
    <r>
      <rPr>
        <b/>
        <sz val="11"/>
        <rFont val="Trebuchet MS"/>
        <family val="2"/>
      </rPr>
      <t>Q3/2022</t>
    </r>
    <r>
      <rPr>
        <sz val="11"/>
        <rFont val="Trebuchet MS"/>
        <family val="2"/>
      </rPr>
      <t xml:space="preserve"> - (</t>
    </r>
    <r>
      <rPr>
        <b/>
        <sz val="11"/>
        <rFont val="Trebuchet MS"/>
        <family val="2"/>
      </rPr>
      <t>267.1</t>
    </r>
    <r>
      <rPr>
        <sz val="11"/>
        <rFont val="Trebuchet MS"/>
        <family val="2"/>
      </rPr>
      <t xml:space="preserve"> - Notificare trimisă CE privind publicarea proiectului de ghid, </t>
    </r>
    <r>
      <rPr>
        <b/>
        <sz val="11"/>
        <rFont val="Trebuchet MS"/>
        <family val="2"/>
      </rPr>
      <t>inclusiv modele de contracte.</t>
    </r>
  </si>
  <si>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</si>
  <si>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întrepprinderi și organizații de cercetare</t>
  </si>
  <si>
    <t>Componenta 14. Buna guvernanță</t>
  </si>
  <si>
    <r>
      <t xml:space="preserve">Investiția 3 </t>
    </r>
    <r>
      <rPr>
        <b/>
        <sz val="11"/>
        <rFont val="Trebuchet MS"/>
        <family val="2"/>
      </rPr>
      <t>Crearea de structuri parteneriale locale între autoritățile locale și societatea civilă</t>
    </r>
  </si>
  <si>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</si>
  <si>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</si>
  <si>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</si>
  <si>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</si>
  <si>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</si>
  <si>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</si>
  <si>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</si>
  <si>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</si>
  <si>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Schemă de minimis pentru instruirea personalului din cadrul organizațiilor nonguvernamentale</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</si>
  <si>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</si>
  <si>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</si>
  <si>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</si>
  <si>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</si>
  <si>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</si>
  <si>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</si>
  <si>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</si>
  <si>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</si>
  <si>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</si>
  <si>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</si>
  <si>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</si>
  <si>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</si>
  <si>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r>
      <t xml:space="preserve">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t>
    </r>
    <r>
      <rPr>
        <b/>
        <sz val="11"/>
        <rFont val="Trebuchet MS"/>
        <family val="2"/>
      </rPr>
      <t>(H verde)</t>
    </r>
  </si>
  <si>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</si>
  <si>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</si>
  <si>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</si>
  <si>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t>Dată lansare apel: 29.06.2022 lansat</t>
  </si>
  <si>
    <r>
      <t xml:space="preserve">Sprijinirea  dezvoltarii de capacităţi de producţie pe gaz, flexibile, pentru producerea de energie electrică și termică în cogenerare de înaltă eficiență(CHP) în  termoficarea urbană </t>
    </r>
    <r>
      <rPr>
        <b/>
        <sz val="11"/>
        <rFont val="Trebuchet MS"/>
        <family val="2"/>
      </rPr>
      <t>(CHP)</t>
    </r>
  </si>
  <si>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</si>
  <si>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</si>
  <si>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t>Dată finalizare apel: 01.10.2022</t>
  </si>
  <si>
    <t>I5</t>
  </si>
  <si>
    <t>Asigurarea eficienței energetice în sectorul industrial</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</si>
  <si>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</si>
  <si>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</si>
  <si>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t>a fost lansat în consultare publică în 22.06.2022</t>
  </si>
  <si>
    <t>Apelul  nr. 1  a fost lansat în 30.06.2022;    Apelul nr.2 a fost lansat in data de 14.12.2022</t>
  </si>
  <si>
    <r>
      <t xml:space="preserve">Q2/2022 </t>
    </r>
    <r>
      <rPr>
        <b/>
        <sz val="11"/>
        <rFont val="Trebuchet MS"/>
        <family val="2"/>
      </rPr>
      <t>135.2 -</t>
    </r>
    <r>
      <rPr>
        <sz val="11"/>
        <rFont val="Trebuchet MS"/>
        <family val="2"/>
      </rPr>
      <t>Q2/2022 135.2 - Publicarea unei licitații necompetitive pentru alocarea proiectelor</t>
    </r>
  </si>
  <si>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</si>
  <si>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a fost lansat în consultare publică în 11.05.2022</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</si>
  <si>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</si>
  <si>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</si>
  <si>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</si>
  <si>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</si>
  <si>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 xml:space="preserve"> 28.11.2022 - lansat</t>
  </si>
  <si>
    <t>Dată lansare apel: 28.11.2022 - lansat</t>
  </si>
  <si>
    <t>Infrastructura de distribuţie a gazelor regenerabile (utilizarea gazului natural în combinaţie cu hidrogenul verde ca măsură de tranziție), precum şi capacităţile de producţie a hidrogenului verde și / sau utilizarea acestuia pentru stocarea energiei electrice</t>
  </si>
  <si>
    <t>Dezvoltarea unei infrastructuri regionale de gaz (reţea de distribuție, stații de comprimare etc.)</t>
  </si>
  <si>
    <t>Operator de distribuţie gaz natural, unităţi administrativ-teritoriale, inclusiv asocieri/parteneriate formate dintre aceşti actori</t>
  </si>
  <si>
    <t>15.03.2023</t>
  </si>
  <si>
    <t>Dată finalizare apel:16.11.2023 (data estimativa)</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</si>
  <si>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</si>
  <si>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</si>
  <si>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</si>
  <si>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</si>
  <si>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</si>
  <si>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</si>
  <si>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</si>
  <si>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</si>
  <si>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</si>
  <si>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</si>
  <si>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</si>
  <si>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</si>
  <si>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</si>
  <si>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</si>
  <si>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</si>
  <si>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</si>
  <si>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</si>
  <si>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</si>
  <si>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</si>
  <si>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</si>
  <si>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15.05.2023 (data estimativa)</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</si>
  <si>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</si>
  <si>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</si>
  <si>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</si>
  <si>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</si>
  <si>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</si>
  <si>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</si>
  <si>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</si>
  <si>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</si>
  <si>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</si>
  <si>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</si>
  <si>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</si>
  <si>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</si>
  <si>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</si>
  <si>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</si>
  <si>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</si>
  <si>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</si>
  <si>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</si>
  <si>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</si>
  <si>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</si>
  <si>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</si>
  <si>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</si>
  <si>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r>
      <rPr>
        <b/>
        <sz val="11"/>
        <rFont val="Trebuchet MS"/>
        <family val="2"/>
      </rPr>
      <t xml:space="preserve">Scheme de finanțare pentru biblioteci </t>
    </r>
    <r>
      <rPr>
        <sz val="11"/>
        <rFont val="Trebuchet MS"/>
        <family val="2"/>
      </rPr>
      <t>pentru a deveni hub-uri de dezvoltare a competențelor digitale</t>
    </r>
  </si>
  <si>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</si>
  <si>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</si>
  <si>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</si>
  <si>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</si>
  <si>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</si>
  <si>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r>
      <rPr>
        <b/>
        <sz val="11"/>
        <rFont val="Trebuchet MS"/>
        <family val="2"/>
      </rPr>
      <t>Transformarea digitală</t>
    </r>
    <r>
      <rPr>
        <sz val="11"/>
        <rFont val="Trebuchet MS"/>
        <family val="2"/>
      </rPr>
      <t xml:space="preserve"> și adoptarea tehnologiei de automatizare a proceselor de lucru în administrația publică pentru </t>
    </r>
    <r>
      <rPr>
        <b/>
        <sz val="11"/>
        <rFont val="Trebuchet MS"/>
        <family val="2"/>
      </rPr>
      <t>18 institutii publice (apel necompetitiv)</t>
    </r>
  </si>
  <si>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</si>
  <si>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</si>
  <si>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</si>
  <si>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</si>
  <si>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</si>
  <si>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</si>
  <si>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</si>
  <si>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</si>
  <si>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16.12.2022 (data estimativa)</t>
  </si>
  <si>
    <t>Dată lansare apel: 05.08.2022 - lansat</t>
  </si>
  <si>
    <r>
      <t>Înființarea și operaționalizarea centrelor de competență(</t>
    </r>
    <r>
      <rPr>
        <b/>
        <sz val="11"/>
        <rFont val="Trebuchet MS"/>
        <family val="2"/>
      </rPr>
      <t xml:space="preserve">5 centre de competenta </t>
    </r>
  </si>
  <si>
    <r>
      <rPr>
        <b/>
        <sz val="11"/>
        <rFont val="Trebuchet MS"/>
        <family val="2"/>
      </rPr>
      <t>Q3/2022</t>
    </r>
    <r>
      <rPr>
        <sz val="11"/>
        <rFont val="Trebuchet MS"/>
        <family val="2"/>
      </rPr>
      <t xml:space="preserve"> - </t>
    </r>
    <r>
      <rPr>
        <b/>
        <sz val="11"/>
        <rFont val="Trebuchet MS"/>
        <family val="2"/>
      </rPr>
      <t>280.1</t>
    </r>
    <r>
      <rPr>
        <sz val="11"/>
        <rFont val="Trebuchet MS"/>
        <family val="2"/>
      </rPr>
      <t xml:space="preserve"> - Notificare trimisă CE privind publicarea proiectului de ghid, </t>
    </r>
    <r>
      <rPr>
        <b/>
        <sz val="11"/>
        <rFont val="Trebuchet MS"/>
        <family val="2"/>
      </rPr>
      <t>inclusiv modele de contracte</t>
    </r>
    <r>
      <rPr>
        <sz val="11"/>
        <rFont val="Trebuchet MS"/>
        <family val="2"/>
      </rPr>
      <t xml:space="preserve"> </t>
    </r>
  </si>
  <si>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</si>
  <si>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</si>
  <si>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r>
      <t xml:space="preserve"> Programul de mentorat Orizont Europa </t>
    </r>
    <r>
      <rPr>
        <b/>
        <sz val="11"/>
        <rFont val="Trebuchet MS"/>
        <family val="2"/>
      </rPr>
      <t>( Programul de Vouchere CDI</t>
    </r>
    <r>
      <rPr>
        <sz val="11"/>
        <rFont val="Trebuchet MS"/>
        <family val="2"/>
      </rPr>
      <t>)</t>
    </r>
  </si>
  <si>
    <r>
      <rPr>
        <b/>
        <sz val="11"/>
        <rFont val="Trebuchet MS"/>
        <family val="2"/>
      </rPr>
      <t>Q2/2022</t>
    </r>
    <r>
      <rPr>
        <sz val="11"/>
        <rFont val="Trebuchet MS"/>
        <family val="2"/>
      </rPr>
      <t xml:space="preserve"> - </t>
    </r>
    <r>
      <rPr>
        <b/>
        <sz val="11"/>
        <rFont val="Trebuchet MS"/>
        <family val="2"/>
      </rPr>
      <t>282.1</t>
    </r>
    <r>
      <rPr>
        <sz val="11"/>
        <rFont val="Trebuchet MS"/>
        <family val="2"/>
      </rPr>
      <t xml:space="preserve"> - Notificare trimisă CE privind publicarea proiectului de ghid, </t>
    </r>
    <r>
      <rPr>
        <b/>
        <sz val="11"/>
        <rFont val="Trebuchet MS"/>
        <family val="2"/>
      </rPr>
      <t>inclusiv modele de contracte pentru acordarea voucherelor</t>
    </r>
  </si>
  <si>
    <t>Vouchere parteneriate europene și vouchere experimentale ELI-NP</t>
  </si>
  <si>
    <t>Institutii de cercetare, IMM</t>
  </si>
  <si>
    <t>30.06.2022 (lansat in consultare publica)</t>
  </si>
  <si>
    <r>
      <t xml:space="preserve"> Consolidarea excelenței și susținerea participării României la parteneriatele și misiunile din cadrul programului Orizont Europa </t>
    </r>
    <r>
      <rPr>
        <b/>
        <sz val="11"/>
        <rFont val="Trebuchet MS"/>
        <family val="2"/>
      </rPr>
      <t>(55 Contracte de parteneriat</t>
    </r>
    <r>
      <rPr>
        <sz val="11"/>
        <rFont val="Trebuchet MS"/>
        <family val="2"/>
      </rPr>
      <t>)</t>
    </r>
  </si>
  <si>
    <r>
      <rPr>
        <b/>
        <sz val="11"/>
        <rFont val="Trebuchet MS"/>
        <family val="2"/>
      </rPr>
      <t>Q2/2022</t>
    </r>
    <r>
      <rPr>
        <sz val="11"/>
        <rFont val="Trebuchet MS"/>
        <family val="2"/>
      </rPr>
      <t xml:space="preserve"> - </t>
    </r>
    <r>
      <rPr>
        <b/>
        <sz val="11"/>
        <rFont val="Trebuchet MS"/>
        <family val="2"/>
      </rPr>
      <t>283.1</t>
    </r>
    <r>
      <rPr>
        <sz val="11"/>
        <rFont val="Trebuchet MS"/>
        <family val="2"/>
      </rPr>
      <t xml:space="preserve"> - Notificare trimisă CE privind publicarea proiectului de ghid, </t>
    </r>
    <r>
      <rPr>
        <b/>
        <sz val="11"/>
        <rFont val="Trebuchet MS"/>
        <family val="2"/>
      </rPr>
      <t>inclusiv modele de contracte</t>
    </r>
  </si>
  <si>
    <t xml:space="preserve">
Tipurile de activități eligibile care vor fi finanțate sunt: 
- Cercetarea fundamentală (maximum 10 % din bugetul  solicitat); 
- Cercetarea industrială; 
- Dezvoltarea experimentală; 
- Studiile de fezabilitate; 
- Activitățile de inovare;
</t>
  </si>
  <si>
    <t>13.03.2023 (lansat in consultare publica)</t>
  </si>
  <si>
    <r>
      <rPr>
        <b/>
        <sz val="11"/>
        <rFont val="Trebuchet MS"/>
        <family val="2"/>
      </rPr>
      <t>Q2/2022</t>
    </r>
    <r>
      <rPr>
        <sz val="11"/>
        <rFont val="Trebuchet MS"/>
        <family val="2"/>
      </rPr>
      <t xml:space="preserve"> - </t>
    </r>
    <r>
      <rPr>
        <b/>
        <sz val="11"/>
        <rFont val="Trebuchet MS"/>
        <family val="2"/>
      </rPr>
      <t>284.1</t>
    </r>
    <r>
      <rPr>
        <sz val="11"/>
        <rFont val="Trebuchet MS"/>
        <family val="2"/>
      </rPr>
      <t xml:space="preserve"> - Notificare trimisă CE privind publicarea proiectului de ghid, </t>
    </r>
    <r>
      <rPr>
        <b/>
        <sz val="11"/>
        <rFont val="Trebuchet MS"/>
        <family val="2"/>
      </rPr>
      <t>inclusiv modele de contracte</t>
    </r>
  </si>
  <si>
    <t>Granturi individuale pentru 100 de cercetători de excelență</t>
  </si>
  <si>
    <t>Cercetatori posesori Certificat de excelență, institutia de cercetare</t>
  </si>
  <si>
    <t>31.03.2022 (lansat in consultare publică)</t>
  </si>
  <si>
    <t>I9</t>
  </si>
  <si>
    <r>
      <t xml:space="preserve">Program de sprijin pentru posesorii de certificate de excelență primite la competiția pentru </t>
    </r>
    <r>
      <rPr>
        <b/>
        <sz val="11"/>
        <rFont val="Trebuchet MS"/>
        <family val="2"/>
      </rPr>
      <t>burse individuale Marie Sklodowska Curie</t>
    </r>
  </si>
  <si>
    <r>
      <rPr>
        <b/>
        <sz val="11"/>
        <rFont val="Trebuchet MS"/>
        <family val="2"/>
      </rPr>
      <t>Q2/2022</t>
    </r>
    <r>
      <rPr>
        <sz val="11"/>
        <rFont val="Trebuchet MS"/>
        <family val="2"/>
      </rPr>
      <t xml:space="preserve"> - 285.1 - Notificare trimisă CE privind publicarea proiectului de ghid, inclusiv modele de contracte </t>
    </r>
  </si>
  <si>
    <t>Granturi pentru cercetatori posesori Certificat de excelență</t>
  </si>
  <si>
    <t>31.03.2022 (lansat in consultare publica)</t>
  </si>
  <si>
    <t>26.07.2022 lansat</t>
  </si>
  <si>
    <t>I10</t>
  </si>
  <si>
    <r>
      <t xml:space="preserve">Înființarea și susținerea financiară a unei rețele naționale de opt centre regionale de orientare în carieră ca parte a ERA TALENT PLATFORM </t>
    </r>
    <r>
      <rPr>
        <b/>
        <sz val="11"/>
        <rFont val="Trebuchet MS"/>
        <family val="2"/>
      </rPr>
      <t>(8 centre de orientare în cariera de cercetător)</t>
    </r>
  </si>
  <si>
    <r>
      <rPr>
        <b/>
        <sz val="11"/>
        <rFont val="Trebuchet MS"/>
        <family val="2"/>
      </rPr>
      <t>Q2/2022</t>
    </r>
    <r>
      <rPr>
        <sz val="11"/>
        <rFont val="Trebuchet MS"/>
        <family val="2"/>
      </rPr>
      <t xml:space="preserve"> - </t>
    </r>
    <r>
      <rPr>
        <b/>
        <sz val="11"/>
        <rFont val="Trebuchet MS"/>
        <family val="2"/>
      </rPr>
      <t>286.1</t>
    </r>
    <r>
      <rPr>
        <sz val="11"/>
        <rFont val="Trebuchet MS"/>
        <family val="2"/>
      </rPr>
      <t xml:space="preserve"> - Notificare trimisă CE privind publicarea proiectului de ghid, inclusiv modele de contracte, </t>
    </r>
    <r>
      <rPr>
        <b/>
        <sz val="11"/>
        <rFont val="Trebuchet MS"/>
        <family val="2"/>
      </rPr>
      <t>inclusiv modele de contracte</t>
    </r>
  </si>
  <si>
    <t>Orientare în carieră a cercetătorilor</t>
  </si>
  <si>
    <t>Universități, cercetători individuali</t>
  </si>
  <si>
    <t>30.05.2022 (lansat in consultare publica)</t>
  </si>
  <si>
    <t>DESCHIS</t>
  </si>
  <si>
    <t>Dată finalizare apel: 15.09.2023 (data estimativa)</t>
  </si>
  <si>
    <t>Dată lansare apel: apel nr.1  30.06.2022 lansat ; Apel nr.2 14.12.2022 lansat</t>
  </si>
  <si>
    <t>Dată lansare apel: 16.01.2023 lansat</t>
  </si>
  <si>
    <t xml:space="preserve"> 16.01.2023 lansat</t>
  </si>
  <si>
    <t xml:space="preserve">Dată finalizare apel: 30.11.2022 </t>
  </si>
  <si>
    <r>
      <t>Dată lansare apel: apel 1: 08.06.2022 - lansat; apel 2: 09.08.2022 - lansat;</t>
    </r>
    <r>
      <rPr>
        <b/>
        <sz val="11"/>
        <rFont val="Trebuchet MS"/>
        <family val="2"/>
      </rPr>
      <t xml:space="preserve"> </t>
    </r>
  </si>
  <si>
    <t xml:space="preserve">apel 1: 08.06.2022 - lansat; apel 2: 09.08.2022 - lansat; </t>
  </si>
  <si>
    <t>19.10.2022  - 26.10.2022</t>
  </si>
  <si>
    <t>07.12.2022</t>
  </si>
  <si>
    <t xml:space="preserve">Comitetul pentru investiții al InvestEU va aproba operațiuni de finanțare de către intermediari financiari pentru IMM-uri(care au un număr de maximum 249 de angajați), întreprinderilor cu până la 500 de angajați </t>
  </si>
  <si>
    <r>
      <t xml:space="preserve">Investiția 2 Instrumente financiare pentru sectorul privat Subcomponenta </t>
    </r>
    <r>
      <rPr>
        <b/>
        <sz val="11"/>
        <rFont val="Trebuchet MS"/>
        <family val="2"/>
      </rPr>
      <t xml:space="preserve">2.1: Garanția de portofoliu pentru Reziliență &amp; </t>
    </r>
    <r>
      <rPr>
        <sz val="11"/>
        <rFont val="Trebuchet MS"/>
        <family val="2"/>
      </rPr>
      <t>Subcomponenta</t>
    </r>
    <r>
      <rPr>
        <b/>
        <sz val="11"/>
        <rFont val="Trebuchet MS"/>
        <family val="2"/>
      </rPr>
      <t xml:space="preserve"> 2.2: Garanția de portofoliu pentru Acțiune climatică</t>
    </r>
  </si>
  <si>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</si>
  <si>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30.06.2022</t>
  </si>
  <si>
    <t>Dată finalizare apel: 
runda 1 - 30.05.2022;
runda 2 - 23.10.2022</t>
  </si>
  <si>
    <t>20.06.2022 -  31.12.2022</t>
  </si>
  <si>
    <t>20.06.2022 -  31.01.2023</t>
  </si>
  <si>
    <t>Dată finalizare apel: 
runda 1 - 30.06.2022;
runda 2 - 27.10.2022</t>
  </si>
  <si>
    <t>Dată finalizare apel: 30.07.2022</t>
  </si>
  <si>
    <t>01.09.2022 - 29.09.2022</t>
  </si>
  <si>
    <t>Dată finalizare apel: 09.12.2022</t>
  </si>
  <si>
    <t>25.02.2023 - 30.03.2026</t>
  </si>
  <si>
    <t>04.10.2022 - 17.10.2022</t>
  </si>
  <si>
    <t>03 - 31.03.2023 (data estimativa)</t>
  </si>
  <si>
    <t>153, 154, 155</t>
  </si>
  <si>
    <t>Dată lansare apel: 28.06.2022</t>
  </si>
  <si>
    <t>Dată finalizare apel: 29.06.2022</t>
  </si>
  <si>
    <t>ADR, STS, SRI</t>
  </si>
  <si>
    <t>156, 157</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</si>
  <si>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</si>
  <si>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</si>
  <si>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</si>
  <si>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</si>
  <si>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</si>
  <si>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</si>
  <si>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Dată finalizare apel: 31.12.2023 (data estimativa - apel cu depunere continuă)</t>
  </si>
  <si>
    <t>24.06.2022</t>
  </si>
  <si>
    <t>28.06.2022 - lansat</t>
  </si>
  <si>
    <t>22.09.2022 lansat</t>
  </si>
  <si>
    <t>17.10.2022 lansat</t>
  </si>
  <si>
    <t>06.01.2023 - 15.01.2023</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</si>
  <si>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</si>
  <si>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</si>
  <si>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</si>
  <si>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</si>
  <si>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</si>
  <si>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</si>
  <si>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</si>
  <si>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Dată finalizare apel: 30.06.2023 (data estimativa)</t>
  </si>
  <si>
    <t>15.09.2023 - 15.11.2023 (data estimativa)</t>
  </si>
  <si>
    <t xml:space="preserve">Dată finalizare apel: 31.03.2023 </t>
  </si>
  <si>
    <t>Cel puțin 8 000 de specialiști și lucrători obțin certificarea absolvirii cursurilor de formare în domeniul eficienței energetice</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</si>
  <si>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</si>
  <si>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</si>
  <si>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</si>
  <si>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</si>
  <si>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</si>
  <si>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</si>
  <si>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r>
      <t xml:space="preserve">Dată finalizare apel: apel deschis până la epuizarea alocării financiare totale, </t>
    </r>
    <r>
      <rPr>
        <b/>
        <sz val="11"/>
        <rFont val="Trebuchet MS"/>
        <family val="2"/>
      </rPr>
      <t>dar nu mai târziu de 23.01.2026</t>
    </r>
  </si>
  <si>
    <t>Dată lansare apel: 10.07.2023 (data estimativa)</t>
  </si>
  <si>
    <t>10.07.2023 (data estimativa)</t>
  </si>
  <si>
    <t>Dată finalizare apel: 31.12.2023 (data estimativa)</t>
  </si>
  <si>
    <t xml:space="preserve">12.12.2022 </t>
  </si>
  <si>
    <t xml:space="preserve">21.10.2022 </t>
  </si>
  <si>
    <t xml:space="preserve">23.12.2022 </t>
  </si>
  <si>
    <t>Dată lansare apel: 30.09.2022 lansat</t>
  </si>
  <si>
    <t xml:space="preserve">22.12.2022 </t>
  </si>
  <si>
    <t>Dată lansare apel: 26.07.2022 - lansat</t>
  </si>
  <si>
    <t>Dată finalizare apel: 23.02.2023</t>
  </si>
  <si>
    <t>Cercetatori posesori de Certificat de excelență, institutia de cercetare</t>
  </si>
  <si>
    <t>25.01.2023 -23.02.2023</t>
  </si>
  <si>
    <t>30.06.2023 - 15.11.2023</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</si>
  <si>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</si>
  <si>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</si>
  <si>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</si>
  <si>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</si>
  <si>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30.01.2023 - 30.09.2023</t>
  </si>
  <si>
    <t xml:space="preserve"> Construirea a minim 2 centre de dezvoltare a competențelor pentru personalul din sistemul public de sănătate</t>
  </si>
  <si>
    <t>31.12.2023  - 01.02.2024 (data estimativa)</t>
  </si>
  <si>
    <t>06.03.2023 - 30.07.2023 (data estimativa) - apel cu depunere continua</t>
  </si>
  <si>
    <t>25.09.2023 - 31.10.2023 (data estimativa)</t>
  </si>
  <si>
    <t>30.05.2023 - 30.06.2023 (data estimativa)</t>
  </si>
  <si>
    <t>01.02.2023 - 31.12.2023 (data estimativa)</t>
  </si>
  <si>
    <t>Universități de farmacie și medicină (G6). Institutul naţional de management al serviciilor de sănătate</t>
  </si>
  <si>
    <t>01.11.2023 -  29.12.2023</t>
  </si>
  <si>
    <t>30.05.2023 - 30.07.2023 (data estimativa)</t>
  </si>
  <si>
    <t>16.11.2023 - 31.12.2023  (data estimativa)</t>
  </si>
  <si>
    <t>25.04.2023 - 05.10.2024 (data estimativa)</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</si>
  <si>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</si>
  <si>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</si>
  <si>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</si>
  <si>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</si>
  <si>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</si>
  <si>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 xml:space="preserve">Dată finalizare apel: 28.03.2023 </t>
  </si>
  <si>
    <t>01.05.2023 - 30.06.2023</t>
  </si>
  <si>
    <t>Dată lansare apel: 06.03.2023 - lansat</t>
  </si>
  <si>
    <t>06.03.2023 lansat</t>
  </si>
  <si>
    <t>20.10.2022 - 30.05.2023</t>
  </si>
  <si>
    <t>27.03.2023 - 24.04.2023</t>
  </si>
  <si>
    <t>Dată finalizare apel: 29.03.2023</t>
  </si>
  <si>
    <t xml:space="preserve">11.05.2023 -10.06.2023 </t>
  </si>
  <si>
    <t xml:space="preserve">Dată finalizare apel: 24.03.2023 </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</si>
  <si>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</si>
  <si>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</si>
  <si>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</si>
  <si>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</si>
  <si>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</si>
  <si>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</si>
  <si>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t>MINISTERUL AFACERILOR INTERNE</t>
  </si>
  <si>
    <t>I8. Carte de identitate electronică și semnătura digitală calificată</t>
  </si>
  <si>
    <t>173 si 174</t>
  </si>
  <si>
    <t xml:space="preserve"> Q4/2024 - Nu exista pas intermediar referitor la elaborare ghid</t>
  </si>
  <si>
    <r>
      <t xml:space="preserve">Carte de identitate electronică și semnătura digitală calificată - </t>
    </r>
    <r>
      <rPr>
        <b/>
        <sz val="11"/>
        <rFont val="Trebuchet MS"/>
        <family val="2"/>
      </rPr>
      <t>apel necompetitiv</t>
    </r>
  </si>
  <si>
    <t xml:space="preserve">Dată finalizare apel 3: 20.03.2023 </t>
  </si>
  <si>
    <t>Dată finalizare apel: 23.03.2023</t>
  </si>
  <si>
    <t>22.03.2023</t>
  </si>
  <si>
    <t>Dată finalizare apel: 05.08.2023 (data estimativa)</t>
  </si>
  <si>
    <t>03.10.2023 - 02.12.2023 (data estimativa)</t>
  </si>
  <si>
    <t>30.08.2023- 01.10.2024</t>
  </si>
  <si>
    <t>Dată lansare apel: 23.03.2023 lansat</t>
  </si>
  <si>
    <t>23.03.2023 (data estimativa)</t>
  </si>
  <si>
    <t>Dată lansare apel: 24.03.2023 lansat</t>
  </si>
  <si>
    <t>24.03.2023 lansat</t>
  </si>
  <si>
    <t>Dată finalizare apel: 07.04.2023</t>
  </si>
  <si>
    <t>Dată finalizare apel I.1.1.a: 10.02.2023
Dată finalizare apel I.1.1.b: 27.03.2023</t>
  </si>
  <si>
    <t>INCHIS I.1.1.a
INCHIS I.1.1.b</t>
  </si>
  <si>
    <t>Dată lansare apel: 17.07.2023 (data estimativa)</t>
  </si>
  <si>
    <t>Dată finalizare apel: 30.09.2023 (data estimativa)</t>
  </si>
  <si>
    <t>02.10.2023-15.11.2023  (data estimativa)</t>
  </si>
  <si>
    <t>17.07.2023 (data estimativa)</t>
  </si>
  <si>
    <r>
      <t xml:space="preserve">apel 1: 15.09.2022 lansat
</t>
    </r>
    <r>
      <rPr>
        <b/>
        <sz val="11"/>
        <rFont val="Trebuchet MS"/>
        <family val="2"/>
      </rPr>
      <t>apel 2: 20.04.2023</t>
    </r>
  </si>
  <si>
    <t>a fost lansat în consultare publică în 15.07.2022. Ghidul a fost publicat pentru dezbatere publică în 24.03.2023</t>
  </si>
  <si>
    <t>Dată finalizare apel: 06.04.2023 - apel cu depunere continua</t>
  </si>
  <si>
    <t>01.12.2022 - 30.04.2023</t>
  </si>
  <si>
    <t>Dată lansare apel: 31.07.2023 (data estimativa)</t>
  </si>
  <si>
    <t>31.07.2023 (data estimativa)</t>
  </si>
  <si>
    <t>Dată finalizare apel: 22.12.2023 (data estimativa)</t>
  </si>
  <si>
    <t>30.09.2023 - 30.01.2024 (data estimativa)</t>
  </si>
  <si>
    <t>Nu există pas intermediar referitor la elaborare ghid.</t>
  </si>
  <si>
    <t xml:space="preserve">21.03.2023 - 12.04.2023 </t>
  </si>
  <si>
    <t xml:space="preserve">16.12.2022 </t>
  </si>
  <si>
    <t>23.03.2023 - 28.04.2023 (data estimativa)</t>
  </si>
  <si>
    <t>Dată lansare apel: 15.09.2022 lansat</t>
  </si>
  <si>
    <t>15.09.2022 lansat</t>
  </si>
  <si>
    <t>Dată finalizare apel: 30.11.2022</t>
  </si>
  <si>
    <t>12.03.2023</t>
  </si>
  <si>
    <t>Dată finalizare apel: 10.06.2023</t>
  </si>
  <si>
    <t>11.06.2023 - 10.07.2023</t>
  </si>
  <si>
    <t>09.06.2023-07.07.2023</t>
  </si>
  <si>
    <t>GAL-uri/ UAT-uri</t>
  </si>
  <si>
    <t>04.12.2023 - 30.01.2024</t>
  </si>
  <si>
    <t xml:space="preserve">unităţi administrativ-teritoriale </t>
  </si>
  <si>
    <t>30.04.2023 (dată estimativă)</t>
  </si>
  <si>
    <r>
      <rPr>
        <b/>
        <sz val="11"/>
        <rFont val="Trebuchet MS"/>
        <family val="2"/>
      </rPr>
      <t>Investiția 4. Creșterea capacității organizațiilor societății civile de stimulare a cetățeniei active</t>
    </r>
    <r>
      <rPr>
        <sz val="11"/>
        <rFont val="Trebuchet MS"/>
        <family val="2"/>
      </rPr>
      <t>, de implicare profesionistă în planificarea și implementarea politicilor publice privind drepturile sociale vizate de planul național de redresare și reziliență și monitorizarea reformelor asociate</t>
    </r>
  </si>
  <si>
    <t>01.01.2023 - 03.03.2023</t>
  </si>
  <si>
    <t>Dată lansare apel: 31.10.2023  (data estimativa)</t>
  </si>
  <si>
    <t>31.10.2023 (data estimativa)</t>
  </si>
  <si>
    <t>Dată finalizare apel: 31.12.2023</t>
  </si>
  <si>
    <t>31.01.2024 - 25.02.2024</t>
  </si>
  <si>
    <t>503-504-505</t>
  </si>
  <si>
    <t xml:space="preserve">Ghid integrat - Asigurarea infrastructurii universitare </t>
  </si>
  <si>
    <t xml:space="preserve">Construirea a 5 020 de locuri și extinderea/modernizarea a 14 500 de locuri în campusuri universitare pentru a crea noi spații de recreere și lectură, în special pentru studenții defavorizați.Construirea a 3 500 de locuri și extinderea/modernizarea a 3 125 de locuri în campusurile universitare, pentru crearea de noi cantine.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și extinderea/modernizarea a 14 530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
  </si>
  <si>
    <t>Unități de învățământ universitar</t>
  </si>
  <si>
    <t>03.07.2023 (data estimativa)</t>
  </si>
  <si>
    <t>01.10.2023 - 02.11.2023</t>
  </si>
  <si>
    <r>
      <t xml:space="preserve">Dată lansare apel: apel 1 - 15.09.2022 lansat
</t>
    </r>
    <r>
      <rPr>
        <b/>
        <sz val="11"/>
        <rFont val="Trebuchet MS"/>
        <family val="2"/>
      </rPr>
      <t>apel 2 - 20.04.2023</t>
    </r>
  </si>
  <si>
    <r>
      <t xml:space="preserve">Dată finalizare apel:  apel 1 - 14.11.2022
</t>
    </r>
    <r>
      <rPr>
        <b/>
        <sz val="11"/>
        <rFont val="Trebuchet MS"/>
        <family val="2"/>
      </rPr>
      <t>apel 2 - 20.06.2023</t>
    </r>
  </si>
  <si>
    <t>Dată lansare apel: 31.08.2023 (data estimativa)</t>
  </si>
  <si>
    <t>Dată finalizare apel: 29.11.2023 (data estimativa)</t>
  </si>
  <si>
    <t>31.07.2023</t>
  </si>
  <si>
    <t>31.08.2023 (data estimativa)</t>
  </si>
  <si>
    <t>29.02.2024-30.04.2024  (data estimativa)</t>
  </si>
  <si>
    <t>14.12.2022 - 31.03.2023 (pentru prima runda)
runda 2: 15.09.2023 - 15.11.2023 (dată estimată)</t>
  </si>
  <si>
    <t xml:space="preserve">Dată finalizare apel: 21.04.2023 </t>
  </si>
  <si>
    <t>Dată finalizare apel: 31.08.2022</t>
  </si>
  <si>
    <t>Dată lansare apel: 27.04.2023 lansat</t>
  </si>
  <si>
    <t>27.04.2023 lansat</t>
  </si>
  <si>
    <t xml:space="preserve">25.04.2023 </t>
  </si>
  <si>
    <t>universități publice și private, institutii de invatamant preuniversitar</t>
  </si>
  <si>
    <t>20.04-31.05.2023</t>
  </si>
  <si>
    <t>Dată finalizare apel: 05.07.2023</t>
  </si>
  <si>
    <t>22.08.2023 - 31.08.2023</t>
  </si>
  <si>
    <r>
      <t>Dezvoltarea rețelei de școli verzi și achiziționarea de microbuze verzi -</t>
    </r>
    <r>
      <rPr>
        <b/>
        <sz val="11"/>
        <rFont val="Trebuchet MS"/>
        <family val="2"/>
      </rPr>
      <t xml:space="preserve"> apel pentru achizitia de 3200 </t>
    </r>
    <r>
      <rPr>
        <sz val="11"/>
        <rFont val="Trebuchet MS"/>
        <family val="2"/>
      </rPr>
      <t>microbuze verzi</t>
    </r>
  </si>
  <si>
    <t>Q4/2023 - Nu exista pas intermediar referitor la elaborare ghid.</t>
  </si>
  <si>
    <t xml:space="preserve">3 200 de microbuze electrice vor fi achiziționate și folosite pentru transportul elevilor din localitățile izolate, în special în zonele rurale.
Criteriile luate în considerare pentru selectarea beneficiarilor vor include numărul de elevi care fac naveta, distanța navetei, distribuția geografică egală, conexiunea electrică a școlilor sau disponibilitatea de a instala o stație de încărcare
</t>
  </si>
  <si>
    <t>Consilii judetene</t>
  </si>
  <si>
    <t>06.05.2023</t>
  </si>
  <si>
    <t>Dată finalizare apel: 31.07.2023 (data estimativa)</t>
  </si>
  <si>
    <t>1 - 29.08.2023</t>
  </si>
  <si>
    <t>16.01.2024 –15.03.2024 
(data estimativa)</t>
  </si>
  <si>
    <t>Dată lansare apel: 30.06.2023 (data estimativa)</t>
  </si>
  <si>
    <t>Dată finalizare apel: Apelul poate rămâne deschis până la epuizarea alocării (data estimativa)</t>
  </si>
  <si>
    <t>Dată lansare apel: 01.08.2023 (data estimativa)</t>
  </si>
  <si>
    <t>01.08.2023 (data estimativa)</t>
  </si>
  <si>
    <t>31.08.2023 - 31.12.2023 (data estimativa semnare contracte)</t>
  </si>
  <si>
    <t>Dată lansare apel: 05.05.2023  lansat</t>
  </si>
  <si>
    <t>05.05.2023  lansat</t>
  </si>
  <si>
    <t>15.05.2023 - 19.05.2023 (data estimativa)</t>
  </si>
  <si>
    <t>13.05.2023-08.06.2023</t>
  </si>
  <si>
    <t xml:space="preserve">Dată finalizare apel: 11.05.2023 </t>
  </si>
  <si>
    <t xml:space="preserve">Activitățile necesare pentru eliberarea a 8,5 milioane de cărți de identitate electronice
</t>
  </si>
  <si>
    <t xml:space="preserve">În calitate de solicitant unic sau lider de parteneriat:
- Ministerul Afacerilor Interne (prin structurile cu competențe legale în punerea în circulație a cărții electronice de identitate);
                                                                                                  În calitate de partener:
- Ministerul Cercetării, Inovării și Digitalizării;
- Autoritatea pentru Digitalizarea României.
</t>
  </si>
  <si>
    <t xml:space="preserve">Dată finalizare apel: runda 1: 14.04.2023
runda 2: 16.05.2023 </t>
  </si>
  <si>
    <t xml:space="preserve">Dată finalizare apel:runda 1: 14.04.2023
runda 2: 16.05.2023 </t>
  </si>
  <si>
    <t>Dată finalizare apel: 02.10.2023 (data estimativa)</t>
  </si>
  <si>
    <t>Dată lansare apel: 15.05.2023 
Deschidere platforma: 01.09.2023</t>
  </si>
  <si>
    <t>15.05.2023</t>
  </si>
  <si>
    <t>01 - 29.11.2023</t>
  </si>
  <si>
    <t>Dată lansare apel: 15.05.2023 
Deschidere platforma: 16.05.2023</t>
  </si>
  <si>
    <t xml:space="preserve">15.05.2023 </t>
  </si>
  <si>
    <t>Dată lansare apel: 03.07.2023 (data estimativa)</t>
  </si>
  <si>
    <t>Dată finalizare apel: 15.09.2023 (data estimativă)</t>
  </si>
  <si>
    <t>Dată lansare apel: 15.05.2023 lansat</t>
  </si>
  <si>
    <t>15.05.2023 lansat</t>
  </si>
  <si>
    <t>06.07.2023 - 31.07.2023</t>
  </si>
  <si>
    <t>Dată lansare apel: 26.07.2023  (data estimativa)</t>
  </si>
  <si>
    <t>26.07.2023 (data estimativa)</t>
  </si>
  <si>
    <t>Dată finalizare apel: 30.12.2023</t>
  </si>
  <si>
    <t>26.06.2023</t>
  </si>
  <si>
    <t>Dată finalizare apel: 03.09.2023 (data estimativa)</t>
  </si>
  <si>
    <t>15.11.2023 - 15.01.2024</t>
  </si>
  <si>
    <t>03-13.05.2023</t>
  </si>
  <si>
    <t>Dată finalizare apel: 30.08.2023</t>
  </si>
  <si>
    <t>Mai 2023</t>
  </si>
  <si>
    <t>30.09.2023 - 30.11.2023</t>
  </si>
  <si>
    <t>Dată lansare apel: 19.07.2023 (dată estimativă)</t>
  </si>
  <si>
    <t>19.07.2023 (dată estimativă)</t>
  </si>
  <si>
    <t>Dată finalizare apel: apel deschis până la epuizarea alocării financiare totale, dar nu mai târziu de 23.01.2026</t>
  </si>
  <si>
    <t>19.06.2023 (dată estimativă)</t>
  </si>
  <si>
    <t>01.09.2023 - 23.01.2026 (dată estimativă)</t>
  </si>
  <si>
    <t>31.07.2023 - 31.12.2023 (data estimativa)</t>
  </si>
  <si>
    <t>Dată finalizare apel: pana la epuizarea bugetului, dar nu mai tarziu de  31.12.2023</t>
  </si>
  <si>
    <t>runda 1: 27.10.2022 - lansat
runda 2: 24.03.2023 - lansat
runda 3: 11.05.2023 - lansat</t>
  </si>
  <si>
    <t>Q3/2022 - (395.1 Proiect de ghid al solicitantului, inclusiv un model de contract de grant care să fie inclus în decizia de atribuire, publicat pe site-ul ministerului în conformitate cu descrierea țintei, notificare trimisă Comisiei Europene)</t>
  </si>
  <si>
    <r>
      <rPr>
        <sz val="11"/>
        <rFont val="Trebuchet MS"/>
        <family val="2"/>
      </rPr>
      <t>Dată lansare apel: 10.10.2022-lansat</t>
    </r>
    <r>
      <rPr>
        <b/>
        <sz val="11"/>
        <rFont val="Trebuchet MS"/>
        <family val="2"/>
      </rPr>
      <t xml:space="preserve">
</t>
    </r>
  </si>
  <si>
    <t xml:space="preserve">Dată finalizare apel: 04.12.2022
</t>
  </si>
  <si>
    <t xml:space="preserve">Apel 1: 10.10.2022 -lansat;
</t>
  </si>
  <si>
    <t xml:space="preserve">Apel 1: 21.03.2023 - 31.03.2023 
</t>
  </si>
  <si>
    <t xml:space="preserve">Dată lansare apel: Runda 1 - 01.11.2022 - lansat;
</t>
  </si>
  <si>
    <t xml:space="preserve">Dată finalizare apel: Runda 1 - 15.12.2022;
</t>
  </si>
  <si>
    <t xml:space="preserve">Runda 1 - 01.11.2022 - lansat; </t>
  </si>
  <si>
    <t xml:space="preserve">Runda 1 -15.12.2022 - 31.12.2022           </t>
  </si>
  <si>
    <t>01.09.2023 - 30.10.2023</t>
  </si>
  <si>
    <t>Apel 2: 25.08.2023-08.09.2023</t>
  </si>
  <si>
    <t>Apel 2: 02.10.2023-22.10.2023 (data estimativa)</t>
  </si>
  <si>
    <t>Dată finalizare apel 2 : 16.08.2023 (data estimativa)</t>
  </si>
  <si>
    <t>Data finalizare apel 2: 21.07.2023 (data estimativa)</t>
  </si>
  <si>
    <t>20.05.2023</t>
  </si>
  <si>
    <t>Apel 1: 10.10.2022 -lansat</t>
  </si>
  <si>
    <t>19.05.2023</t>
  </si>
  <si>
    <t>Dată lansare apel: 19.05.2023 - lansat</t>
  </si>
  <si>
    <t>19.05.2023 lansat</t>
  </si>
  <si>
    <t>Dată finalizare apel: 03.07.2023 (data estimativa)</t>
  </si>
  <si>
    <t xml:space="preserve">30.07.2023 </t>
  </si>
  <si>
    <t>Dată finalizare apel:  Runda 2 -  26.06.2023 (dată estimativă)</t>
  </si>
  <si>
    <t xml:space="preserve">  Runda 2: 26.06.2023 -  24.08.2023</t>
  </si>
  <si>
    <r>
      <t xml:space="preserve">Dată lansare apel: runda 1: 27.10.2022 - lansat
</t>
    </r>
    <r>
      <rPr>
        <b/>
        <sz val="11"/>
        <rFont val="Trebuchet MS"/>
        <family val="2"/>
      </rPr>
      <t>runda 2: 24.03.2023 - lansat</t>
    </r>
    <r>
      <rPr>
        <sz val="11"/>
        <rFont val="Trebuchet MS"/>
        <family val="2"/>
      </rPr>
      <t xml:space="preserve">
</t>
    </r>
    <r>
      <rPr>
        <b/>
        <sz val="11"/>
        <rFont val="Trebuchet MS"/>
        <family val="2"/>
      </rPr>
      <t>runda 3: 11.05.2023 - lansat</t>
    </r>
  </si>
  <si>
    <r>
      <t xml:space="preserve">Dată finalizare apel:  runda 1: 16.02.2023
</t>
    </r>
    <r>
      <rPr>
        <b/>
        <sz val="11"/>
        <rFont val="Trebuchet MS"/>
        <family val="2"/>
      </rPr>
      <t xml:space="preserve">runda 2: 14.04.2023 
runda 3: 26.05.2023 </t>
    </r>
  </si>
  <si>
    <t>Dată finalizare apel: 10.07.2023</t>
  </si>
  <si>
    <t>21.08.2023-31.08.2023</t>
  </si>
  <si>
    <t>Dată lansare apel: Runda 2 - 26.05.2023 - lansat</t>
  </si>
  <si>
    <t>Runda 2 - 26.05.2023 lansat</t>
  </si>
  <si>
    <r>
      <t xml:space="preserve">I2 Dezvoltarea infrastructurii pentru managementul gunoiului de grajd și al altor deșeuri agricole compostabile </t>
    </r>
    <r>
      <rPr>
        <b/>
        <sz val="11"/>
        <rFont val="Trebuchet MS"/>
        <family val="2"/>
      </rPr>
      <t>(platforme gunoi grajd)</t>
    </r>
  </si>
  <si>
    <t>investiții destinate promovării producției de compost pe baza de gunoi de grajd și alte deșeuri compostabile</t>
  </si>
  <si>
    <t xml:space="preserve">ferme mari, cooperative agricole, întreprinderi și UAT care primesc ajutor de stat precum și parteneriate între încheiate între acestea pentru realizarea de sistem de compostare </t>
  </si>
  <si>
    <t>01.04.2023 - 30.06.2023</t>
  </si>
  <si>
    <t>Dată lansare apel: 31.05.2023 -lansat</t>
  </si>
  <si>
    <t>31.05.2023-lansat</t>
  </si>
  <si>
    <t>Dată lansare apel: 14.07.2023 (data estimativa)</t>
  </si>
  <si>
    <t>14.07.2023 (data estimativa)</t>
  </si>
  <si>
    <t>Dată finalizare apel: 31.07.2023</t>
  </si>
  <si>
    <t>nu este cazul</t>
  </si>
  <si>
    <t>04.12.2023 - 15.12.2023 (data estimativa)</t>
  </si>
  <si>
    <t>01.08.2023 (estimat)</t>
  </si>
  <si>
    <t>11.09-25.09.2023</t>
  </si>
  <si>
    <t>Dată lansare apel: 30.07.2023  (data estimativa)</t>
  </si>
  <si>
    <t>30.07.2023 (data estimativa)</t>
  </si>
  <si>
    <t>23.07.2023 - 31.07.2023</t>
  </si>
  <si>
    <t>Dată lansare apel: 30.09.2023(data estimativa)</t>
  </si>
  <si>
    <t>Dată finalizare apel: 30.11.2023 (data estimativa)</t>
  </si>
  <si>
    <t>31.07.2023 (dată estimativă)</t>
  </si>
  <si>
    <t>Dată finalizare apel: 23.07.2023 (data estimativa, apel cu depunere continuă)</t>
  </si>
  <si>
    <t>11. 08.2023-31.08.2023 (data estimativa)</t>
  </si>
  <si>
    <t>Dată lansare apel 2 : 19.06.2023 (data estimativa)</t>
  </si>
  <si>
    <t>Apel 2: 19.06.2023 (data estimativa)</t>
  </si>
  <si>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 - APEL 1</t>
    </r>
  </si>
  <si>
    <t>Data lansare apel 2: 12.06.2023 - lansat</t>
  </si>
  <si>
    <t>Apel 2: 12.06.2023 - lansat</t>
  </si>
  <si>
    <t>Dată lansare apel: 12.06.2023 - lansat</t>
  </si>
  <si>
    <t>12.06.2023 - lansat</t>
  </si>
  <si>
    <t>01.03.2023 - 31.08.2023</t>
  </si>
  <si>
    <t>01.05.2023 - 31.08.2023</t>
  </si>
  <si>
    <t>01.03.2023 - 30.09.2023</t>
  </si>
  <si>
    <t>01.05.2023 - 31.10.2023</t>
  </si>
  <si>
    <t>Dată finalizare apel: 23.06.2023 (data estimativa)</t>
  </si>
  <si>
    <t>01.02.2023 - 15.09.2023</t>
  </si>
  <si>
    <t>Dată lansare apel: 07.07.2023 (data estimativa)</t>
  </si>
  <si>
    <t xml:space="preserve"> Iulie 2023 cu deschidere platformă pentru depunere dosare de finanțare in Iulie 2023</t>
  </si>
  <si>
    <t>Dată finalizare apel: 08.08.2023 (data estimativa)</t>
  </si>
  <si>
    <t>16.02.2023 - lansat in consultare publica
07.07.2023 - lansare in consultare proiect ghid pentru furnizorii de formare</t>
  </si>
  <si>
    <t>Dată lansare apel: 02.09.2023 (data estimativa) - după adoptarea noii legi a învatamantului preuniversitar</t>
  </si>
  <si>
    <t>02.09.2023 (data estimativa)</t>
  </si>
  <si>
    <t>30.11.2023 - 31.12.2023</t>
  </si>
  <si>
    <t>Dată lansare apel: 20.07.2023  (data estimativa)</t>
  </si>
  <si>
    <t>20.07.2023 (data estimativa)</t>
  </si>
  <si>
    <t>Dată finalizare apel:10.08.2023</t>
  </si>
  <si>
    <t>Dată lansare apel: 13.07.2023  (data estimativa)</t>
  </si>
  <si>
    <t>13.07.2023 (data estimativa)</t>
  </si>
  <si>
    <t>Dată finalizare apel:25.08.2023</t>
  </si>
  <si>
    <t>Dată lansare apel: 08.07.2022 
apel lansat  de FEI catre intermediarii financiari</t>
  </si>
  <si>
    <t>Dată finalizare apel: 30.03.2024 (data estimativa)
apel lansat de FEI catre intermediarii financiari</t>
  </si>
  <si>
    <t>08.07.2022 
apel lansat de FEI catre intermediarii financiari</t>
  </si>
  <si>
    <t>24.05.2023 - 30.06.2024 (data estimativa)
apel lansat de FEI catre intermediarii financiari</t>
  </si>
  <si>
    <t>Dată lansare apel: 15.08.2022 apel lansat de FEI catre intermediarii financiari</t>
  </si>
  <si>
    <t>Dată finalizare apel: 30.12.2025 
apel lansat de FEI catre intermediarii financiari</t>
  </si>
  <si>
    <t>15.08.2022 apel lansat de FEI catre intermediarii financiari</t>
  </si>
  <si>
    <t>01.01.2023-
31.12.2026 (data estimativa)
apel  lansat de FEI catre intermediarii financiari</t>
  </si>
  <si>
    <t>Dată lansare apel: 23.01.2023 
apel lansat de BEI către intermediarii financiari</t>
  </si>
  <si>
    <t>Dată finalizare apel: 24.03.2023 
apel lansat de BEI către intermediarii financiari</t>
  </si>
  <si>
    <t xml:space="preserve"> 23.01.2023 
apel lansat de BEI către intermediarii financiarit</t>
  </si>
  <si>
    <t>01.07.2023-30.09.2023 (data estimativa)
24.03.2023 
apel lansat de BEI către intermediarii financiari</t>
  </si>
  <si>
    <t>Dată estimativă lansare apel: 30.06.2023 
apel lansat de BERD catre intermediarii financiari</t>
  </si>
  <si>
    <t>Dată finalizare apel: 30.03.2024 (data estimativa) apel lansat de BERD către intermediarii financiari</t>
  </si>
  <si>
    <t>30.06.2023 apel lansat de BERD catre intermediarii financiari</t>
  </si>
  <si>
    <t>30.07.2023 – 30.09.2023 (data estimativa)
apel lansat de BERD catre intermediarii financiari</t>
  </si>
  <si>
    <t>15.07.2023 - 15.09.2023</t>
  </si>
  <si>
    <t>21.09.2023 - 21.11.2023</t>
  </si>
  <si>
    <t xml:space="preserve">30.05.2023 </t>
  </si>
  <si>
    <t>Dată finalizare apel: 14.08.2023 (data estimativa)</t>
  </si>
  <si>
    <t>01.09.2023 - 31.10.2023 (data estimativa)</t>
  </si>
  <si>
    <t>Dată lansare apel: 26.06.2023 (data estimativă)</t>
  </si>
  <si>
    <t>26.06.2023 (data estimativă)</t>
  </si>
  <si>
    <t>incepand cu data 30.06.2023 (data estimativa)</t>
  </si>
  <si>
    <t>01.12.2022 - 30.06.2023</t>
  </si>
  <si>
    <t>Dată lansare apel:30.09.2023 (data estimativa)</t>
  </si>
  <si>
    <t>Dată lansare apel: 21.08.2023 (data estimativa)</t>
  </si>
  <si>
    <t>21.08.2023 (data estimativa)</t>
  </si>
  <si>
    <r>
      <t xml:space="preserve">Dată lansare apel: 15.07.2022 cu </t>
    </r>
    <r>
      <rPr>
        <b/>
        <sz val="11"/>
        <rFont val="Trebuchet MS"/>
        <family val="2"/>
      </rPr>
      <t>deschidere platformă pentru depunere dosare de finanțare in data de 04.08.2022</t>
    </r>
  </si>
  <si>
    <r>
      <t>Dezvoltarea infrastructurii medicale prespitalicești (</t>
    </r>
    <r>
      <rPr>
        <b/>
        <sz val="11"/>
        <rFont val="Trebuchet MS"/>
        <family val="2"/>
      </rPr>
      <t>200 centre comunitare integrate</t>
    </r>
    <r>
      <rPr>
        <sz val="11"/>
        <rFont val="Trebuchet MS"/>
        <family val="2"/>
      </rPr>
      <t xml:space="preserve">) - </t>
    </r>
    <r>
      <rPr>
        <b/>
        <sz val="11"/>
        <rFont val="Trebuchet MS"/>
        <family val="2"/>
      </rPr>
      <t>lista predefinita</t>
    </r>
  </si>
  <si>
    <r>
      <t>Dezvoltarea infrastructurii medicale prespitalicești (</t>
    </r>
    <r>
      <rPr>
        <b/>
        <sz val="11"/>
        <rFont val="Trebuchet MS"/>
        <family val="2"/>
      </rPr>
      <t>119 cabinete planificare familială</t>
    </r>
    <r>
      <rPr>
        <sz val="11"/>
        <rFont val="Trebuchet MS"/>
        <family val="2"/>
      </rPr>
      <t>)</t>
    </r>
  </si>
  <si>
    <r>
      <t xml:space="preserve">Q2/2022 - 372.1 - Notificare trimisă CE privind publicarea proiectului de ghid. </t>
    </r>
    <r>
      <rPr>
        <b/>
        <sz val="11"/>
        <rFont val="Trebuchet MS"/>
        <family val="2"/>
      </rPr>
      <t>Printre documente trebuie să se numere și proiectul de contract de grant</t>
    </r>
  </si>
  <si>
    <r>
      <t xml:space="preserve">Dată lansare apel: runda 1-  01.04.2022; </t>
    </r>
    <r>
      <rPr>
        <b/>
        <sz val="11"/>
        <rFont val="Trebuchet MS"/>
        <family val="2"/>
      </rPr>
      <t>runda 2 - 10.10.2022 -lansat</t>
    </r>
  </si>
  <si>
    <r>
      <t xml:space="preserve">Dată lansare apel: runda 1-  01.04.2022; </t>
    </r>
    <r>
      <rPr>
        <b/>
        <sz val="11"/>
        <rFont val="Trebuchet MS"/>
        <family val="2"/>
      </rPr>
      <t>runda 2 - 10.10.2022 - lansat</t>
    </r>
  </si>
  <si>
    <r>
      <t>Q3/2022 - (</t>
    </r>
    <r>
      <rPr>
        <b/>
        <sz val="11"/>
        <rFont val="Trebuchet MS"/>
        <family val="2"/>
      </rPr>
      <t>395.1</t>
    </r>
    <r>
      <rPr>
        <sz val="11"/>
        <rFont val="Trebuchet MS"/>
        <family val="2"/>
      </rPr>
      <t xml:space="preserve"> Proiect de ghid al solicitantului, inclusiv un model de contract de grant care să fie inclus în decizia de atribuire, publicat pe site-ul ministerului în conformitate cu descrierea țintei, notificare trimisă Comisiei Europene)</t>
    </r>
  </si>
  <si>
    <r>
      <t xml:space="preserve">Sprijinirea unităților de învățământ cu risc ridicat de abandon școlar
</t>
    </r>
    <r>
      <rPr>
        <b/>
        <sz val="11"/>
        <rFont val="Trebuchet MS"/>
        <family val="2"/>
      </rPr>
      <t>PNRAS runda I</t>
    </r>
  </si>
  <si>
    <r>
      <rPr>
        <b/>
        <sz val="11"/>
        <rFont val="Trebuchet MS"/>
        <family val="2"/>
      </rPr>
      <t>Digitalizarea universităților</t>
    </r>
    <r>
      <rPr>
        <sz val="11"/>
        <rFont val="Trebuchet MS"/>
        <family val="2"/>
      </rPr>
      <t xml:space="preserve"> și pregătirea acestora pentru profesiile digitale ale viitorului - semnare contracte</t>
    </r>
  </si>
  <si>
    <r>
      <t>Înființarea, echiparea și operaționalizarea a 412 servicii complementare pentru grupurile defavorizate</t>
    </r>
    <r>
      <rPr>
        <b/>
        <sz val="11"/>
        <rFont val="Trebuchet MS"/>
        <family val="2"/>
      </rPr>
      <t>( servicii complementare grupuri defavorizate</t>
    </r>
  </si>
  <si>
    <r>
      <rPr>
        <b/>
        <sz val="11"/>
        <rFont val="Trebuchet MS"/>
        <family val="2"/>
      </rPr>
      <t>Q4/2022</t>
    </r>
    <r>
      <rPr>
        <sz val="11"/>
        <rFont val="Trebuchet MS"/>
        <family val="2"/>
      </rPr>
      <t xml:space="preserve"> </t>
    </r>
    <r>
      <rPr>
        <b/>
        <sz val="11"/>
        <rFont val="Trebuchet MS"/>
        <family val="2"/>
      </rPr>
      <t>(458.1</t>
    </r>
    <r>
      <rPr>
        <sz val="11"/>
        <rFont val="Trebuchet MS"/>
        <family val="2"/>
      </rPr>
      <t xml:space="preserve">  Publicarea proiectului de ghid al solicitantului, inclusiv un model de contract de grant care să fie inclus în decizia de atribuire, în conformitate cu descrierea jalonului, pe site-ul ministerului, precum și notificare trimisă Comisiei Europene)</t>
    </r>
  </si>
  <si>
    <r>
      <t xml:space="preserve">Sprijinirea unităților de învățământ cu risc ridicat de abandon școlar
</t>
    </r>
    <r>
      <rPr>
        <b/>
        <sz val="11"/>
        <rFont val="Trebuchet MS"/>
        <family val="2"/>
      </rPr>
      <t xml:space="preserve">
PNRAS runda a II - a</t>
    </r>
  </si>
  <si>
    <r>
      <t xml:space="preserve">Dezvoltarea a 10 consorții regionale și dezvoltarea și dotarea a </t>
    </r>
    <r>
      <rPr>
        <b/>
        <sz val="11"/>
        <rFont val="Trebuchet MS"/>
        <family val="2"/>
      </rPr>
      <t>10 campusuri profesionale integrate- învațământ dual</t>
    </r>
  </si>
  <si>
    <r>
      <rPr>
        <b/>
        <sz val="11"/>
        <rFont val="Trebuchet MS"/>
        <family val="2"/>
      </rPr>
      <t>Q4 2022</t>
    </r>
    <r>
      <rPr>
        <sz val="11"/>
        <rFont val="Trebuchet MS"/>
        <family val="2"/>
      </rPr>
      <t xml:space="preserve"> (</t>
    </r>
    <r>
      <rPr>
        <b/>
        <sz val="11"/>
        <rFont val="Trebuchet MS"/>
        <family val="2"/>
      </rPr>
      <t>482.1</t>
    </r>
    <r>
      <rPr>
        <sz val="11"/>
        <rFont val="Trebuchet MS"/>
        <family val="2"/>
      </rPr>
      <t xml:space="preserve">-Notificare trimisă Comisiei Europene privind publicarea unui proiect de ghid al solicitantului, inclusiv modele de contracte de grant); </t>
    </r>
    <r>
      <rPr>
        <b/>
        <sz val="11"/>
        <rFont val="Trebuchet MS"/>
        <family val="2"/>
      </rPr>
      <t>Q1 2023</t>
    </r>
    <r>
      <rPr>
        <sz val="11"/>
        <rFont val="Trebuchet MS"/>
        <family val="2"/>
      </rPr>
      <t xml:space="preserve"> (</t>
    </r>
    <r>
      <rPr>
        <b/>
        <sz val="11"/>
        <rFont val="Trebuchet MS"/>
        <family val="2"/>
      </rPr>
      <t xml:space="preserve">483.1 </t>
    </r>
    <r>
      <rPr>
        <sz val="11"/>
        <rFont val="Trebuchet MS"/>
        <family val="2"/>
      </rPr>
      <t xml:space="preserve">- Notificare trimisă Comisiei privind publicarea unui proiect de ghid al solicitantului, inclusiv modele de contracte de grant); </t>
    </r>
    <r>
      <rPr>
        <b/>
        <sz val="11"/>
        <rFont val="Trebuchet MS"/>
        <family val="2"/>
      </rPr>
      <t>Q2 2023</t>
    </r>
    <r>
      <rPr>
        <sz val="11"/>
        <rFont val="Trebuchet MS"/>
        <family val="2"/>
      </rPr>
      <t xml:space="preserve"> (</t>
    </r>
    <r>
      <rPr>
        <b/>
        <sz val="11"/>
        <rFont val="Trebuchet MS"/>
        <family val="2"/>
      </rPr>
      <t>484.1</t>
    </r>
    <r>
      <rPr>
        <sz val="11"/>
        <rFont val="Trebuchet MS"/>
        <family val="2"/>
      </rPr>
      <t xml:space="preserve"> - Notificare trimisă Comisiei privind publicarea unui proiect de ghid al solicitantului, inclusiv modele de contracte de grant);</t>
    </r>
  </si>
  <si>
    <r>
      <t>Sprijinirea scolilor mici cu mai putin de 40 elevi cu risc ridicat de abandon scolar</t>
    </r>
    <r>
      <rPr>
        <b/>
        <sz val="11"/>
        <rFont val="Trebuchet MS"/>
        <family val="2"/>
      </rPr>
      <t xml:space="preserve">
PNRAS runda a III - a</t>
    </r>
  </si>
  <si>
    <r>
      <t xml:space="preserve">Q2/2022 - 48.1 - </t>
    </r>
    <r>
      <rPr>
        <b/>
        <sz val="11"/>
        <rFont val="Trebuchet MS"/>
        <family val="2"/>
      </rPr>
      <t>Publicarea ghidului solicitantului, supus consultării</t>
    </r>
    <r>
      <rPr>
        <sz val="11"/>
        <rFont val="Trebuchet MS"/>
        <family val="2"/>
      </rPr>
      <t xml:space="preserve"> cu părțile </t>
    </r>
    <r>
      <rPr>
        <b/>
        <sz val="11"/>
        <rFont val="Trebuchet MS"/>
        <family val="2"/>
      </rPr>
      <t>interesate și notificare trimisă Comisiei Europene</t>
    </r>
    <r>
      <rPr>
        <sz val="11"/>
        <rFont val="Trebuchet MS"/>
        <family val="2"/>
      </rPr>
      <t>. Orientarea trebuie să conțină specificațiile tehnice pentru achiziționarea vehiculelor în vederea verificării conformității cu criteriile de selecție aferente principiului de „a nu aduce prejudicii semnificative”</t>
    </r>
  </si>
  <si>
    <r>
      <t xml:space="preserve">Q2/2022 - </t>
    </r>
    <r>
      <rPr>
        <b/>
        <sz val="11"/>
        <rFont val="Trebuchet MS"/>
        <family val="2"/>
      </rPr>
      <t>52.1 -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</si>
  <si>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r>
      <t xml:space="preserve">Investiția 9. Digitalizarea sectorului organizațiilor neguvernamentale </t>
    </r>
    <r>
      <rPr>
        <b/>
        <sz val="11"/>
        <rFont val="Trebuchet MS"/>
        <family val="2"/>
      </rPr>
      <t>(200 ONG -uri)</t>
    </r>
  </si>
  <si>
    <r>
      <t xml:space="preserve">Sprijinirea investiţiilor în noi capacităţi de producere a energiei electrice din surse regenerabile de energie eoliană și solară, cu sau fără instalații de stocare integrate </t>
    </r>
    <r>
      <rPr>
        <b/>
        <sz val="11"/>
        <rFont val="Trebuchet MS"/>
        <family val="2"/>
      </rPr>
      <t>(RES</t>
    </r>
    <r>
      <rPr>
        <sz val="11"/>
        <rFont val="Trebuchet MS"/>
        <family val="2"/>
      </rPr>
      <t>)</t>
    </r>
  </si>
  <si>
    <r>
      <t>Q2/2023 -</t>
    </r>
    <r>
      <rPr>
        <b/>
        <sz val="11"/>
        <rFont val="Trebuchet MS"/>
        <family val="2"/>
      </rPr>
      <t xml:space="preserve"> 130.1 - Publicarea caietelor de sarcini competitive,</t>
    </r>
    <r>
      <rPr>
        <sz val="11"/>
        <rFont val="Trebuchet MS"/>
        <family val="2"/>
      </rPr>
      <t xml:space="preserve"> în conformitate cu descrierea jalonului, pe site-ul ministerului și notificare trimisă Comisiei Europene până în Q1/2023;</t>
    </r>
    <r>
      <rPr>
        <b/>
        <sz val="11"/>
        <rFont val="Trebuchet MS"/>
        <family val="2"/>
      </rPr>
      <t xml:space="preserve"> 130.2 - Publicarea unei licitații competitive </t>
    </r>
    <r>
      <rPr>
        <sz val="11"/>
        <rFont val="Trebuchet MS"/>
        <family val="2"/>
      </rPr>
      <t>pentru alocarea proiectelor de construire a unei capacități de electrolizoare noi până în Q2/2023</t>
    </r>
  </si>
  <si>
    <r>
      <t xml:space="preserve">
I.5.1 Creșterea accesului la cultură în zonele defavorizate din punct de vedere cultural 
</t>
    </r>
    <r>
      <rPr>
        <b/>
        <sz val="11"/>
        <rFont val="Trebuchet MS"/>
        <family val="2"/>
      </rPr>
      <t>Jalon 346 -</t>
    </r>
    <r>
      <rPr>
        <sz val="11"/>
        <rFont val="Trebuchet MS"/>
        <family val="2"/>
      </rPr>
      <t xml:space="preserve"> Creşterea accesului la cultură în zonele defavorizate din punct de vedere cultural (</t>
    </r>
    <r>
      <rPr>
        <b/>
        <sz val="11"/>
        <rFont val="Trebuchet MS"/>
        <family val="2"/>
      </rPr>
      <t>operatorii culturali - populație mai mică de 50.000 locuitori)</t>
    </r>
  </si>
  <si>
    <r>
      <t xml:space="preserve">
I.5.2 Creșterea accesului la cultură în zonele defavorizate din punct de vederea cultural 
Jalon 346 - Creşterea accesului la cultură în zonele defavorizate din punct de vedere cultural (</t>
    </r>
    <r>
      <rPr>
        <b/>
        <sz val="11"/>
        <rFont val="Trebuchet MS"/>
        <family val="2"/>
      </rPr>
      <t>Unități de învățământ din localități cu o populație mai mică de 50.000 de
locuitori de incluziune etc.)</t>
    </r>
  </si>
  <si>
    <r>
      <t xml:space="preserve">I.7. Accelerarea digitalizării producției și distribuției de filme
</t>
    </r>
    <r>
      <rPr>
        <b/>
        <sz val="11"/>
        <rFont val="Trebuchet MS"/>
        <family val="2"/>
      </rPr>
      <t>Jalon 349-</t>
    </r>
    <r>
      <rPr>
        <sz val="11"/>
        <rFont val="Trebuchet MS"/>
        <family val="2"/>
      </rPr>
      <t xml:space="preserve"> Semnarea contractelor de finantare</t>
    </r>
    <r>
      <rPr>
        <b/>
        <sz val="11"/>
        <rFont val="Trebuchet MS"/>
        <family val="2"/>
      </rPr>
      <t xml:space="preserve"> (spijin digitalizare productie filme)</t>
    </r>
  </si>
  <si>
    <r>
      <t xml:space="preserve">Implementarea infrastructurii de cloud guvernamental </t>
    </r>
    <r>
      <rPr>
        <b/>
        <sz val="11"/>
        <rFont val="Trebuchet MS"/>
        <family val="2"/>
      </rPr>
      <t>(apel necompetitiv)</t>
    </r>
  </si>
  <si>
    <r>
      <t xml:space="preserve">Investiții pentru dezvoltarea/migrarea în cloud </t>
    </r>
    <r>
      <rPr>
        <b/>
        <sz val="11"/>
        <rFont val="Trebuchet MS"/>
        <family val="2"/>
      </rPr>
      <t>(apel necompetitiv)</t>
    </r>
  </si>
  <si>
    <r>
      <t xml:space="preserve">Asigurarea protecției cibernetice atât pentru infrastructurile TIC publice, cât și pentru cele private cu valențe critice pentru securitatea națională, prin utilizarea tehnologiilor inteligente </t>
    </r>
    <r>
      <rPr>
        <b/>
        <sz val="11"/>
        <rFont val="Trebuchet MS"/>
        <family val="2"/>
      </rPr>
      <t>(apel necompetitiv)</t>
    </r>
  </si>
  <si>
    <r>
      <t xml:space="preserve">Dezvoltarea de sisteme de securitate pentru protecția spectrului guvernamental </t>
    </r>
    <r>
      <rPr>
        <b/>
        <sz val="11"/>
        <rFont val="Trebuchet MS"/>
        <family val="2"/>
      </rPr>
      <t>(apel necompetitiv)</t>
    </r>
  </si>
  <si>
    <r>
      <t xml:space="preserve">Creșterea rezilienței și a securității cibernetice a serviciilor de infrastructură ale furnizorilor de servicii de internet pentru autoritățile publice din România </t>
    </r>
    <r>
      <rPr>
        <b/>
        <sz val="11"/>
        <rFont val="Trebuchet MS"/>
        <family val="2"/>
      </rPr>
      <t>(apel necompetitiv)</t>
    </r>
  </si>
  <si>
    <r>
      <t>Crearea de noi competențe de securitate cibernetică pentru societate și economie</t>
    </r>
    <r>
      <rPr>
        <b/>
        <sz val="11"/>
        <rFont val="Trebuchet MS"/>
        <family val="2"/>
      </rPr>
      <t xml:space="preserve"> (apel necompetitiv)</t>
    </r>
  </si>
  <si>
    <t>Investiția 2. Modernizarea/crearea de muzee și memoriale</t>
  </si>
  <si>
    <r>
      <t xml:space="preserve">Listă preselectată pentru 75% dintre beneficiari.
Pentru apel: Primul venit - primul servit.
Semnare contracte începând cu Iulie 2022
</t>
    </r>
    <r>
      <rPr>
        <b/>
        <sz val="11"/>
        <rFont val="Trebuchet MS"/>
        <family val="2"/>
      </rPr>
      <t>01.01.2023 - 31.07.2023</t>
    </r>
  </si>
  <si>
    <r>
      <t xml:space="preserve">runda 1 - 04.02.2022 (lansat in consultare publica); </t>
    </r>
    <r>
      <rPr>
        <b/>
        <sz val="11"/>
        <rFont val="Trebuchet MS"/>
        <family val="2"/>
      </rPr>
      <t>runda 2 - 20.09.2022 (lansat în consultare publică)</t>
    </r>
  </si>
  <si>
    <r>
      <t xml:space="preserve">runda 1 - 01.04.2022 - lansat; </t>
    </r>
    <r>
      <rPr>
        <b/>
        <sz val="11"/>
        <rFont val="Trebuchet MS"/>
        <family val="2"/>
      </rPr>
      <t>runda 2 - 10.10.2022 - lansat</t>
    </r>
  </si>
  <si>
    <r>
      <t xml:space="preserve">runda 1 - 01.04.2022- lansat; </t>
    </r>
    <r>
      <rPr>
        <b/>
        <sz val="11"/>
        <rFont val="Trebuchet MS"/>
        <family val="2"/>
      </rPr>
      <t>runda 2 - 10.10.2022 - lansat</t>
    </r>
  </si>
  <si>
    <r>
      <t xml:space="preserve">runda 1 - 16.05.2022 - lansat; </t>
    </r>
    <r>
      <rPr>
        <b/>
        <sz val="11"/>
        <rFont val="Trebuchet MS"/>
        <family val="2"/>
      </rPr>
      <t>runda 2 - 14.10.2022  -lansat</t>
    </r>
  </si>
  <si>
    <r>
      <t>runda 1 - 16.05.2022 - lansat;</t>
    </r>
    <r>
      <rPr>
        <b/>
        <sz val="11"/>
        <rFont val="Trebuchet MS"/>
        <family val="2"/>
      </rPr>
      <t xml:space="preserve"> runda 2 - 14.10.2022 -lansat</t>
    </r>
  </si>
  <si>
    <r>
      <t xml:space="preserve">I2 Dezvoltarea infrastructurii pentru managementul gunoiului de grajd și al altor deșeuri agricole compostabile </t>
    </r>
    <r>
      <rPr>
        <b/>
        <sz val="11"/>
        <rFont val="Calibri"/>
        <family val="2"/>
        <scheme val="minor"/>
      </rPr>
      <t>(compost)</t>
    </r>
  </si>
  <si>
    <r>
      <t>29.06.2022</t>
    </r>
    <r>
      <rPr>
        <b/>
        <sz val="11"/>
        <rFont val="Trebuchet MS"/>
        <family val="2"/>
      </rPr>
      <t xml:space="preserve"> (cu clauză suspensivă) lansat</t>
    </r>
  </si>
  <si>
    <r>
      <t>30.06.2022</t>
    </r>
    <r>
      <rPr>
        <b/>
        <sz val="11"/>
        <rFont val="Trebuchet MS"/>
        <family val="2"/>
      </rPr>
      <t xml:space="preserve"> (cu clauză suspensivă) lansat</t>
    </r>
  </si>
  <si>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 - APEL 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</si>
</sst>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0.00\ "/>
  </numFmts>
  <fonts count="26" x14ac:knownFonts="1">
    <font>
      <sz val="11"/>
      <color theme="1"/>
      <name val="Calibri"/>
      <scheme val="minor"/>
    </font>
    <font>
      <sz val="11"/>
      <color theme="1"/>
      <name val="Calibri"/>
      <family val="2"/>
      <scheme val="minor"/>
    </font>
    <font>
      <u/>
      <sz val="11"/>
      <color theme="10"/>
      <name val="Calibri"/>
      <family val="2"/>
      <scheme val="minor"/>
    </font>
    <font>
      <b/>
      <sz val="16"/>
      <color theme="1"/>
      <name val="Trebuchet MS"/>
      <family val="2"/>
    </font>
    <font>
      <b/>
      <sz val="11"/>
      <color theme="1"/>
      <name val="Calibri"/>
      <family val="2"/>
      <scheme val="minor"/>
    </font>
    <font>
      <b/>
      <sz val="11"/>
      <color theme="1"/>
      <name val="Trebuchet MS"/>
      <family val="2"/>
    </font>
    <font>
      <sz val="11"/>
      <color theme="1"/>
      <name val="Trebuchet MS"/>
      <family val="2"/>
    </font>
    <font>
      <sz val="14"/>
      <name val="Calibri"/>
      <family val="2"/>
      <scheme val="minor"/>
    </font>
    <font>
      <sz val="11"/>
      <name val="Trebuchet MS"/>
      <family val="2"/>
    </font>
    <font>
      <b/>
      <sz val="11"/>
      <name val="Trebuchet MS"/>
      <family val="2"/>
    </font>
    <font>
      <sz val="11"/>
      <name val="Calibri"/>
      <family val="2"/>
      <scheme val="minor"/>
    </font>
    <font>
      <b/>
      <sz val="14"/>
      <color theme="1"/>
      <name val="Trebuchet MS"/>
      <family val="2"/>
    </font>
    <font>
      <sz val="11"/>
      <color theme="1"/>
      <name val="Times New Roman"/>
      <family val="1"/>
    </font>
    <font>
      <sz val="11"/>
      <color theme="1"/>
      <name val="Calibri"/>
      <family val="2"/>
      <scheme val="minor"/>
    </font>
    <font>
      <b/>
      <sz val="11"/>
      <name val="Calibri"/>
      <family val="2"/>
      <scheme val="minor"/>
    </font>
    <font>
      <strike/>
      <sz val="11"/>
      <name val="Trebuchet MS"/>
      <family val="2"/>
    </font>
    <font>
      <b/>
      <sz val="9"/>
      <color indexed="81"/>
      <name val="Tahoma"/>
      <family val="2"/>
    </font>
    <font>
      <sz val="9"/>
      <color indexed="81"/>
      <name val="Tahoma"/>
      <family val="2"/>
    </font>
    <font>
      <b/>
      <sz val="14"/>
      <color indexed="81"/>
      <name val="Tahoma"/>
      <family val="2"/>
    </font>
    <font>
      <sz val="14"/>
      <color indexed="81"/>
      <name val="Tahoma"/>
      <family val="2"/>
    </font>
    <font>
      <sz val="11"/>
      <name val="Calibri"/>
      <family val="2"/>
    </font>
    <font>
      <u/>
      <sz val="11"/>
      <name val="Calibri"/>
      <family val="2"/>
      <scheme val="minor"/>
    </font>
    <font>
      <b/>
      <sz val="16"/>
      <name val="Trebuchet MS"/>
      <family val="2"/>
    </font>
    <font>
      <sz val="11"/>
      <name val="Times New Roman"/>
      <family val="1"/>
    </font>
    <font>
      <sz val="12"/>
      <name val="Calibri"/>
      <family val="2"/>
      <scheme val="minor"/>
    </font>
    <font>
      <b/>
      <sz val="14"/>
      <name val="Trebuchet MS"/>
      <family val="2"/>
    </font>
  </fonts>
  <fills count="12">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theme="0"/>
      </patternFill>
    </fill>
    <fill>
      <patternFill patternType="solid">
        <fgColor theme="8" tint="0.59999389629810485"/>
        <bgColor indexed="64"/>
      </patternFill>
    </fill>
    <fill>
      <patternFill patternType="solid">
        <fgColor theme="0"/>
        <bgColor indexed="64"/>
      </patternFill>
    </fill>
    <fill>
      <patternFill patternType="solid">
        <fgColor theme="8" tint="0.39997558519241921"/>
        <bgColor rgb="FF00B050"/>
      </patternFill>
    </fill>
    <fill>
      <patternFill patternType="solid">
        <fgColor theme="0"/>
        <bgColor indexed="5"/>
      </patternFill>
    </fill>
  </fills>
  <borders count="32">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s>
  <cellStyleXfs count="33">
    <xf numFmtId="0" fontId="0" fillId="0" borderId="1"/>
    <xf numFmtId="0" fontId="2" fillId="0" borderId="1" applyNumberFormat="0" applyFill="0" applyBorder="0"/>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cellStyleXfs>
  <cellXfs count="426">
    <xf numFmtId="0" fontId="0" fillId="0" borderId="1" xfId="0"/>
    <xf numFmtId="0" fontId="13" fillId="0" borderId="1" xfId="31"/>
    <xf numFmtId="0" fontId="3" fillId="2" borderId="1" xfId="31" applyFont="1" applyFill="1" applyAlignment="1">
      <alignment horizontal="left" wrapText="1"/>
    </xf>
    <xf numFmtId="0" fontId="4" fillId="0" borderId="1" xfId="31" applyFont="1" applyAlignment="1">
      <alignment vertical="center" wrapText="1"/>
    </xf>
    <xf numFmtId="0" fontId="4" fillId="0" borderId="1" xfId="31" applyFont="1" applyAlignment="1">
      <alignment horizontal="left" vertical="center"/>
    </xf>
    <xf numFmtId="0" fontId="4" fillId="0" borderId="1" xfId="31" applyFont="1"/>
    <xf numFmtId="0" fontId="13" fillId="0" borderId="1" xfId="31" applyAlignment="1">
      <alignment horizontal="left" vertical="center"/>
    </xf>
    <xf numFmtId="0" fontId="4" fillId="0" borderId="1" xfId="31" applyFont="1" applyAlignment="1">
      <alignment wrapText="1"/>
    </xf>
    <xf numFmtId="0" fontId="7" fillId="0" borderId="1" xfId="31" applyFont="1"/>
    <xf numFmtId="0" fontId="13" fillId="0" borderId="1" xfId="31" applyAlignment="1">
      <alignment wrapText="1"/>
    </xf>
    <xf numFmtId="0" fontId="6" fillId="0" borderId="1" xfId="31" applyFont="1" applyAlignment="1">
      <alignment horizontal="center" vertical="center" wrapText="1"/>
    </xf>
    <xf numFmtId="0" fontId="6" fillId="0" borderId="1" xfId="31" applyFont="1"/>
    <xf numFmtId="0" fontId="3" fillId="2" borderId="1" xfId="31" applyFont="1" applyFill="1" applyAlignment="1">
      <alignment horizontal="left" vertical="center"/>
    </xf>
    <xf numFmtId="0" fontId="3" fillId="0" borderId="1" xfId="31" applyFont="1" applyAlignment="1">
      <alignment vertical="center"/>
    </xf>
    <xf numFmtId="0" fontId="3" fillId="0" borderId="1" xfId="31" applyFont="1" applyAlignment="1">
      <alignment horizontal="left" vertical="center"/>
    </xf>
    <xf numFmtId="0" fontId="13" fillId="0" borderId="3" xfId="31" applyBorder="1"/>
    <xf numFmtId="0" fontId="13" fillId="0" borderId="1" xfId="8"/>
    <xf numFmtId="0" fontId="13" fillId="0" borderId="1" xfId="8" applyAlignment="1">
      <alignment horizontal="center"/>
    </xf>
    <xf numFmtId="0" fontId="12" fillId="0" borderId="1" xfId="31" applyFont="1"/>
    <xf numFmtId="0" fontId="3" fillId="2" borderId="1" xfId="31" applyFont="1" applyFill="1" applyAlignment="1">
      <alignment horizontal="left"/>
    </xf>
    <xf numFmtId="0" fontId="12" fillId="0" borderId="1" xfId="31" applyFont="1" applyAlignment="1">
      <alignment horizontal="center"/>
    </xf>
    <xf numFmtId="0" fontId="13" fillId="0" borderId="3" xfId="8" applyBorder="1"/>
    <xf numFmtId="0" fontId="13" fillId="0" borderId="12" xfId="8" applyBorder="1"/>
    <xf numFmtId="0" fontId="8" fillId="10" borderId="3" xfId="8" applyFont="1" applyFill="1" applyBorder="1" applyAlignment="1">
      <alignment horizontal="left" vertical="center" wrapText="1"/>
    </xf>
    <xf numFmtId="0" fontId="8" fillId="10" borderId="3" xfId="8" applyFont="1" applyFill="1" applyBorder="1" applyAlignment="1">
      <alignment horizontal="center" vertical="center" wrapText="1"/>
    </xf>
    <xf numFmtId="0" fontId="8" fillId="8" borderId="3" xfId="8" applyFont="1" applyFill="1" applyBorder="1" applyAlignment="1">
      <alignment horizontal="left" vertical="center" wrapText="1"/>
    </xf>
    <xf numFmtId="3" fontId="8" fillId="8" borderId="3" xfId="8" applyNumberFormat="1" applyFont="1" applyFill="1" applyBorder="1" applyAlignment="1">
      <alignment horizontal="left" vertical="center" wrapText="1"/>
    </xf>
    <xf numFmtId="15" fontId="8" fillId="8" borderId="3" xfId="8" applyNumberFormat="1" applyFont="1" applyFill="1" applyBorder="1" applyAlignment="1">
      <alignment horizontal="left" vertical="center" wrapText="1"/>
    </xf>
    <xf numFmtId="49" fontId="8" fillId="8" borderId="3" xfId="8" applyNumberFormat="1" applyFont="1" applyFill="1" applyBorder="1" applyAlignment="1">
      <alignment horizontal="left" vertical="center" wrapText="1"/>
    </xf>
    <xf numFmtId="0" fontId="12" fillId="0" borderId="1" xfId="31" applyFont="1" applyAlignment="1">
      <alignment wrapText="1"/>
    </xf>
    <xf numFmtId="0" fontId="13" fillId="0" borderId="1" xfId="31" applyAlignment="1">
      <alignment horizontal="center"/>
    </xf>
    <xf numFmtId="0" fontId="13" fillId="0" borderId="1" xfId="32" applyAlignment="1">
      <alignment horizontal="left" vertical="center"/>
    </xf>
    <xf numFmtId="3" fontId="13" fillId="0" borderId="1" xfId="32" applyNumberFormat="1" applyAlignment="1">
      <alignment horizontal="left" vertical="center"/>
    </xf>
    <xf numFmtId="0" fontId="11" fillId="0" borderId="1" xfId="32" applyFont="1" applyAlignment="1">
      <alignment wrapText="1"/>
    </xf>
    <xf numFmtId="0" fontId="13" fillId="0" borderId="1" xfId="32" applyAlignment="1">
      <alignment horizontal="left" vertical="center" wrapText="1"/>
    </xf>
    <xf numFmtId="0" fontId="13" fillId="0" borderId="1" xfId="31" applyAlignment="1">
      <alignment horizontal="center" vertical="center"/>
    </xf>
    <xf numFmtId="0" fontId="11" fillId="0" borderId="1" xfId="31" applyFont="1" applyAlignment="1">
      <alignment horizontal="center" wrapText="1"/>
    </xf>
    <xf numFmtId="0" fontId="13" fillId="0" borderId="1" xfId="31" applyAlignment="1">
      <alignment horizontal="center" vertical="center" wrapText="1"/>
    </xf>
    <xf numFmtId="0" fontId="13" fillId="0" borderId="1" xfId="31" applyAlignment="1">
      <alignment horizontal="left" vertical="center" wrapText="1"/>
    </xf>
    <xf numFmtId="0" fontId="13" fillId="0" borderId="1" xfId="18"/>
    <xf numFmtId="0" fontId="13" fillId="0" borderId="1" xfId="18" applyAlignment="1">
      <alignment horizontal="center"/>
    </xf>
    <xf numFmtId="0" fontId="3" fillId="0" borderId="1" xfId="31" applyFont="1" applyAlignment="1">
      <alignment wrapText="1"/>
    </xf>
    <xf numFmtId="0" fontId="13" fillId="0" borderId="3" xfId="18" applyBorder="1"/>
    <xf numFmtId="0" fontId="6" fillId="0" borderId="1" xfId="31" applyFont="1" applyAlignment="1">
      <alignment horizontal="center"/>
    </xf>
    <xf numFmtId="0" fontId="6" fillId="0" borderId="1" xfId="31" applyFont="1" applyAlignment="1">
      <alignment horizontal="left" vertical="center"/>
    </xf>
    <xf numFmtId="0" fontId="5" fillId="0" borderId="1" xfId="31" applyFont="1" applyAlignment="1">
      <alignment wrapText="1"/>
    </xf>
    <xf numFmtId="0" fontId="6" fillId="0" borderId="1" xfId="31" applyFont="1" applyAlignment="1">
      <alignment vertical="center" wrapText="1"/>
    </xf>
    <xf numFmtId="0" fontId="6" fillId="0" borderId="0" xfId="31" applyFont="1" applyBorder="1" applyAlignment="1">
      <alignment horizontal="center" vertical="center" wrapText="1"/>
    </xf>
    <xf numFmtId="0" fontId="6" fillId="0" borderId="1" xfId="31" applyFont="1" applyAlignment="1">
      <alignment horizontal="left" vertical="center" wrapText="1"/>
    </xf>
    <xf numFmtId="0" fontId="6" fillId="0" borderId="1" xfId="31" applyFont="1" applyAlignment="1">
      <alignment wrapText="1"/>
    </xf>
    <xf numFmtId="0" fontId="13" fillId="0" borderId="1" xfId="8" applyBorder="1"/>
    <xf numFmtId="0" fontId="6" fillId="0" borderId="1" xfId="31" applyFont="1"/>
    <xf numFmtId="0" fontId="6" fillId="0" borderId="1" xfId="31" applyFont="1" applyAlignment="1">
      <alignment vertical="center" wrapText="1"/>
    </xf>
    <xf numFmtId="0" fontId="5" fillId="0" borderId="1" xfId="31" applyFont="1" applyBorder="1" applyAlignment="1">
      <alignment horizontal="center" wrapText="1"/>
    </xf>
    <xf numFmtId="0" fontId="5" fillId="0" borderId="1" xfId="31" applyFont="1" applyBorder="1" applyAlignment="1">
      <alignment horizontal="left" wrapText="1"/>
    </xf>
    <xf numFmtId="0" fontId="13" fillId="0" borderId="1" xfId="31" applyFill="1" applyBorder="1" applyAlignment="1">
      <alignment horizontal="center"/>
    </xf>
    <xf numFmtId="0" fontId="13" fillId="0" borderId="1" xfId="31" applyBorder="1" applyAlignment="1">
      <alignment horizontal="center" vertical="center" wrapText="1"/>
    </xf>
    <xf numFmtId="0" fontId="5" fillId="0" borderId="1" xfId="31" applyFont="1" applyBorder="1" applyAlignment="1">
      <alignment horizontal="center" vertical="center" wrapText="1"/>
    </xf>
    <xf numFmtId="0" fontId="5" fillId="0" borderId="1" xfId="31" applyFont="1" applyBorder="1" applyAlignment="1">
      <alignment horizontal="center" vertical="center"/>
    </xf>
    <xf numFmtId="0" fontId="5" fillId="0" borderId="1" xfId="31" applyFont="1" applyBorder="1" applyAlignment="1">
      <alignment horizontal="left" vertical="center" wrapText="1"/>
    </xf>
    <xf numFmtId="0" fontId="5" fillId="0" borderId="1" xfId="31" applyFont="1" applyBorder="1" applyAlignment="1">
      <alignment horizontal="left" vertical="center"/>
    </xf>
    <xf numFmtId="0" fontId="6" fillId="0" borderId="1" xfId="31" applyFont="1" applyFill="1" applyBorder="1"/>
    <xf numFmtId="0" fontId="3" fillId="2" borderId="0" xfId="32" applyFont="1" applyFill="1" applyBorder="1" applyAlignment="1">
      <alignment horizontal="center" wrapText="1"/>
    </xf>
    <xf numFmtId="0" fontId="13" fillId="0" borderId="1" xfId="32" applyAlignment="1">
      <alignment horizontal="center" vertical="center"/>
    </xf>
    <xf numFmtId="0" fontId="13" fillId="0" borderId="1" xfId="32" applyAlignment="1">
      <alignment horizontal="center" vertical="center" wrapText="1"/>
    </xf>
    <xf numFmtId="0" fontId="13" fillId="0" borderId="0" xfId="32" applyBorder="1" applyAlignment="1">
      <alignment horizontal="center" vertical="center" wrapText="1"/>
    </xf>
    <xf numFmtId="0" fontId="9" fillId="6" borderId="24" xfId="31" applyFont="1" applyFill="1" applyBorder="1" applyAlignment="1">
      <alignment horizontal="center" vertical="center" wrapText="1"/>
    </xf>
    <xf numFmtId="0" fontId="13" fillId="0" borderId="1" xfId="32" applyBorder="1" applyAlignment="1">
      <alignment vertical="center" wrapText="1"/>
    </xf>
    <xf numFmtId="0" fontId="4" fillId="0" borderId="1" xfId="32" applyFont="1" applyBorder="1" applyAlignment="1">
      <alignment horizontal="center" vertical="center"/>
    </xf>
    <xf numFmtId="0" fontId="13" fillId="0" borderId="1" xfId="32" applyBorder="1" applyAlignment="1">
      <alignment horizontal="center" vertical="center" wrapText="1"/>
    </xf>
    <xf numFmtId="0" fontId="13" fillId="0" borderId="1" xfId="32" applyBorder="1" applyAlignment="1">
      <alignment horizontal="left" vertical="center" wrapText="1"/>
    </xf>
    <xf numFmtId="0" fontId="8" fillId="0" borderId="12" xfId="31" applyFont="1" applyFill="1" applyBorder="1" applyAlignment="1">
      <alignment horizontal="center" vertical="center" wrapText="1"/>
    </xf>
    <xf numFmtId="0" fontId="8" fillId="0" borderId="10" xfId="31" applyFont="1" applyFill="1" applyBorder="1" applyAlignment="1">
      <alignment horizontal="center" vertical="center" wrapText="1"/>
    </xf>
    <xf numFmtId="0" fontId="13" fillId="0" borderId="1" xfId="31" applyFill="1" applyBorder="1"/>
    <xf numFmtId="0" fontId="5" fillId="0" borderId="1" xfId="31" applyFont="1" applyFill="1" applyBorder="1" applyAlignment="1">
      <alignment horizontal="left" vertical="center" wrapText="1"/>
    </xf>
    <xf numFmtId="0" fontId="8" fillId="0" borderId="3" xfId="31" applyFont="1" applyFill="1" applyBorder="1" applyAlignment="1">
      <alignment horizontal="center" vertical="top" wrapText="1"/>
    </xf>
    <xf numFmtId="0" fontId="8" fillId="0" borderId="3" xfId="31" applyFont="1" applyFill="1" applyBorder="1" applyAlignment="1">
      <alignment horizontal="center" vertical="center" wrapText="1"/>
    </xf>
    <xf numFmtId="0" fontId="21" fillId="0" borderId="13" xfId="1" applyFont="1" applyFill="1" applyBorder="1" applyAlignment="1">
      <alignment horizontal="center" vertical="center" wrapText="1"/>
    </xf>
    <xf numFmtId="0" fontId="21" fillId="0" borderId="3" xfId="1" applyFont="1" applyFill="1" applyBorder="1" applyAlignment="1">
      <alignment vertical="center" wrapText="1"/>
    </xf>
    <xf numFmtId="0" fontId="21" fillId="0" borderId="3" xfId="1" applyFont="1" applyFill="1" applyBorder="1" applyAlignment="1">
      <alignment horizontal="center" vertical="center" wrapText="1"/>
    </xf>
    <xf numFmtId="0" fontId="21" fillId="0" borderId="3" xfId="1" applyFont="1" applyFill="1" applyBorder="1" applyAlignment="1">
      <alignment horizontal="center" vertical="center"/>
    </xf>
    <xf numFmtId="0" fontId="21" fillId="0" borderId="3" xfId="1" applyFont="1" applyFill="1" applyBorder="1"/>
    <xf numFmtId="0" fontId="21" fillId="0" borderId="10" xfId="1" applyFont="1" applyFill="1" applyBorder="1" applyAlignment="1">
      <alignment vertical="center" wrapText="1"/>
    </xf>
    <xf numFmtId="0" fontId="8" fillId="0" borderId="3" xfId="8" applyFont="1" applyFill="1" applyBorder="1" applyAlignment="1">
      <alignment horizontal="center" vertical="center" wrapText="1"/>
    </xf>
    <xf numFmtId="0" fontId="9" fillId="0" borderId="3" xfId="8" applyFont="1" applyFill="1" applyBorder="1" applyAlignment="1">
      <alignment horizontal="center" vertical="center" wrapText="1"/>
    </xf>
    <xf numFmtId="0" fontId="8" fillId="0" borderId="3" xfId="8" applyFont="1" applyFill="1" applyBorder="1" applyAlignment="1">
      <alignment horizontal="left" vertical="center" wrapText="1"/>
    </xf>
    <xf numFmtId="0" fontId="8" fillId="0" borderId="10" xfId="31" applyFont="1" applyFill="1" applyBorder="1" applyAlignment="1">
      <alignment horizontal="center" vertical="top" wrapText="1"/>
    </xf>
    <xf numFmtId="0" fontId="4" fillId="0" borderId="1" xfId="32" applyFont="1" applyBorder="1" applyAlignment="1">
      <alignment horizontal="left" vertical="center" wrapText="1"/>
    </xf>
    <xf numFmtId="0" fontId="4" fillId="0" borderId="1" xfId="32" applyFont="1" applyBorder="1" applyAlignment="1">
      <alignment horizontal="left" vertical="center"/>
    </xf>
    <xf numFmtId="0" fontId="4" fillId="0" borderId="1" xfId="32" applyFont="1" applyBorder="1" applyAlignment="1">
      <alignment horizontal="center" vertical="center" wrapText="1"/>
    </xf>
    <xf numFmtId="0" fontId="11" fillId="0" borderId="1" xfId="32" applyFont="1" applyBorder="1" applyAlignment="1">
      <alignment wrapText="1"/>
    </xf>
    <xf numFmtId="0" fontId="13" fillId="0" borderId="1" xfId="32" applyFill="1" applyBorder="1"/>
    <xf numFmtId="0" fontId="5" fillId="0" borderId="1" xfId="32" applyFont="1" applyFill="1" applyBorder="1" applyAlignment="1">
      <alignment horizontal="left" vertical="center" wrapText="1"/>
    </xf>
    <xf numFmtId="0" fontId="8" fillId="0" borderId="3" xfId="9" applyFont="1" applyFill="1" applyBorder="1" applyAlignment="1">
      <alignment horizontal="center" vertical="center" wrapText="1"/>
    </xf>
    <xf numFmtId="0" fontId="8" fillId="0" borderId="10" xfId="9" applyFont="1" applyFill="1" applyBorder="1" applyAlignment="1">
      <alignment horizontal="center" vertical="center" wrapText="1"/>
    </xf>
    <xf numFmtId="0" fontId="8" fillId="0" borderId="3" xfId="32" applyFont="1" applyFill="1" applyBorder="1" applyAlignment="1">
      <alignment horizontal="center" vertical="center" wrapText="1"/>
    </xf>
    <xf numFmtId="0" fontId="8" fillId="0" borderId="3" xfId="9" applyFont="1" applyFill="1" applyBorder="1" applyAlignment="1">
      <alignment horizontal="center" vertical="top" wrapText="1"/>
    </xf>
    <xf numFmtId="0" fontId="5" fillId="0" borderId="1" xfId="31" applyFont="1" applyFill="1" applyBorder="1" applyAlignment="1">
      <alignment horizontal="center" vertical="center" wrapText="1"/>
    </xf>
    <xf numFmtId="0" fontId="8" fillId="0" borderId="10" xfId="8" applyFont="1" applyFill="1" applyBorder="1" applyAlignment="1">
      <alignment horizontal="center" vertical="center" wrapText="1"/>
    </xf>
    <xf numFmtId="0" fontId="8" fillId="0" borderId="3" xfId="8" applyFont="1" applyFill="1" applyBorder="1" applyAlignment="1">
      <alignment horizontal="center" vertical="top" wrapText="1"/>
    </xf>
    <xf numFmtId="0" fontId="8" fillId="0" borderId="12" xfId="8" applyFont="1" applyFill="1" applyBorder="1" applyAlignment="1">
      <alignment vertical="center" wrapText="1"/>
    </xf>
    <xf numFmtId="0" fontId="8" fillId="0" borderId="12" xfId="8" applyFont="1" applyFill="1" applyBorder="1" applyAlignment="1">
      <alignment horizontal="center" vertical="center" wrapText="1"/>
    </xf>
    <xf numFmtId="0" fontId="21" fillId="0" borderId="13" xfId="1" applyFont="1" applyFill="1" applyBorder="1" applyAlignment="1">
      <alignment vertical="center" wrapText="1"/>
    </xf>
    <xf numFmtId="0" fontId="21" fillId="0" borderId="13" xfId="1" applyFont="1" applyFill="1" applyBorder="1" applyAlignment="1">
      <alignment vertical="center"/>
    </xf>
    <xf numFmtId="0" fontId="21" fillId="0" borderId="13" xfId="1" applyFont="1" applyFill="1" applyBorder="1" applyAlignment="1">
      <alignment horizontal="center" vertical="center"/>
    </xf>
    <xf numFmtId="0" fontId="9" fillId="0" borderId="3" xfId="8" applyFont="1" applyFill="1" applyBorder="1" applyAlignment="1">
      <alignment horizontal="left" vertical="center" wrapText="1"/>
    </xf>
    <xf numFmtId="0" fontId="21" fillId="0" borderId="12" xfId="1" applyFont="1" applyFill="1" applyBorder="1" applyAlignment="1">
      <alignment vertical="center" wrapText="1"/>
    </xf>
    <xf numFmtId="0" fontId="21" fillId="0" borderId="12" xfId="1" applyFont="1" applyFill="1" applyBorder="1" applyAlignment="1">
      <alignment vertical="center"/>
    </xf>
    <xf numFmtId="0" fontId="21" fillId="0" borderId="3" xfId="1" applyFont="1" applyFill="1" applyBorder="1" applyAlignment="1">
      <alignment vertical="top" wrapText="1"/>
    </xf>
    <xf numFmtId="0" fontId="21" fillId="0" borderId="3" xfId="1" applyFont="1" applyFill="1" applyBorder="1" applyAlignment="1">
      <alignment vertical="center"/>
    </xf>
    <xf numFmtId="0" fontId="8" fillId="0" borderId="10" xfId="31" applyFont="1" applyFill="1" applyBorder="1" applyAlignment="1">
      <alignment horizontal="justify" vertical="center" wrapText="1"/>
    </xf>
    <xf numFmtId="0" fontId="8" fillId="0" borderId="3" xfId="31" applyFont="1" applyFill="1" applyBorder="1" applyAlignment="1">
      <alignment horizontal="justify" vertical="center" wrapText="1"/>
    </xf>
    <xf numFmtId="0" fontId="9" fillId="0" borderId="3" xfId="31" applyFont="1" applyFill="1" applyBorder="1" applyAlignment="1">
      <alignment horizontal="justify" vertical="center" wrapText="1"/>
    </xf>
    <xf numFmtId="0" fontId="8" fillId="0" borderId="3" xfId="31" applyFont="1" applyFill="1" applyBorder="1" applyAlignment="1">
      <alignment horizontal="left" vertical="top" wrapText="1"/>
    </xf>
    <xf numFmtId="0" fontId="8" fillId="0" borderId="3" xfId="31" applyFont="1" applyFill="1" applyBorder="1" applyAlignment="1">
      <alignment horizontal="left" vertical="center" wrapText="1"/>
    </xf>
    <xf numFmtId="0" fontId="8" fillId="0" borderId="3" xfId="16" applyFont="1" applyFill="1" applyBorder="1" applyAlignment="1">
      <alignment horizontal="center" vertical="center" wrapText="1"/>
    </xf>
    <xf numFmtId="0" fontId="21" fillId="0" borderId="13" xfId="1" applyFont="1" applyFill="1" applyBorder="1"/>
    <xf numFmtId="0" fontId="8" fillId="0" borderId="3" xfId="31" applyFont="1" applyFill="1" applyBorder="1" applyAlignment="1">
      <alignment horizontal="center" vertical="center" wrapText="1"/>
    </xf>
    <xf numFmtId="0" fontId="8" fillId="0" borderId="11" xfId="31" applyFont="1" applyFill="1" applyBorder="1" applyAlignment="1">
      <alignment horizontal="center" vertical="center"/>
    </xf>
    <xf numFmtId="0" fontId="8" fillId="0" borderId="14" xfId="31" applyFont="1" applyFill="1" applyBorder="1" applyAlignment="1">
      <alignment horizontal="center" vertical="center"/>
    </xf>
    <xf numFmtId="0" fontId="8" fillId="0" borderId="15" xfId="31" applyFont="1" applyFill="1" applyBorder="1" applyAlignment="1">
      <alignment horizontal="center" vertical="center"/>
    </xf>
    <xf numFmtId="0" fontId="9" fillId="0" borderId="12" xfId="31" applyFont="1" applyFill="1" applyBorder="1" applyAlignment="1">
      <alignment horizontal="center" vertical="center" wrapText="1"/>
    </xf>
    <xf numFmtId="0" fontId="9" fillId="0" borderId="13" xfId="31" applyFont="1" applyFill="1" applyBorder="1" applyAlignment="1">
      <alignment horizontal="center" vertical="center" wrapText="1"/>
    </xf>
    <xf numFmtId="0" fontId="9" fillId="0" borderId="10" xfId="31" applyFont="1" applyFill="1" applyBorder="1" applyAlignment="1">
      <alignment horizontal="center" vertical="center" wrapText="1"/>
    </xf>
    <xf numFmtId="0" fontId="8" fillId="0" borderId="12" xfId="31" applyFont="1" applyFill="1" applyBorder="1" applyAlignment="1">
      <alignment horizontal="center" vertical="center" wrapText="1"/>
    </xf>
    <xf numFmtId="0" fontId="8" fillId="0" borderId="13" xfId="31" applyFont="1" applyFill="1" applyBorder="1" applyAlignment="1">
      <alignment horizontal="center" vertical="center" wrapText="1"/>
    </xf>
    <xf numFmtId="0" fontId="8" fillId="0" borderId="10" xfId="31" applyFont="1" applyFill="1" applyBorder="1" applyAlignment="1">
      <alignment horizontal="center" vertical="center" wrapText="1"/>
    </xf>
    <xf numFmtId="0" fontId="8" fillId="0" borderId="12" xfId="31" applyFont="1" applyBorder="1" applyAlignment="1">
      <alignment horizontal="center" vertical="center" wrapText="1"/>
    </xf>
    <xf numFmtId="0" fontId="8" fillId="0" borderId="13" xfId="31" applyFont="1" applyBorder="1" applyAlignment="1">
      <alignment horizontal="center" vertical="center" wrapText="1"/>
    </xf>
    <xf numFmtId="0" fontId="8" fillId="0" borderId="10" xfId="31" applyFont="1" applyBorder="1" applyAlignment="1">
      <alignment horizontal="center" vertical="center" wrapText="1"/>
    </xf>
    <xf numFmtId="3" fontId="8" fillId="0" borderId="12" xfId="31" applyNumberFormat="1" applyFont="1" applyBorder="1" applyAlignment="1">
      <alignment horizontal="center" vertical="center"/>
    </xf>
    <xf numFmtId="3" fontId="8" fillId="0" borderId="13" xfId="31" applyNumberFormat="1" applyFont="1" applyBorder="1" applyAlignment="1">
      <alignment horizontal="center" vertical="center"/>
    </xf>
    <xf numFmtId="3" fontId="8" fillId="0" borderId="10" xfId="31" applyNumberFormat="1" applyFont="1" applyBorder="1" applyAlignment="1">
      <alignment horizontal="center" vertical="center"/>
    </xf>
    <xf numFmtId="0" fontId="8" fillId="0" borderId="12" xfId="31" applyFont="1" applyFill="1" applyBorder="1" applyAlignment="1">
      <alignment horizontal="center" vertical="top" wrapText="1"/>
    </xf>
    <xf numFmtId="0" fontId="8" fillId="0" borderId="13" xfId="31" applyFont="1" applyFill="1" applyBorder="1" applyAlignment="1">
      <alignment horizontal="center" vertical="top" wrapText="1"/>
    </xf>
    <xf numFmtId="0" fontId="8" fillId="0" borderId="10" xfId="31" applyFont="1" applyFill="1" applyBorder="1" applyAlignment="1">
      <alignment horizontal="center" vertical="top" wrapText="1"/>
    </xf>
    <xf numFmtId="0" fontId="8" fillId="0" borderId="3" xfId="31" applyFont="1" applyFill="1" applyBorder="1" applyAlignment="1">
      <alignment horizontal="center" vertical="center"/>
    </xf>
    <xf numFmtId="0" fontId="9" fillId="0" borderId="3" xfId="31" applyFont="1" applyFill="1" applyBorder="1" applyAlignment="1">
      <alignment horizontal="center" vertical="center" wrapText="1"/>
    </xf>
    <xf numFmtId="0" fontId="8" fillId="0" borderId="3" xfId="31" applyFont="1" applyBorder="1" applyAlignment="1">
      <alignment horizontal="center" vertical="center" wrapText="1"/>
    </xf>
    <xf numFmtId="3" fontId="8" fillId="0" borderId="3" xfId="31" applyNumberFormat="1" applyFont="1" applyBorder="1" applyAlignment="1">
      <alignment horizontal="center" vertical="center"/>
    </xf>
    <xf numFmtId="0" fontId="10" fillId="0" borderId="12" xfId="1" applyFont="1" applyFill="1" applyBorder="1" applyAlignment="1">
      <alignment horizontal="center" vertical="center" wrapText="1"/>
    </xf>
    <xf numFmtId="0" fontId="10" fillId="0" borderId="13" xfId="1" applyFont="1" applyFill="1" applyBorder="1" applyAlignment="1">
      <alignment horizontal="center" vertical="center" wrapText="1"/>
    </xf>
    <xf numFmtId="0" fontId="10" fillId="0" borderId="10" xfId="1" applyFont="1" applyFill="1" applyBorder="1" applyAlignment="1">
      <alignment horizontal="center" vertical="center" wrapText="1"/>
    </xf>
    <xf numFmtId="4" fontId="8" fillId="0" borderId="13" xfId="31" applyNumberFormat="1" applyFont="1" applyFill="1" applyBorder="1" applyAlignment="1">
      <alignment horizontal="center" vertical="center" wrapText="1"/>
    </xf>
    <xf numFmtId="4" fontId="8" fillId="0" borderId="10" xfId="31" applyNumberFormat="1" applyFont="1" applyFill="1" applyBorder="1" applyAlignment="1">
      <alignment horizontal="center" vertical="center" wrapText="1"/>
    </xf>
    <xf numFmtId="14" fontId="8" fillId="0" borderId="3" xfId="31" applyNumberFormat="1" applyFont="1" applyBorder="1" applyAlignment="1">
      <alignment horizontal="center" vertical="center" wrapText="1"/>
    </xf>
    <xf numFmtId="3" fontId="8" fillId="0" borderId="3" xfId="31" applyNumberFormat="1" applyFont="1" applyFill="1" applyBorder="1" applyAlignment="1">
      <alignment horizontal="center" vertical="center" wrapText="1"/>
    </xf>
    <xf numFmtId="3" fontId="8" fillId="0" borderId="3" xfId="31" applyNumberFormat="1" applyFont="1" applyBorder="1" applyAlignment="1">
      <alignment horizontal="center" vertical="center" wrapText="1"/>
    </xf>
    <xf numFmtId="14" fontId="8" fillId="0" borderId="12" xfId="31" applyNumberFormat="1" applyFont="1" applyBorder="1" applyAlignment="1">
      <alignment horizontal="center" vertical="center" wrapText="1"/>
    </xf>
    <xf numFmtId="14" fontId="8" fillId="0" borderId="13" xfId="31" applyNumberFormat="1" applyFont="1" applyBorder="1" applyAlignment="1">
      <alignment horizontal="center" vertical="center" wrapText="1"/>
    </xf>
    <xf numFmtId="14" fontId="8" fillId="0" borderId="10" xfId="31" applyNumberFormat="1" applyFont="1" applyBorder="1" applyAlignment="1">
      <alignment horizontal="center" vertical="center" wrapText="1"/>
    </xf>
    <xf numFmtId="0" fontId="8" fillId="0" borderId="12" xfId="31" applyFont="1" applyFill="1" applyBorder="1" applyAlignment="1">
      <alignment horizontal="center" vertical="center"/>
    </xf>
    <xf numFmtId="0" fontId="8" fillId="0" borderId="13" xfId="31" applyFont="1" applyFill="1" applyBorder="1" applyAlignment="1">
      <alignment horizontal="center" vertical="center"/>
    </xf>
    <xf numFmtId="0" fontId="8" fillId="0" borderId="10" xfId="31" applyFont="1" applyFill="1" applyBorder="1" applyAlignment="1">
      <alignment horizontal="center" vertical="center"/>
    </xf>
    <xf numFmtId="0" fontId="8" fillId="0" borderId="11" xfId="31" applyFont="1" applyFill="1" applyBorder="1" applyAlignment="1">
      <alignment horizontal="center" vertical="center" wrapText="1"/>
    </xf>
    <xf numFmtId="0" fontId="8" fillId="0" borderId="14" xfId="31" applyFont="1" applyFill="1" applyBorder="1" applyAlignment="1">
      <alignment horizontal="center" vertical="center" wrapText="1"/>
    </xf>
    <xf numFmtId="0" fontId="8" fillId="0" borderId="15" xfId="31" applyFont="1" applyFill="1" applyBorder="1" applyAlignment="1">
      <alignment horizontal="center" vertical="center" wrapText="1"/>
    </xf>
    <xf numFmtId="3" fontId="8" fillId="0" borderId="12" xfId="31" applyNumberFormat="1" applyFont="1" applyBorder="1" applyAlignment="1">
      <alignment horizontal="center" vertical="center" wrapText="1"/>
    </xf>
    <xf numFmtId="3" fontId="8" fillId="0" borderId="13" xfId="31" applyNumberFormat="1" applyFont="1" applyBorder="1" applyAlignment="1">
      <alignment horizontal="center" vertical="center" wrapText="1"/>
    </xf>
    <xf numFmtId="3" fontId="8" fillId="0" borderId="10" xfId="31" applyNumberFormat="1" applyFont="1" applyBorder="1" applyAlignment="1">
      <alignment horizontal="center" vertical="center" wrapText="1"/>
    </xf>
    <xf numFmtId="0" fontId="8" fillId="0" borderId="13" xfId="31" applyFont="1" applyBorder="1" applyAlignment="1">
      <alignment horizontal="center" vertical="center"/>
    </xf>
    <xf numFmtId="0" fontId="8" fillId="0" borderId="10" xfId="31" applyFont="1" applyBorder="1" applyAlignment="1">
      <alignment horizontal="center" vertical="center"/>
    </xf>
    <xf numFmtId="0" fontId="8" fillId="0" borderId="12" xfId="31" applyFont="1" applyBorder="1" applyAlignment="1">
      <alignment horizontal="center" vertical="center"/>
    </xf>
    <xf numFmtId="0" fontId="3" fillId="2" borderId="2" xfId="31" applyFont="1" applyFill="1" applyBorder="1" applyAlignment="1">
      <alignment horizontal="left" wrapText="1"/>
    </xf>
    <xf numFmtId="0" fontId="3" fillId="2" borderId="1" xfId="31" applyFont="1" applyFill="1" applyAlignment="1">
      <alignment horizontal="left" wrapText="1"/>
    </xf>
    <xf numFmtId="0" fontId="20" fillId="0" borderId="12" xfId="31" applyFont="1" applyFill="1" applyBorder="1" applyAlignment="1">
      <alignment horizontal="center" vertical="center" wrapText="1"/>
    </xf>
    <xf numFmtId="0" fontId="20" fillId="0" borderId="13" xfId="31" applyFont="1" applyFill="1" applyBorder="1" applyAlignment="1">
      <alignment horizontal="center" vertical="center" wrapText="1"/>
    </xf>
    <xf numFmtId="0" fontId="20" fillId="0" borderId="10" xfId="31" applyFont="1" applyFill="1" applyBorder="1" applyAlignment="1">
      <alignment horizontal="center" vertical="center" wrapText="1"/>
    </xf>
    <xf numFmtId="0" fontId="8" fillId="0" borderId="12" xfId="8" applyFont="1" applyFill="1" applyBorder="1" applyAlignment="1">
      <alignment horizontal="center" vertical="center" wrapText="1"/>
    </xf>
    <xf numFmtId="0" fontId="8" fillId="0" borderId="10" xfId="8" applyFont="1" applyFill="1" applyBorder="1" applyAlignment="1">
      <alignment horizontal="center" vertical="center" wrapText="1"/>
    </xf>
    <xf numFmtId="0" fontId="8" fillId="0" borderId="12" xfId="31" applyFont="1" applyBorder="1" applyAlignment="1">
      <alignment horizontal="center" vertical="top" wrapText="1"/>
    </xf>
    <xf numFmtId="0" fontId="8" fillId="0" borderId="13" xfId="31" applyFont="1" applyBorder="1" applyAlignment="1">
      <alignment horizontal="center" vertical="top" wrapText="1"/>
    </xf>
    <xf numFmtId="0" fontId="8" fillId="0" borderId="10" xfId="31" applyFont="1" applyBorder="1" applyAlignment="1">
      <alignment horizontal="center" vertical="top" wrapText="1"/>
    </xf>
    <xf numFmtId="3" fontId="6" fillId="0" borderId="12" xfId="31" applyNumberFormat="1" applyFont="1" applyBorder="1" applyAlignment="1">
      <alignment horizontal="center" vertical="center" wrapText="1"/>
    </xf>
    <xf numFmtId="3" fontId="6" fillId="0" borderId="13" xfId="31" applyNumberFormat="1" applyFont="1" applyBorder="1" applyAlignment="1">
      <alignment horizontal="center" vertical="center" wrapText="1"/>
    </xf>
    <xf numFmtId="3" fontId="6" fillId="0" borderId="10" xfId="31" applyNumberFormat="1" applyFont="1" applyBorder="1" applyAlignment="1">
      <alignment horizontal="center" vertical="center" wrapText="1"/>
    </xf>
    <xf numFmtId="0" fontId="8" fillId="0" borderId="13" xfId="8" applyFont="1" applyFill="1" applyBorder="1" applyAlignment="1">
      <alignment horizontal="center" vertical="center" wrapText="1"/>
    </xf>
    <xf numFmtId="0" fontId="3" fillId="2" borderId="1" xfId="31" applyFont="1" applyFill="1" applyAlignment="1">
      <alignment horizontal="left" vertical="center"/>
    </xf>
    <xf numFmtId="0" fontId="5" fillId="0" borderId="1" xfId="31" applyFont="1" applyFill="1" applyBorder="1" applyAlignment="1">
      <alignment horizontal="left" vertical="center" wrapText="1"/>
    </xf>
    <xf numFmtId="0" fontId="8" fillId="0" borderId="3" xfId="8" applyFont="1" applyFill="1" applyBorder="1" applyAlignment="1">
      <alignment horizontal="center" vertical="center" wrapText="1"/>
    </xf>
    <xf numFmtId="0" fontId="8" fillId="0" borderId="3" xfId="8" applyFont="1" applyBorder="1" applyAlignment="1">
      <alignment horizontal="center" vertical="top" wrapText="1"/>
    </xf>
    <xf numFmtId="0" fontId="8" fillId="0" borderId="3" xfId="8" applyFont="1" applyBorder="1" applyAlignment="1">
      <alignment horizontal="center" vertical="center" wrapText="1"/>
    </xf>
    <xf numFmtId="3" fontId="8" fillId="0" borderId="3" xfId="8" applyNumberFormat="1" applyFont="1" applyBorder="1" applyAlignment="1">
      <alignment horizontal="center" vertical="center"/>
    </xf>
    <xf numFmtId="15" fontId="8" fillId="0" borderId="3" xfId="8" applyNumberFormat="1" applyFont="1" applyBorder="1" applyAlignment="1">
      <alignment horizontal="center" vertical="center" wrapText="1"/>
    </xf>
    <xf numFmtId="49" fontId="8" fillId="0" borderId="3" xfId="8" applyNumberFormat="1" applyFont="1" applyBorder="1" applyAlignment="1">
      <alignment horizontal="center" vertical="center" wrapText="1"/>
    </xf>
    <xf numFmtId="0" fontId="8" fillId="0" borderId="3" xfId="8" applyFont="1" applyFill="1" applyBorder="1" applyAlignment="1">
      <alignment horizontal="center" vertical="center"/>
    </xf>
    <xf numFmtId="0" fontId="20" fillId="0" borderId="3" xfId="8" applyFont="1" applyFill="1" applyBorder="1" applyAlignment="1">
      <alignment horizontal="center" vertical="center" wrapText="1"/>
    </xf>
    <xf numFmtId="0" fontId="8" fillId="0" borderId="3" xfId="8" applyFont="1" applyBorder="1" applyAlignment="1">
      <alignment horizontal="center" vertical="center"/>
    </xf>
    <xf numFmtId="3" fontId="8" fillId="0" borderId="3" xfId="8" applyNumberFormat="1" applyFont="1" applyBorder="1" applyAlignment="1">
      <alignment horizontal="center" vertical="center" wrapText="1"/>
    </xf>
    <xf numFmtId="0" fontId="3" fillId="2" borderId="1" xfId="31" applyFont="1" applyFill="1" applyAlignment="1">
      <alignment horizontal="left"/>
    </xf>
    <xf numFmtId="0" fontId="8" fillId="0" borderId="13" xfId="31" quotePrefix="1" applyFont="1" applyBorder="1" applyAlignment="1">
      <alignment horizontal="center" vertical="center" wrapText="1"/>
    </xf>
    <xf numFmtId="0" fontId="8" fillId="0" borderId="13" xfId="11" applyFont="1" applyFill="1" applyBorder="1" applyAlignment="1">
      <alignment horizontal="center" vertical="center" wrapText="1"/>
    </xf>
    <xf numFmtId="0" fontId="8" fillId="0" borderId="10" xfId="11" applyFont="1" applyFill="1" applyBorder="1" applyAlignment="1">
      <alignment horizontal="center" vertical="center" wrapText="1"/>
    </xf>
    <xf numFmtId="0" fontId="8" fillId="0" borderId="3" xfId="9" applyFont="1" applyFill="1" applyBorder="1" applyAlignment="1">
      <alignment horizontal="center" vertical="center" wrapText="1"/>
    </xf>
    <xf numFmtId="3" fontId="8" fillId="0" borderId="3" xfId="9" applyNumberFormat="1" applyFont="1" applyBorder="1" applyAlignment="1">
      <alignment horizontal="center" vertical="center" wrapText="1"/>
    </xf>
    <xf numFmtId="0" fontId="8" fillId="0" borderId="3" xfId="9" applyFont="1" applyFill="1" applyBorder="1" applyAlignment="1">
      <alignment horizontal="center" vertical="center"/>
    </xf>
    <xf numFmtId="0" fontId="10" fillId="0" borderId="3" xfId="1" applyFont="1" applyFill="1" applyBorder="1" applyAlignment="1">
      <alignment horizontal="center" vertical="center" wrapText="1"/>
    </xf>
    <xf numFmtId="0" fontId="8" fillId="0" borderId="3" xfId="9" applyFont="1" applyBorder="1" applyAlignment="1">
      <alignment horizontal="center" vertical="center" wrapText="1"/>
    </xf>
    <xf numFmtId="14" fontId="8" fillId="0" borderId="3" xfId="9" applyNumberFormat="1" applyFont="1" applyBorder="1" applyAlignment="1">
      <alignment horizontal="center" vertical="center" wrapText="1"/>
    </xf>
    <xf numFmtId="0" fontId="8" fillId="9" borderId="3" xfId="9" applyFont="1" applyFill="1" applyBorder="1" applyAlignment="1">
      <alignment horizontal="center" vertical="center" wrapText="1"/>
    </xf>
    <xf numFmtId="0" fontId="8" fillId="0" borderId="3" xfId="9" applyFont="1" applyFill="1" applyBorder="1" applyAlignment="1">
      <alignment horizontal="center" vertical="top" wrapText="1"/>
    </xf>
    <xf numFmtId="0" fontId="8" fillId="11" borderId="3" xfId="9" applyFont="1" applyFill="1" applyBorder="1" applyAlignment="1">
      <alignment horizontal="center" vertical="top" wrapText="1"/>
    </xf>
    <xf numFmtId="0" fontId="8" fillId="11" borderId="3" xfId="9" applyFont="1" applyFill="1" applyBorder="1" applyAlignment="1">
      <alignment horizontal="center" vertical="center" wrapText="1"/>
    </xf>
    <xf numFmtId="3" fontId="8" fillId="11" borderId="3" xfId="9" applyNumberFormat="1" applyFont="1" applyFill="1" applyBorder="1" applyAlignment="1">
      <alignment horizontal="center" vertical="center" wrapText="1"/>
    </xf>
    <xf numFmtId="0" fontId="8" fillId="0" borderId="3" xfId="0" applyFont="1" applyBorder="1" applyAlignment="1">
      <alignment horizontal="center" vertical="center" wrapText="1"/>
    </xf>
    <xf numFmtId="0" fontId="20" fillId="0" borderId="3" xfId="32" applyFont="1" applyFill="1" applyBorder="1" applyAlignment="1">
      <alignment horizontal="center" vertical="center" wrapText="1"/>
    </xf>
    <xf numFmtId="0" fontId="8" fillId="0" borderId="3" xfId="32" applyFont="1" applyFill="1" applyBorder="1" applyAlignment="1">
      <alignment horizontal="center" vertical="center" wrapText="1"/>
    </xf>
    <xf numFmtId="0" fontId="8" fillId="0" borderId="10" xfId="32" applyFont="1" applyFill="1" applyBorder="1" applyAlignment="1">
      <alignment horizontal="center" vertical="center" wrapText="1"/>
    </xf>
    <xf numFmtId="0" fontId="3" fillId="2" borderId="1" xfId="32" applyFont="1" applyFill="1" applyAlignment="1">
      <alignment horizontal="left" wrapText="1"/>
    </xf>
    <xf numFmtId="0" fontId="8" fillId="9" borderId="10" xfId="32" applyFont="1" applyFill="1" applyBorder="1" applyAlignment="1">
      <alignment horizontal="center" vertical="center" wrapText="1"/>
    </xf>
    <xf numFmtId="0" fontId="8" fillId="9" borderId="3" xfId="32" applyFont="1" applyFill="1" applyBorder="1" applyAlignment="1">
      <alignment horizontal="center" vertical="center" wrapText="1"/>
    </xf>
    <xf numFmtId="0" fontId="8" fillId="0" borderId="12" xfId="8" applyFont="1" applyFill="1" applyBorder="1" applyAlignment="1">
      <alignment horizontal="center" vertical="center"/>
    </xf>
    <xf numFmtId="0" fontId="8" fillId="0" borderId="13" xfId="8" applyFont="1" applyFill="1" applyBorder="1" applyAlignment="1">
      <alignment horizontal="center" vertical="center"/>
    </xf>
    <xf numFmtId="0" fontId="8" fillId="0" borderId="10" xfId="8" applyFont="1" applyFill="1" applyBorder="1" applyAlignment="1">
      <alignment horizontal="center" vertical="center"/>
    </xf>
    <xf numFmtId="0" fontId="8" fillId="0" borderId="12" xfId="8" applyFont="1" applyFill="1" applyBorder="1" applyAlignment="1">
      <alignment horizontal="center" vertical="top" wrapText="1"/>
    </xf>
    <xf numFmtId="0" fontId="8" fillId="0" borderId="13" xfId="8" applyFont="1" applyFill="1" applyBorder="1" applyAlignment="1">
      <alignment horizontal="center" vertical="top" wrapText="1"/>
    </xf>
    <xf numFmtId="0" fontId="8" fillId="0" borderId="10" xfId="8" applyFont="1" applyFill="1" applyBorder="1" applyAlignment="1">
      <alignment horizontal="center" vertical="top" wrapText="1"/>
    </xf>
    <xf numFmtId="3" fontId="8" fillId="0" borderId="3" xfId="8" applyNumberFormat="1" applyFont="1" applyFill="1" applyBorder="1" applyAlignment="1">
      <alignment horizontal="center" vertical="center"/>
    </xf>
    <xf numFmtId="0" fontId="8" fillId="0" borderId="12" xfId="8" applyFont="1" applyBorder="1" applyAlignment="1">
      <alignment horizontal="center" vertical="center" wrapText="1"/>
    </xf>
    <xf numFmtId="0" fontId="8" fillId="0" borderId="13" xfId="8" applyFont="1" applyBorder="1" applyAlignment="1">
      <alignment horizontal="center" vertical="center" wrapText="1"/>
    </xf>
    <xf numFmtId="0" fontId="8" fillId="0" borderId="10" xfId="8" applyFont="1" applyBorder="1" applyAlignment="1">
      <alignment horizontal="center" vertical="center" wrapText="1"/>
    </xf>
    <xf numFmtId="14" fontId="8" fillId="0" borderId="12" xfId="8" applyNumberFormat="1" applyFont="1" applyBorder="1" applyAlignment="1">
      <alignment horizontal="center" vertical="center"/>
    </xf>
    <xf numFmtId="14" fontId="8" fillId="0" borderId="13" xfId="8" applyNumberFormat="1" applyFont="1" applyBorder="1" applyAlignment="1">
      <alignment horizontal="center" vertical="center"/>
    </xf>
    <xf numFmtId="14" fontId="8" fillId="0" borderId="10" xfId="8" applyNumberFormat="1" applyFont="1" applyBorder="1" applyAlignment="1">
      <alignment horizontal="center" vertical="center"/>
    </xf>
    <xf numFmtId="0" fontId="8" fillId="0" borderId="12" xfId="8" applyFont="1" applyBorder="1" applyAlignment="1">
      <alignment horizontal="center" vertical="center"/>
    </xf>
    <xf numFmtId="0" fontId="8" fillId="0" borderId="13" xfId="8" applyFont="1" applyBorder="1" applyAlignment="1">
      <alignment horizontal="center" vertical="center"/>
    </xf>
    <xf numFmtId="0" fontId="8" fillId="0" borderId="10" xfId="8" applyFont="1" applyBorder="1" applyAlignment="1">
      <alignment horizontal="center" vertical="center"/>
    </xf>
    <xf numFmtId="14" fontId="8" fillId="0" borderId="12" xfId="8" applyNumberFormat="1" applyFont="1" applyBorder="1" applyAlignment="1">
      <alignment horizontal="center" vertical="center" wrapText="1"/>
    </xf>
    <xf numFmtId="14" fontId="8" fillId="0" borderId="13" xfId="8" applyNumberFormat="1" applyFont="1" applyBorder="1" applyAlignment="1">
      <alignment horizontal="center" vertical="center" wrapText="1"/>
    </xf>
    <xf numFmtId="14" fontId="8" fillId="0" borderId="10" xfId="8" applyNumberFormat="1" applyFont="1" applyBorder="1" applyAlignment="1">
      <alignment horizontal="center" vertical="center" wrapText="1"/>
    </xf>
    <xf numFmtId="0" fontId="8" fillId="0" borderId="12" xfId="8" applyFont="1" applyBorder="1" applyAlignment="1">
      <alignment horizontal="center" vertical="top" wrapText="1"/>
    </xf>
    <xf numFmtId="0" fontId="8" fillId="0" borderId="13" xfId="8" applyFont="1" applyBorder="1" applyAlignment="1">
      <alignment horizontal="center" vertical="top" wrapText="1"/>
    </xf>
    <xf numFmtId="0" fontId="8" fillId="0" borderId="10" xfId="8" applyFont="1" applyBorder="1" applyAlignment="1">
      <alignment horizontal="center" vertical="top" wrapText="1"/>
    </xf>
    <xf numFmtId="3" fontId="8" fillId="0" borderId="12" xfId="8" applyNumberFormat="1" applyFont="1" applyBorder="1" applyAlignment="1">
      <alignment horizontal="center" vertical="center" wrapText="1"/>
    </xf>
    <xf numFmtId="3" fontId="8" fillId="0" borderId="13" xfId="8" applyNumberFormat="1" applyFont="1" applyBorder="1" applyAlignment="1">
      <alignment horizontal="center" vertical="center" wrapText="1"/>
    </xf>
    <xf numFmtId="3" fontId="8" fillId="0" borderId="10" xfId="8" applyNumberFormat="1" applyFont="1" applyBorder="1" applyAlignment="1">
      <alignment horizontal="center" vertical="center" wrapText="1"/>
    </xf>
    <xf numFmtId="0" fontId="10" fillId="0" borderId="12" xfId="8" applyFont="1" applyFill="1" applyBorder="1" applyAlignment="1">
      <alignment horizontal="center" vertical="center" wrapText="1"/>
    </xf>
    <xf numFmtId="0" fontId="10" fillId="0" borderId="10" xfId="8" applyFont="1" applyFill="1" applyBorder="1" applyAlignment="1">
      <alignment horizontal="center" vertical="center" wrapText="1"/>
    </xf>
    <xf numFmtId="3" fontId="8" fillId="0" borderId="12" xfId="8" applyNumberFormat="1" applyFont="1" applyBorder="1" applyAlignment="1">
      <alignment horizontal="center" vertical="center"/>
    </xf>
    <xf numFmtId="3" fontId="8" fillId="0" borderId="13" xfId="8" applyNumberFormat="1" applyFont="1" applyBorder="1" applyAlignment="1">
      <alignment horizontal="center" vertical="center"/>
    </xf>
    <xf numFmtId="3" fontId="8" fillId="0" borderId="10" xfId="8" applyNumberFormat="1" applyFont="1" applyBorder="1" applyAlignment="1">
      <alignment horizontal="center" vertical="center"/>
    </xf>
    <xf numFmtId="16" fontId="8" fillId="0" borderId="12" xfId="8" applyNumberFormat="1" applyFont="1" applyFill="1" applyBorder="1" applyAlignment="1">
      <alignment horizontal="center" vertical="center"/>
    </xf>
    <xf numFmtId="16" fontId="8" fillId="0" borderId="13" xfId="8" applyNumberFormat="1" applyFont="1" applyFill="1" applyBorder="1" applyAlignment="1">
      <alignment horizontal="center" vertical="center"/>
    </xf>
    <xf numFmtId="16" fontId="8" fillId="0" borderId="10" xfId="8" applyNumberFormat="1" applyFont="1" applyFill="1" applyBorder="1" applyAlignment="1">
      <alignment horizontal="center" vertical="center"/>
    </xf>
    <xf numFmtId="17" fontId="8" fillId="0" borderId="12" xfId="8" applyNumberFormat="1" applyFont="1" applyBorder="1" applyAlignment="1">
      <alignment horizontal="center" vertical="center" wrapText="1"/>
    </xf>
    <xf numFmtId="17" fontId="8" fillId="0" borderId="13" xfId="8" applyNumberFormat="1" applyFont="1" applyBorder="1" applyAlignment="1">
      <alignment horizontal="center" vertical="center"/>
    </xf>
    <xf numFmtId="17" fontId="8" fillId="0" borderId="10" xfId="8" applyNumberFormat="1" applyFont="1" applyBorder="1" applyAlignment="1">
      <alignment horizontal="center" vertical="center"/>
    </xf>
    <xf numFmtId="0" fontId="9" fillId="0" borderId="12" xfId="8" applyFont="1" applyFill="1" applyBorder="1" applyAlignment="1">
      <alignment horizontal="center" vertical="center" wrapText="1"/>
    </xf>
    <xf numFmtId="0" fontId="9" fillId="0" borderId="13" xfId="8" applyFont="1" applyFill="1" applyBorder="1" applyAlignment="1">
      <alignment horizontal="center" vertical="center" wrapText="1"/>
    </xf>
    <xf numFmtId="0" fontId="9" fillId="0" borderId="10" xfId="8" applyFont="1" applyFill="1" applyBorder="1" applyAlignment="1">
      <alignment horizontal="center" vertical="center" wrapText="1"/>
    </xf>
    <xf numFmtId="0" fontId="20" fillId="0" borderId="11" xfId="8" applyFont="1" applyFill="1" applyBorder="1" applyAlignment="1">
      <alignment horizontal="center" vertical="center" wrapText="1"/>
    </xf>
    <xf numFmtId="0" fontId="20" fillId="0" borderId="14" xfId="8" applyFont="1" applyFill="1" applyBorder="1" applyAlignment="1">
      <alignment horizontal="center" vertical="center" wrapText="1"/>
    </xf>
    <xf numFmtId="0" fontId="20" fillId="0" borderId="15" xfId="8" applyFont="1" applyFill="1" applyBorder="1" applyAlignment="1">
      <alignment horizontal="center" vertical="center" wrapText="1"/>
    </xf>
    <xf numFmtId="164" fontId="8" fillId="0" borderId="13" xfId="8" applyNumberFormat="1" applyFont="1" applyBorder="1" applyAlignment="1">
      <alignment horizontal="center" vertical="center" wrapText="1"/>
    </xf>
    <xf numFmtId="164" fontId="8" fillId="0" borderId="10" xfId="8" applyNumberFormat="1" applyFont="1" applyBorder="1" applyAlignment="1">
      <alignment horizontal="center" vertical="center" wrapText="1"/>
    </xf>
    <xf numFmtId="0" fontId="8" fillId="9" borderId="12" xfId="8" applyFont="1" applyFill="1" applyBorder="1" applyAlignment="1">
      <alignment horizontal="center" vertical="center" wrapText="1"/>
    </xf>
    <xf numFmtId="0" fontId="8" fillId="9" borderId="13" xfId="8" applyFont="1" applyFill="1" applyBorder="1" applyAlignment="1">
      <alignment horizontal="center" vertical="center" wrapText="1"/>
    </xf>
    <xf numFmtId="0" fontId="8" fillId="9" borderId="10" xfId="8" applyFont="1" applyFill="1" applyBorder="1" applyAlignment="1">
      <alignment horizontal="center" vertical="center" wrapText="1"/>
    </xf>
    <xf numFmtId="3" fontId="9" fillId="0" borderId="12" xfId="31" applyNumberFormat="1" applyFont="1" applyBorder="1" applyAlignment="1">
      <alignment horizontal="center" vertical="center" wrapText="1"/>
    </xf>
    <xf numFmtId="3" fontId="9" fillId="0" borderId="13" xfId="31" applyNumberFormat="1" applyFont="1" applyBorder="1" applyAlignment="1">
      <alignment horizontal="center" vertical="center" wrapText="1"/>
    </xf>
    <xf numFmtId="3" fontId="9" fillId="0" borderId="10" xfId="31" applyNumberFormat="1" applyFont="1" applyBorder="1" applyAlignment="1">
      <alignment horizontal="center" vertical="center" wrapText="1"/>
    </xf>
    <xf numFmtId="0" fontId="8" fillId="9" borderId="12" xfId="31" applyFont="1" applyFill="1" applyBorder="1" applyAlignment="1">
      <alignment horizontal="center" vertical="center" wrapText="1"/>
    </xf>
    <xf numFmtId="0" fontId="8" fillId="9" borderId="13" xfId="31" applyFont="1" applyFill="1" applyBorder="1" applyAlignment="1">
      <alignment horizontal="center" vertical="center" wrapText="1"/>
    </xf>
    <xf numFmtId="0" fontId="8" fillId="9" borderId="10" xfId="31" applyFont="1" applyFill="1" applyBorder="1" applyAlignment="1">
      <alignment horizontal="center" vertical="center" wrapText="1"/>
    </xf>
    <xf numFmtId="0" fontId="8" fillId="0" borderId="12" xfId="31" applyFont="1" applyBorder="1" applyAlignment="1">
      <alignment horizontal="left" vertical="top" wrapText="1"/>
    </xf>
    <xf numFmtId="0" fontId="8" fillId="0" borderId="13" xfId="31" applyFont="1" applyBorder="1" applyAlignment="1">
      <alignment horizontal="left" vertical="top" wrapText="1"/>
    </xf>
    <xf numFmtId="0" fontId="8" fillId="0" borderId="10" xfId="31" applyFont="1" applyBorder="1" applyAlignment="1">
      <alignment horizontal="left" vertical="top" wrapText="1"/>
    </xf>
    <xf numFmtId="0" fontId="10" fillId="0" borderId="13" xfId="0" applyFont="1" applyBorder="1" applyAlignment="1">
      <alignment horizontal="center" vertical="center" wrapText="1"/>
    </xf>
    <xf numFmtId="0" fontId="10" fillId="0" borderId="10" xfId="0" applyFont="1" applyBorder="1" applyAlignment="1">
      <alignment horizontal="center" vertical="center" wrapText="1"/>
    </xf>
    <xf numFmtId="0" fontId="8" fillId="0" borderId="13" xfId="16" applyFont="1" applyFill="1" applyBorder="1" applyAlignment="1">
      <alignment horizontal="center" vertical="center" wrapText="1"/>
    </xf>
    <xf numFmtId="0" fontId="8" fillId="0" borderId="10" xfId="16" applyFont="1" applyFill="1" applyBorder="1" applyAlignment="1">
      <alignment horizontal="center" vertical="center" wrapText="1"/>
    </xf>
    <xf numFmtId="0" fontId="8" fillId="0" borderId="12" xfId="16" applyFont="1" applyFill="1" applyBorder="1" applyAlignment="1">
      <alignment horizontal="center" vertical="center" wrapText="1"/>
    </xf>
    <xf numFmtId="3" fontId="8" fillId="0" borderId="12" xfId="31" applyNumberFormat="1" applyFont="1" applyFill="1" applyBorder="1" applyAlignment="1">
      <alignment horizontal="center" vertical="center" wrapText="1"/>
    </xf>
    <xf numFmtId="3" fontId="8" fillId="0" borderId="13" xfId="31" applyNumberFormat="1" applyFont="1" applyFill="1" applyBorder="1" applyAlignment="1">
      <alignment horizontal="center" vertical="center" wrapText="1"/>
    </xf>
    <xf numFmtId="3" fontId="8" fillId="0" borderId="10" xfId="31" applyNumberFormat="1" applyFont="1" applyFill="1" applyBorder="1" applyAlignment="1">
      <alignment horizontal="center" vertical="center" wrapText="1"/>
    </xf>
    <xf numFmtId="0" fontId="20" fillId="0" borderId="13" xfId="31" applyFont="1" applyBorder="1" applyAlignment="1">
      <alignment horizontal="center" vertical="center" wrapText="1"/>
    </xf>
    <xf numFmtId="0" fontId="20" fillId="0" borderId="10" xfId="31" applyFont="1" applyBorder="1" applyAlignment="1">
      <alignment horizontal="center" vertical="center" wrapText="1"/>
    </xf>
    <xf numFmtId="0" fontId="8" fillId="0" borderId="13" xfId="31" quotePrefix="1" applyFont="1" applyBorder="1" applyAlignment="1">
      <alignment horizontal="left" vertical="center" wrapText="1"/>
    </xf>
    <xf numFmtId="0" fontId="8" fillId="0" borderId="10" xfId="31" quotePrefix="1" applyFont="1" applyBorder="1" applyAlignment="1">
      <alignment horizontal="left" vertical="center" wrapText="1"/>
    </xf>
    <xf numFmtId="0" fontId="8" fillId="0" borderId="13" xfId="31" quotePrefix="1" applyFont="1" applyBorder="1" applyAlignment="1">
      <alignment vertical="center" wrapText="1"/>
    </xf>
    <xf numFmtId="0" fontId="8" fillId="0" borderId="10" xfId="31" quotePrefix="1" applyFont="1" applyBorder="1" applyAlignment="1">
      <alignment vertical="center" wrapText="1"/>
    </xf>
    <xf numFmtId="0" fontId="8" fillId="3" borderId="4" xfId="31" applyFont="1" applyFill="1" applyBorder="1" applyAlignment="1">
      <alignment horizontal="center"/>
    </xf>
    <xf numFmtId="0" fontId="9" fillId="3" borderId="5" xfId="31" applyFont="1" applyFill="1" applyBorder="1" applyAlignment="1">
      <alignment horizontal="center"/>
    </xf>
    <xf numFmtId="0" fontId="9" fillId="3" borderId="6" xfId="31" applyFont="1" applyFill="1" applyBorder="1" applyAlignment="1">
      <alignment horizontal="center"/>
    </xf>
    <xf numFmtId="0" fontId="9" fillId="3" borderId="7" xfId="31" applyFont="1" applyFill="1" applyBorder="1" applyAlignment="1">
      <alignment horizontal="center"/>
    </xf>
    <xf numFmtId="0" fontId="9" fillId="4" borderId="8" xfId="31" applyFont="1" applyFill="1" applyBorder="1" applyAlignment="1">
      <alignment horizontal="center" vertical="center" wrapText="1"/>
    </xf>
    <xf numFmtId="0" fontId="9" fillId="5" borderId="20" xfId="31" applyFont="1" applyFill="1" applyBorder="1" applyAlignment="1">
      <alignment horizontal="center" vertical="center" wrapText="1"/>
    </xf>
    <xf numFmtId="0" fontId="9" fillId="5" borderId="18" xfId="31" applyFont="1" applyFill="1" applyBorder="1" applyAlignment="1">
      <alignment horizontal="center" vertical="center" wrapText="1"/>
    </xf>
    <xf numFmtId="0" fontId="9" fillId="5" borderId="18" xfId="31" applyFont="1" applyFill="1" applyBorder="1" applyAlignment="1">
      <alignment horizontal="center" vertical="center"/>
    </xf>
    <xf numFmtId="0" fontId="9" fillId="6" borderId="18" xfId="31" applyFont="1" applyFill="1" applyBorder="1" applyAlignment="1">
      <alignment horizontal="center" vertical="center" wrapText="1"/>
    </xf>
    <xf numFmtId="17" fontId="8" fillId="0" borderId="12" xfId="31" applyNumberFormat="1" applyFont="1" applyBorder="1" applyAlignment="1">
      <alignment horizontal="center" vertical="center" wrapText="1"/>
    </xf>
    <xf numFmtId="17" fontId="8" fillId="0" borderId="13" xfId="31" applyNumberFormat="1" applyFont="1" applyBorder="1" applyAlignment="1">
      <alignment horizontal="center" vertical="center" wrapText="1"/>
    </xf>
    <xf numFmtId="17" fontId="8" fillId="0" borderId="10" xfId="31" applyNumberFormat="1" applyFont="1" applyBorder="1" applyAlignment="1">
      <alignment horizontal="center" vertical="center" wrapText="1"/>
    </xf>
    <xf numFmtId="0" fontId="8" fillId="0" borderId="3" xfId="31" applyFont="1" applyBorder="1" applyAlignment="1">
      <alignment horizontal="center" vertical="center"/>
    </xf>
    <xf numFmtId="0" fontId="10" fillId="0" borderId="1" xfId="31" applyFont="1" applyAlignment="1">
      <alignment horizontal="left" vertical="center"/>
    </xf>
    <xf numFmtId="0" fontId="8" fillId="3" borderId="21" xfId="8" applyFont="1" applyFill="1" applyBorder="1" applyAlignment="1">
      <alignment horizontal="center"/>
    </xf>
    <xf numFmtId="0" fontId="9" fillId="3" borderId="22" xfId="8" applyFont="1" applyFill="1" applyBorder="1" applyAlignment="1">
      <alignment horizontal="center"/>
    </xf>
    <xf numFmtId="0" fontId="9" fillId="4" borderId="22" xfId="8" applyFont="1" applyFill="1" applyBorder="1" applyAlignment="1">
      <alignment horizontal="center" vertical="center" wrapText="1"/>
    </xf>
    <xf numFmtId="0" fontId="9" fillId="5" borderId="23" xfId="8" applyFont="1" applyFill="1" applyBorder="1" applyAlignment="1">
      <alignment horizontal="center" vertical="center" wrapText="1"/>
    </xf>
    <xf numFmtId="0" fontId="9" fillId="5" borderId="24" xfId="8" applyFont="1" applyFill="1" applyBorder="1" applyAlignment="1">
      <alignment horizontal="center" vertical="center" wrapText="1"/>
    </xf>
    <xf numFmtId="0" fontId="9" fillId="5" borderId="24" xfId="8" applyFont="1" applyFill="1" applyBorder="1" applyAlignment="1">
      <alignment horizontal="center" vertical="center"/>
    </xf>
    <xf numFmtId="0" fontId="9" fillId="6" borderId="24" xfId="8" applyFont="1" applyFill="1" applyBorder="1" applyAlignment="1">
      <alignment horizontal="center" vertical="center" wrapText="1"/>
    </xf>
    <xf numFmtId="3" fontId="8" fillId="7" borderId="12" xfId="31" applyNumberFormat="1" applyFont="1" applyFill="1" applyBorder="1" applyAlignment="1">
      <alignment horizontal="center" vertical="center" wrapText="1"/>
    </xf>
    <xf numFmtId="3" fontId="8" fillId="7" borderId="13" xfId="31" applyNumberFormat="1" applyFont="1" applyFill="1" applyBorder="1" applyAlignment="1">
      <alignment horizontal="center" vertical="center" wrapText="1"/>
    </xf>
    <xf numFmtId="3" fontId="8" fillId="7" borderId="10" xfId="31" applyNumberFormat="1" applyFont="1" applyFill="1" applyBorder="1" applyAlignment="1">
      <alignment horizontal="center" vertical="center" wrapText="1"/>
    </xf>
    <xf numFmtId="0" fontId="10" fillId="0" borderId="1" xfId="8" applyFont="1"/>
    <xf numFmtId="0" fontId="10" fillId="0" borderId="1" xfId="8" applyFont="1" applyAlignment="1">
      <alignment horizontal="center"/>
    </xf>
    <xf numFmtId="0" fontId="9" fillId="8" borderId="16" xfId="8" applyFont="1" applyFill="1" applyBorder="1" applyAlignment="1">
      <alignment horizontal="center" vertical="center"/>
    </xf>
    <xf numFmtId="0" fontId="9" fillId="8" borderId="6" xfId="8" applyFont="1" applyFill="1" applyBorder="1" applyAlignment="1">
      <alignment horizontal="center" vertical="center"/>
    </xf>
    <xf numFmtId="0" fontId="9" fillId="8" borderId="17" xfId="8" applyFont="1" applyFill="1" applyBorder="1" applyAlignment="1">
      <alignment horizontal="center" vertical="center"/>
    </xf>
    <xf numFmtId="0" fontId="8" fillId="3" borderId="30" xfId="8" applyFont="1" applyFill="1" applyBorder="1" applyAlignment="1">
      <alignment horizontal="left" vertical="center"/>
    </xf>
    <xf numFmtId="0" fontId="9" fillId="3" borderId="31" xfId="8" applyFont="1" applyFill="1" applyBorder="1" applyAlignment="1">
      <alignment horizontal="left" vertical="center"/>
    </xf>
    <xf numFmtId="0" fontId="9" fillId="3" borderId="18" xfId="8" applyFont="1" applyFill="1" applyBorder="1" applyAlignment="1">
      <alignment horizontal="left" vertical="center"/>
    </xf>
    <xf numFmtId="0" fontId="9" fillId="4" borderId="18" xfId="8" applyFont="1" applyFill="1" applyBorder="1" applyAlignment="1">
      <alignment horizontal="left" vertical="center" wrapText="1"/>
    </xf>
    <xf numFmtId="0" fontId="9" fillId="4" borderId="19" xfId="8" applyFont="1" applyFill="1" applyBorder="1" applyAlignment="1">
      <alignment horizontal="left" vertical="center" wrapText="1"/>
    </xf>
    <xf numFmtId="0" fontId="9" fillId="5" borderId="13" xfId="8" applyFont="1" applyFill="1" applyBorder="1" applyAlignment="1">
      <alignment horizontal="left" vertical="center" wrapText="1"/>
    </xf>
    <xf numFmtId="0" fontId="9" fillId="5" borderId="13" xfId="8" applyFont="1" applyFill="1" applyBorder="1" applyAlignment="1">
      <alignment horizontal="center" vertical="center" wrapText="1"/>
    </xf>
    <xf numFmtId="0" fontId="9" fillId="5" borderId="13" xfId="8" applyFont="1" applyFill="1" applyBorder="1" applyAlignment="1">
      <alignment horizontal="center" vertical="center"/>
    </xf>
    <xf numFmtId="0" fontId="9" fillId="6" borderId="13" xfId="8" applyFont="1" applyFill="1" applyBorder="1" applyAlignment="1">
      <alignment horizontal="left" vertical="center" wrapText="1"/>
    </xf>
    <xf numFmtId="0" fontId="9" fillId="6" borderId="10" xfId="31" applyFont="1" applyFill="1" applyBorder="1" applyAlignment="1">
      <alignment horizontal="center" vertical="center" wrapText="1"/>
    </xf>
    <xf numFmtId="0" fontId="9" fillId="8" borderId="3" xfId="8" applyFont="1" applyFill="1" applyBorder="1" applyAlignment="1">
      <alignment horizontal="center" vertical="center"/>
    </xf>
    <xf numFmtId="0" fontId="22" fillId="2" borderId="1" xfId="31" applyFont="1" applyFill="1" applyAlignment="1">
      <alignment horizontal="left"/>
    </xf>
    <xf numFmtId="0" fontId="22" fillId="2" borderId="1" xfId="31" applyFont="1" applyFill="1" applyAlignment="1">
      <alignment horizontal="left"/>
    </xf>
    <xf numFmtId="0" fontId="23" fillId="0" borderId="1" xfId="31" applyFont="1"/>
    <xf numFmtId="0" fontId="10" fillId="0" borderId="1" xfId="31" applyFont="1" applyFill="1" applyBorder="1"/>
    <xf numFmtId="0" fontId="9" fillId="0" borderId="1" xfId="31" applyFont="1" applyFill="1" applyBorder="1" applyAlignment="1">
      <alignment horizontal="left" vertical="center" wrapText="1"/>
    </xf>
    <xf numFmtId="0" fontId="23" fillId="0" borderId="1" xfId="31" applyFont="1" applyAlignment="1">
      <alignment horizontal="center"/>
    </xf>
    <xf numFmtId="0" fontId="8" fillId="3" borderId="25" xfId="31" applyFont="1" applyFill="1" applyBorder="1"/>
    <xf numFmtId="0" fontId="9" fillId="3" borderId="26" xfId="31" applyFont="1" applyFill="1" applyBorder="1" applyAlignment="1">
      <alignment horizontal="center"/>
    </xf>
    <xf numFmtId="0" fontId="9" fillId="3" borderId="27" xfId="31" applyFont="1" applyFill="1" applyBorder="1" applyAlignment="1">
      <alignment horizontal="center"/>
    </xf>
    <xf numFmtId="0" fontId="9" fillId="3" borderId="28" xfId="31" applyFont="1" applyFill="1" applyBorder="1" applyAlignment="1">
      <alignment horizontal="center"/>
    </xf>
    <xf numFmtId="0" fontId="9" fillId="4" borderId="22" xfId="31" applyFont="1" applyFill="1" applyBorder="1" applyAlignment="1">
      <alignment horizontal="center" vertical="center" wrapText="1"/>
    </xf>
    <xf numFmtId="0" fontId="9" fillId="5" borderId="23" xfId="31" applyFont="1" applyFill="1" applyBorder="1" applyAlignment="1">
      <alignment vertical="center" wrapText="1"/>
    </xf>
    <xf numFmtId="0" fontId="9" fillId="5" borderId="24" xfId="31" applyFont="1" applyFill="1" applyBorder="1" applyAlignment="1">
      <alignment vertical="center" wrapText="1"/>
    </xf>
    <xf numFmtId="0" fontId="9" fillId="5" borderId="24" xfId="31" applyFont="1" applyFill="1" applyBorder="1" applyAlignment="1">
      <alignment vertical="center"/>
    </xf>
    <xf numFmtId="0" fontId="9" fillId="5" borderId="24" xfId="31" applyFont="1" applyFill="1" applyBorder="1" applyAlignment="1">
      <alignment horizontal="center" vertical="center" wrapText="1"/>
    </xf>
    <xf numFmtId="0" fontId="23" fillId="0" borderId="1" xfId="31" applyFont="1" applyAlignment="1">
      <alignment wrapText="1"/>
    </xf>
    <xf numFmtId="0" fontId="9" fillId="3" borderId="21" xfId="32" applyFont="1" applyFill="1" applyBorder="1" applyAlignment="1">
      <alignment horizontal="center" vertical="center" wrapText="1"/>
    </xf>
    <xf numFmtId="0" fontId="9" fillId="3" borderId="22" xfId="32" applyFont="1" applyFill="1" applyBorder="1" applyAlignment="1">
      <alignment horizontal="center" vertical="center" wrapText="1"/>
    </xf>
    <xf numFmtId="0" fontId="9" fillId="4" borderId="22" xfId="32" applyFont="1" applyFill="1" applyBorder="1" applyAlignment="1">
      <alignment horizontal="left" vertical="center" wrapText="1"/>
    </xf>
    <xf numFmtId="0" fontId="9" fillId="5" borderId="23" xfId="32" applyFont="1" applyFill="1" applyBorder="1" applyAlignment="1">
      <alignment horizontal="left" vertical="center" wrapText="1"/>
    </xf>
    <xf numFmtId="0" fontId="9" fillId="5" borderId="24" xfId="32" applyFont="1" applyFill="1" applyBorder="1" applyAlignment="1">
      <alignment horizontal="left" vertical="center" wrapText="1"/>
    </xf>
    <xf numFmtId="0" fontId="9" fillId="5" borderId="24" xfId="32" applyFont="1" applyFill="1" applyBorder="1" applyAlignment="1">
      <alignment horizontal="center" vertical="center" wrapText="1"/>
    </xf>
    <xf numFmtId="0" fontId="8" fillId="5" borderId="24" xfId="32" applyFont="1" applyFill="1" applyBorder="1" applyAlignment="1">
      <alignment horizontal="left" vertical="center" wrapText="1"/>
    </xf>
    <xf numFmtId="0" fontId="9" fillId="6" borderId="24" xfId="32" applyFont="1" applyFill="1" applyBorder="1" applyAlignment="1">
      <alignment horizontal="left" vertical="center" wrapText="1"/>
    </xf>
    <xf numFmtId="3" fontId="8" fillId="0" borderId="10" xfId="32" applyNumberFormat="1" applyFont="1" applyBorder="1" applyAlignment="1">
      <alignment horizontal="center" vertical="center" wrapText="1"/>
    </xf>
    <xf numFmtId="3" fontId="8" fillId="0" borderId="3" xfId="32" applyNumberFormat="1" applyFont="1" applyBorder="1" applyAlignment="1">
      <alignment horizontal="center" vertical="center" wrapText="1"/>
    </xf>
    <xf numFmtId="3" fontId="8" fillId="0" borderId="3" xfId="9" applyNumberFormat="1" applyFont="1" applyBorder="1" applyAlignment="1">
      <alignment horizontal="center" vertical="center"/>
    </xf>
    <xf numFmtId="0" fontId="8" fillId="0" borderId="3" xfId="9" applyFont="1" applyBorder="1" applyAlignment="1">
      <alignment horizontal="center" vertical="top" wrapText="1"/>
    </xf>
    <xf numFmtId="14" fontId="8" fillId="11" borderId="3" xfId="9" applyNumberFormat="1" applyFont="1" applyFill="1" applyBorder="1" applyAlignment="1">
      <alignment horizontal="center" vertical="center" wrapText="1"/>
    </xf>
    <xf numFmtId="0" fontId="8" fillId="3" borderId="21" xfId="8" applyFont="1" applyFill="1" applyBorder="1" applyAlignment="1">
      <alignment horizontal="center" vertical="center"/>
    </xf>
    <xf numFmtId="0" fontId="9" fillId="3" borderId="22" xfId="8" applyFont="1" applyFill="1" applyBorder="1" applyAlignment="1">
      <alignment horizontal="center" vertical="center"/>
    </xf>
    <xf numFmtId="0" fontId="9" fillId="3" borderId="16" xfId="18" applyFont="1" applyFill="1" applyBorder="1" applyAlignment="1">
      <alignment horizontal="center"/>
    </xf>
    <xf numFmtId="0" fontId="9" fillId="3" borderId="6" xfId="18" applyFont="1" applyFill="1" applyBorder="1" applyAlignment="1">
      <alignment horizontal="center"/>
    </xf>
    <xf numFmtId="0" fontId="9" fillId="3" borderId="7" xfId="18" applyFont="1" applyFill="1" applyBorder="1" applyAlignment="1">
      <alignment horizontal="center"/>
    </xf>
    <xf numFmtId="0" fontId="9" fillId="4" borderId="8" xfId="18" applyFont="1" applyFill="1" applyBorder="1" applyAlignment="1">
      <alignment horizontal="center" vertical="center" wrapText="1"/>
    </xf>
    <xf numFmtId="0" fontId="9" fillId="5" borderId="20" xfId="18" applyFont="1" applyFill="1" applyBorder="1" applyAlignment="1">
      <alignment horizontal="center" vertical="center" wrapText="1"/>
    </xf>
    <xf numFmtId="0" fontId="9" fillId="5" borderId="18" xfId="18" applyFont="1" applyFill="1" applyBorder="1" applyAlignment="1">
      <alignment horizontal="center" vertical="center" wrapText="1"/>
    </xf>
    <xf numFmtId="0" fontId="9" fillId="5" borderId="18" xfId="18" applyFont="1" applyFill="1" applyBorder="1" applyAlignment="1">
      <alignment horizontal="center" vertical="center"/>
    </xf>
    <xf numFmtId="0" fontId="9" fillId="6" borderId="18" xfId="18" applyFont="1" applyFill="1" applyBorder="1" applyAlignment="1">
      <alignment horizontal="center" vertical="center" wrapText="1"/>
    </xf>
    <xf numFmtId="0" fontId="8" fillId="9" borderId="13" xfId="8" applyFont="1" applyFill="1" applyBorder="1" applyAlignment="1">
      <alignment horizontal="center" vertical="center"/>
    </xf>
    <xf numFmtId="0" fontId="8" fillId="9" borderId="10" xfId="8" applyFont="1" applyFill="1" applyBorder="1" applyAlignment="1">
      <alignment horizontal="center" vertical="center"/>
    </xf>
    <xf numFmtId="0" fontId="8" fillId="9" borderId="12" xfId="8" applyFont="1" applyFill="1" applyBorder="1" applyAlignment="1">
      <alignment horizontal="center" vertical="center"/>
    </xf>
    <xf numFmtId="164" fontId="8" fillId="0" borderId="12" xfId="8" applyNumberFormat="1" applyFont="1" applyFill="1" applyBorder="1" applyAlignment="1">
      <alignment horizontal="center" vertical="center" wrapText="1"/>
    </xf>
    <xf numFmtId="164" fontId="8" fillId="0" borderId="13" xfId="8" applyNumberFormat="1" applyFont="1" applyFill="1" applyBorder="1" applyAlignment="1">
      <alignment horizontal="center" vertical="center" wrapText="1"/>
    </xf>
    <xf numFmtId="164" fontId="8" fillId="0" borderId="10" xfId="8" applyNumberFormat="1" applyFont="1" applyFill="1" applyBorder="1" applyAlignment="1">
      <alignment horizontal="center" vertical="center" wrapText="1"/>
    </xf>
    <xf numFmtId="17" fontId="8" fillId="0" borderId="13" xfId="8" applyNumberFormat="1" applyFont="1" applyBorder="1" applyAlignment="1">
      <alignment horizontal="center" vertical="center" wrapText="1"/>
    </xf>
    <xf numFmtId="17" fontId="8" fillId="0" borderId="10" xfId="8" applyNumberFormat="1" applyFont="1" applyBorder="1" applyAlignment="1">
      <alignment horizontal="center" vertical="center" wrapText="1"/>
    </xf>
    <xf numFmtId="0" fontId="8" fillId="3" borderId="16" xfId="16" applyFont="1" applyFill="1" applyBorder="1" applyAlignment="1">
      <alignment horizontal="center"/>
    </xf>
    <xf numFmtId="0" fontId="9" fillId="3" borderId="4" xfId="16" applyFont="1" applyFill="1" applyBorder="1" applyAlignment="1">
      <alignment horizontal="center"/>
    </xf>
    <xf numFmtId="0" fontId="9" fillId="3" borderId="8" xfId="16" applyFont="1" applyFill="1" applyBorder="1" applyAlignment="1">
      <alignment horizontal="center"/>
    </xf>
    <xf numFmtId="0" fontId="9" fillId="3" borderId="9" xfId="16" applyFont="1" applyFill="1" applyBorder="1" applyAlignment="1">
      <alignment horizontal="center"/>
    </xf>
    <xf numFmtId="0" fontId="9" fillId="4" borderId="4" xfId="16" applyFont="1" applyFill="1" applyBorder="1" applyAlignment="1">
      <alignment horizontal="center" vertical="center" wrapText="1"/>
    </xf>
    <xf numFmtId="0" fontId="9" fillId="4" borderId="8" xfId="16" applyFont="1" applyFill="1" applyBorder="1" applyAlignment="1">
      <alignment horizontal="center" vertical="center" wrapText="1"/>
    </xf>
    <xf numFmtId="0" fontId="9" fillId="4" borderId="9" xfId="16" applyFont="1" applyFill="1" applyBorder="1" applyAlignment="1">
      <alignment horizontal="center" vertical="center" wrapText="1"/>
    </xf>
    <xf numFmtId="0" fontId="9" fillId="5" borderId="20" xfId="16" applyFont="1" applyFill="1" applyBorder="1" applyAlignment="1">
      <alignment horizontal="center" vertical="center" wrapText="1"/>
    </xf>
    <xf numFmtId="0" fontId="9" fillId="5" borderId="18" xfId="16" applyFont="1" applyFill="1" applyBorder="1" applyAlignment="1">
      <alignment horizontal="center" vertical="center" wrapText="1"/>
    </xf>
    <xf numFmtId="0" fontId="9" fillId="5" borderId="18" xfId="16" applyFont="1" applyFill="1" applyBorder="1" applyAlignment="1">
      <alignment horizontal="center" vertical="center"/>
    </xf>
    <xf numFmtId="0" fontId="9" fillId="6" borderId="18" xfId="16" applyFont="1" applyFill="1" applyBorder="1" applyAlignment="1">
      <alignment horizontal="center" vertical="center" wrapText="1"/>
    </xf>
    <xf numFmtId="4" fontId="9" fillId="0" borderId="13" xfId="31" applyNumberFormat="1" applyFont="1" applyBorder="1" applyAlignment="1">
      <alignment horizontal="center" vertical="center" wrapText="1"/>
    </xf>
    <xf numFmtId="4" fontId="9" fillId="0" borderId="10" xfId="31" applyNumberFormat="1" applyFont="1" applyBorder="1" applyAlignment="1">
      <alignment horizontal="center" vertical="center" wrapText="1"/>
    </xf>
    <xf numFmtId="4" fontId="9" fillId="0" borderId="12" xfId="31" applyNumberFormat="1" applyFont="1" applyBorder="1" applyAlignment="1">
      <alignment horizontal="center" vertical="center" wrapText="1"/>
    </xf>
    <xf numFmtId="3" fontId="9" fillId="9" borderId="12" xfId="31" applyNumberFormat="1" applyFont="1" applyFill="1" applyBorder="1" applyAlignment="1">
      <alignment horizontal="center" vertical="center" wrapText="1"/>
    </xf>
    <xf numFmtId="4" fontId="9" fillId="9" borderId="12" xfId="31" applyNumberFormat="1" applyFont="1" applyFill="1" applyBorder="1" applyAlignment="1">
      <alignment horizontal="center" vertical="center" wrapText="1"/>
    </xf>
    <xf numFmtId="14" fontId="8" fillId="9" borderId="12" xfId="31" applyNumberFormat="1" applyFont="1" applyFill="1" applyBorder="1" applyAlignment="1">
      <alignment horizontal="center" vertical="center" wrapText="1"/>
    </xf>
    <xf numFmtId="3" fontId="9" fillId="9" borderId="13" xfId="31" applyNumberFormat="1" applyFont="1" applyFill="1" applyBorder="1" applyAlignment="1">
      <alignment horizontal="center" vertical="center" wrapText="1"/>
    </xf>
    <xf numFmtId="4" fontId="9" fillId="9" borderId="13" xfId="31" applyNumberFormat="1" applyFont="1" applyFill="1" applyBorder="1" applyAlignment="1">
      <alignment horizontal="center" vertical="center" wrapText="1"/>
    </xf>
    <xf numFmtId="14" fontId="8" fillId="9" borderId="13" xfId="31" applyNumberFormat="1" applyFont="1" applyFill="1" applyBorder="1" applyAlignment="1">
      <alignment horizontal="center" vertical="center" wrapText="1"/>
    </xf>
    <xf numFmtId="3" fontId="9" fillId="9" borderId="10" xfId="31" applyNumberFormat="1" applyFont="1" applyFill="1" applyBorder="1" applyAlignment="1">
      <alignment horizontal="center" vertical="center" wrapText="1"/>
    </xf>
    <xf numFmtId="4" fontId="9" fillId="9" borderId="10" xfId="31" applyNumberFormat="1" applyFont="1" applyFill="1" applyBorder="1" applyAlignment="1">
      <alignment horizontal="center" vertical="center" wrapText="1"/>
    </xf>
    <xf numFmtId="14" fontId="8" fillId="9" borderId="10" xfId="31" applyNumberFormat="1" applyFont="1" applyFill="1" applyBorder="1" applyAlignment="1">
      <alignment horizontal="center" vertical="center" wrapText="1"/>
    </xf>
    <xf numFmtId="0" fontId="8" fillId="3" borderId="21" xfId="31" applyFont="1" applyFill="1" applyBorder="1" applyAlignment="1">
      <alignment wrapText="1"/>
    </xf>
    <xf numFmtId="0" fontId="9" fillId="3" borderId="22" xfId="31" applyFont="1" applyFill="1" applyBorder="1" applyAlignment="1">
      <alignment horizontal="center" vertical="center" wrapText="1"/>
    </xf>
    <xf numFmtId="0" fontId="9" fillId="5" borderId="23" xfId="31" applyFont="1" applyFill="1" applyBorder="1" applyAlignment="1">
      <alignment horizontal="center" vertical="center" wrapText="1"/>
    </xf>
    <xf numFmtId="0" fontId="8" fillId="9" borderId="13" xfId="31" applyFont="1" applyFill="1" applyBorder="1" applyAlignment="1">
      <alignment horizontal="center" vertical="center"/>
    </xf>
    <xf numFmtId="0" fontId="8" fillId="9" borderId="10" xfId="31" applyFont="1" applyFill="1" applyBorder="1" applyAlignment="1">
      <alignment horizontal="center" vertical="center"/>
    </xf>
    <xf numFmtId="0" fontId="8" fillId="9" borderId="12" xfId="31" applyFont="1" applyFill="1" applyBorder="1" applyAlignment="1">
      <alignment horizontal="center" vertical="center"/>
    </xf>
    <xf numFmtId="0" fontId="10" fillId="0" borderId="1" xfId="31" applyFont="1" applyAlignment="1">
      <alignment vertical="center"/>
    </xf>
    <xf numFmtId="0" fontId="24" fillId="0" borderId="1" xfId="31" applyFont="1" applyAlignment="1">
      <alignment vertical="center"/>
    </xf>
    <xf numFmtId="0" fontId="10" fillId="0" borderId="1" xfId="31" applyFont="1" applyAlignment="1">
      <alignment horizontal="center" vertical="center"/>
    </xf>
    <xf numFmtId="0" fontId="22" fillId="2" borderId="1" xfId="16" applyFont="1" applyFill="1" applyAlignment="1">
      <alignment horizontal="left"/>
    </xf>
    <xf numFmtId="0" fontId="22" fillId="2" borderId="0" xfId="16" applyFont="1" applyFill="1" applyBorder="1" applyAlignment="1">
      <alignment horizontal="left"/>
    </xf>
    <xf numFmtId="0" fontId="25" fillId="0" borderId="1" xfId="16" applyFont="1"/>
    <xf numFmtId="0" fontId="9" fillId="0" borderId="1" xfId="31" applyFont="1" applyFill="1" applyBorder="1" applyAlignment="1">
      <alignment horizontal="left" wrapText="1"/>
    </xf>
    <xf numFmtId="0" fontId="9" fillId="3" borderId="29" xfId="16" applyFont="1" applyFill="1" applyBorder="1" applyAlignment="1">
      <alignment horizontal="center"/>
    </xf>
    <xf numFmtId="0" fontId="9" fillId="3" borderId="27" xfId="16" applyFont="1" applyFill="1" applyBorder="1" applyAlignment="1">
      <alignment horizontal="center"/>
    </xf>
    <xf numFmtId="0" fontId="9" fillId="3" borderId="28" xfId="16" applyFont="1" applyFill="1" applyBorder="1" applyAlignment="1">
      <alignment horizontal="center"/>
    </xf>
    <xf numFmtId="0" fontId="9" fillId="4" borderId="22" xfId="16" applyFont="1" applyFill="1" applyBorder="1" applyAlignment="1">
      <alignment horizontal="center" vertical="center" wrapText="1"/>
    </xf>
    <xf numFmtId="0" fontId="9" fillId="5" borderId="23" xfId="16" applyFont="1" applyFill="1" applyBorder="1" applyAlignment="1">
      <alignment horizontal="center" vertical="center" wrapText="1"/>
    </xf>
    <xf numFmtId="0" fontId="9" fillId="5" borderId="24" xfId="16" applyFont="1" applyFill="1" applyBorder="1" applyAlignment="1">
      <alignment horizontal="center" vertical="center" wrapText="1"/>
    </xf>
    <xf numFmtId="0" fontId="9" fillId="5" borderId="24" xfId="16" applyFont="1" applyFill="1" applyBorder="1" applyAlignment="1">
      <alignment horizontal="center" vertical="center"/>
    </xf>
    <xf numFmtId="0" fontId="9" fillId="6" borderId="24" xfId="16" applyFont="1" applyFill="1" applyBorder="1" applyAlignment="1">
      <alignment horizontal="center" vertical="center" wrapText="1"/>
    </xf>
    <xf numFmtId="0" fontId="9" fillId="0" borderId="13" xfId="16" applyFont="1" applyBorder="1" applyAlignment="1">
      <alignment horizontal="center" vertical="center"/>
    </xf>
    <xf numFmtId="0" fontId="8" fillId="0" borderId="13" xfId="16" applyFont="1" applyBorder="1" applyAlignment="1">
      <alignment horizontal="center" vertical="center" wrapText="1"/>
    </xf>
    <xf numFmtId="0" fontId="9" fillId="0" borderId="10" xfId="16" applyFont="1" applyBorder="1" applyAlignment="1">
      <alignment horizontal="center" vertical="center"/>
    </xf>
    <xf numFmtId="0" fontId="8" fillId="0" borderId="10" xfId="16" applyFont="1" applyBorder="1" applyAlignment="1">
      <alignment horizontal="center" vertical="center" wrapText="1"/>
    </xf>
    <xf numFmtId="0" fontId="9" fillId="0" borderId="12" xfId="16" applyFont="1" applyBorder="1" applyAlignment="1">
      <alignment horizontal="center" vertical="center"/>
    </xf>
    <xf numFmtId="0" fontId="8" fillId="0" borderId="12" xfId="16" applyFont="1" applyBorder="1" applyAlignment="1">
      <alignment horizontal="center" vertical="center" wrapText="1"/>
    </xf>
    <xf numFmtId="0" fontId="9" fillId="0" borderId="12" xfId="16" applyFont="1" applyBorder="1" applyAlignment="1">
      <alignment horizontal="center" vertical="center" wrapText="1"/>
    </xf>
    <xf numFmtId="0" fontId="9" fillId="0" borderId="13" xfId="16" applyFont="1" applyBorder="1" applyAlignment="1">
      <alignment horizontal="center" vertical="center" wrapText="1"/>
    </xf>
    <xf numFmtId="0" fontId="9" fillId="0" borderId="10" xfId="16" applyFont="1" applyBorder="1" applyAlignment="1">
      <alignment horizontal="center" vertical="center" wrapText="1"/>
    </xf>
    <xf numFmtId="14" fontId="8" fillId="0" borderId="12" xfId="31" applyNumberFormat="1" applyFont="1" applyFill="1" applyBorder="1" applyAlignment="1">
      <alignment horizontal="center" vertical="center" wrapText="1"/>
    </xf>
    <xf numFmtId="14" fontId="8" fillId="0" borderId="13" xfId="31" applyNumberFormat="1" applyFont="1" applyFill="1" applyBorder="1" applyAlignment="1">
      <alignment horizontal="center" vertical="center" wrapText="1"/>
    </xf>
    <xf numFmtId="14" fontId="8" fillId="0" borderId="10" xfId="31" applyNumberFormat="1" applyFont="1" applyFill="1" applyBorder="1" applyAlignment="1">
      <alignment horizontal="center" vertical="center" wrapText="1"/>
    </xf>
    <xf numFmtId="0" fontId="8" fillId="0" borderId="3" xfId="31" applyFont="1" applyFill="1" applyBorder="1" applyAlignment="1">
      <alignment horizontal="left" vertical="center" wrapText="1"/>
    </xf>
    <xf numFmtId="0" fontId="9" fillId="5" borderId="24" xfId="31" applyFont="1" applyFill="1" applyBorder="1" applyAlignment="1">
      <alignment horizontal="center" vertical="center"/>
    </xf>
  </cellXfs>
  <cellStyles count="33">
    <cellStyle name="Hyperlink" xfId="1" builtinId="8"/>
    <cellStyle name="Normal" xfId="0" builtinId="0"/>
    <cellStyle name="Normal 2" xfId="2"/>
    <cellStyle name="Normal 2 2" xfId="3"/>
    <cellStyle name="Normal 2 2 2" xfId="4"/>
    <cellStyle name="Normal 2 2 2 2" xfId="5"/>
    <cellStyle name="Normal 2 2 2 2 2" xfId="6"/>
    <cellStyle name="Normal 2 2 2 2 2 2" xfId="7"/>
    <cellStyle name="Normal 2 2 2 2 2 2 2" xfId="8"/>
    <cellStyle name="Normal 2 2 2 2 3" xfId="9"/>
    <cellStyle name="Normal 2 2 3" xfId="10"/>
    <cellStyle name="Normal 2 2 3 2" xfId="11"/>
    <cellStyle name="Normal 2 3" xfId="12"/>
    <cellStyle name="Normal 2 3 2" xfId="13"/>
    <cellStyle name="Normal 2 3 2 2 2" xfId="14"/>
    <cellStyle name="Normal 2 3 2 2 2 2" xfId="15"/>
    <cellStyle name="Normal 2 3 2 2 2 2 2" xfId="16"/>
    <cellStyle name="Normal 2 3 3" xfId="17"/>
    <cellStyle name="Normal 2 3 3 2" xfId="18"/>
    <cellStyle name="Normal 2 4" xfId="19"/>
    <cellStyle name="Normal 2 4 2" xfId="20"/>
    <cellStyle name="Normal 2 4 2 2" xfId="21"/>
    <cellStyle name="Normal 2 4 2 3" xfId="22"/>
    <cellStyle name="Normal 2 4 2 3 2" xfId="23"/>
    <cellStyle name="Normal 2 4 2 3 2 2" xfId="24"/>
    <cellStyle name="Normal 2 5" xfId="25"/>
    <cellStyle name="Normal 2 5 2" xfId="26"/>
    <cellStyle name="Normal 2 5 2 2" xfId="27"/>
    <cellStyle name="Normal 3" xfId="28"/>
    <cellStyle name="Normal 3 2" xfId="29"/>
    <cellStyle name="Normal 3 2 2" xfId="30"/>
    <cellStyle name="Normal 3 2 2 2" xfId="31"/>
    <cellStyle name="Normal 3 2 3" xfI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userId="" providerId=""/>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8" personId="{AD5CEC07-A358-1A54-A1C1-4B886E701BF8}" id="{0071003A-00F2-4CC7-B4AD-008300790043}">
    <text xml:space="preserve">595010000 - include supracontractarea
</text>
  </threadedComment>
  <threadedComment ref="J16" personId="{AD5CEC07-A358-1A54-A1C1-4B886E701BF8}" id="{00A0003B-00DC-4704-9144-00D900280054}">
    <text xml:space="preserve">388.050.000 (include supracontractarea)
</text>
  </threadedComment>
  <threadedComment ref="J20" personId="{AD5CEC07-A358-1A54-A1C1-4B886E701BF8}" id="{00C60075-0016-4997-A3BD-0006005600A9}">
    <text xml:space="preserve">80.600.000 (include supracontractarea)  
</text>
  </threadedComment>
  <threadedComment ref="J24" personId="{AD5CEC07-A358-1A54-A1C1-4B886E701BF8}" id="{007F006F-004E-4B78-B948-0069004E00F9}">
    <text xml:space="preserve">258.700.000 (inclusiv supracontractarea)  
</text>
  </threadedComment>
  <threadedComment ref="J32" personId="{AD5CEC07-A358-1A54-A1C1-4B886E701BF8}" id="{00670036-0072-4834-9C95-00ED0098009C}">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12" Type="http://schemas.microsoft.com/office/2017/10/relationships/threadedComment" Target="../threadedComments/threadedComment1.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9"/>
  <sheetViews>
    <sheetView tabSelected="1" zoomScale="55" zoomScaleNormal="55" workbookViewId="0">
      <selection activeCell="F3" sqref="F3"/>
    </sheetView>
  </sheetViews>
  <sheetFormatPr defaultColWidth="9.109375" defaultRowHeight="14.4" x14ac:dyDescent="0.3"/>
  <cols>
    <col min="1" max="1" width="6.88671875" style="1" customWidth="1"/>
    <col min="2" max="2" width="20.6640625" style="1" customWidth="1"/>
    <col min="3" max="3" width="16.88671875" style="1" customWidth="1"/>
    <col min="4" max="4" width="29.5546875" style="1" customWidth="1"/>
    <col min="5" max="5" width="23.77734375" style="1" customWidth="1"/>
    <col min="6" max="6" width="31.33203125" style="30" customWidth="1"/>
    <col min="7" max="7" width="31.33203125" style="1" customWidth="1"/>
    <col min="8" max="8" width="46" style="1" customWidth="1"/>
    <col min="9" max="9" width="37.6640625" style="1" customWidth="1"/>
    <col min="10" max="10" width="23.5546875" style="1" customWidth="1"/>
    <col min="11" max="11" width="18.109375" style="1" customWidth="1"/>
    <col min="12" max="12" width="19.44140625" style="1" customWidth="1"/>
    <col min="13" max="13" width="21.109375" style="1" customWidth="1"/>
    <col min="14" max="14" width="23" style="1" customWidth="1"/>
    <col min="15" max="15" width="53.33203125" style="1" customWidth="1"/>
    <col min="16" max="16384" width="9.109375" style="1"/>
  </cols>
  <sheetData>
    <row r="1" spans="1:17" ht="6.75" customHeight="1" x14ac:dyDescent="0.3"/>
    <row r="2" spans="1:17" ht="30" customHeight="1" x14ac:dyDescent="0.45">
      <c r="A2" s="163" t="s">
        <v>0</v>
      </c>
      <c r="B2" s="164"/>
      <c r="C2" s="164"/>
      <c r="D2" s="164"/>
      <c r="E2" s="164"/>
      <c r="F2" s="164"/>
      <c r="G2" s="2"/>
      <c r="H2" s="3"/>
      <c r="I2" s="3"/>
      <c r="J2" s="4"/>
      <c r="K2" s="4"/>
      <c r="L2" s="4"/>
      <c r="M2" s="73"/>
      <c r="N2" s="74"/>
    </row>
    <row r="3" spans="1:17" ht="30" customHeight="1" x14ac:dyDescent="0.3">
      <c r="A3" s="5"/>
      <c r="B3" s="5"/>
      <c r="C3" s="4"/>
      <c r="L3" s="4"/>
      <c r="M3" s="73"/>
      <c r="N3" s="74"/>
    </row>
    <row r="4" spans="1:17" ht="34.5" customHeight="1" thickBot="1" x14ac:dyDescent="0.35">
      <c r="C4" s="6"/>
      <c r="D4" s="6"/>
      <c r="E4" s="6"/>
      <c r="F4" s="35"/>
      <c r="G4" s="6"/>
      <c r="H4" s="6"/>
      <c r="I4" s="6"/>
      <c r="J4" s="6"/>
      <c r="K4" s="6"/>
      <c r="L4" s="6"/>
      <c r="M4" s="6"/>
      <c r="N4" s="6"/>
      <c r="O4" s="7"/>
    </row>
    <row r="5" spans="1:17" ht="25.5" customHeight="1" thickBot="1" x14ac:dyDescent="0.35">
      <c r="A5" s="281"/>
      <c r="B5" s="282" t="s">
        <v>1</v>
      </c>
      <c r="C5" s="283"/>
      <c r="D5" s="283"/>
      <c r="E5" s="283"/>
      <c r="F5" s="283"/>
      <c r="G5" s="283"/>
      <c r="H5" s="283"/>
      <c r="I5" s="283"/>
      <c r="J5" s="283"/>
      <c r="K5" s="284"/>
      <c r="L5" s="285" t="s">
        <v>2</v>
      </c>
      <c r="M5" s="285"/>
      <c r="N5" s="285"/>
    </row>
    <row r="6" spans="1:17" s="8" customFormat="1" ht="132.6" customHeight="1" thickBot="1" x14ac:dyDescent="0.4">
      <c r="A6" s="286" t="s">
        <v>3</v>
      </c>
      <c r="B6" s="287" t="s">
        <v>4</v>
      </c>
      <c r="C6" s="287" t="s">
        <v>5</v>
      </c>
      <c r="D6" s="287" t="s">
        <v>6</v>
      </c>
      <c r="E6" s="288" t="s">
        <v>7</v>
      </c>
      <c r="F6" s="287" t="s">
        <v>8</v>
      </c>
      <c r="G6" s="287" t="s">
        <v>9</v>
      </c>
      <c r="H6" s="288" t="s">
        <v>10</v>
      </c>
      <c r="I6" s="287" t="s">
        <v>11</v>
      </c>
      <c r="J6" s="287" t="s">
        <v>12</v>
      </c>
      <c r="K6" s="287" t="s">
        <v>13</v>
      </c>
      <c r="L6" s="289" t="s">
        <v>14</v>
      </c>
      <c r="M6" s="289" t="s">
        <v>15</v>
      </c>
      <c r="N6" s="289" t="s">
        <v>16</v>
      </c>
    </row>
    <row r="7" spans="1:17" s="8" customFormat="1" ht="51" customHeight="1" x14ac:dyDescent="0.35">
      <c r="A7" s="119">
        <v>1</v>
      </c>
      <c r="B7" s="125" t="s">
        <v>17</v>
      </c>
      <c r="C7" s="125">
        <v>367</v>
      </c>
      <c r="D7" s="152" t="s">
        <v>18</v>
      </c>
      <c r="E7" s="125" t="s">
        <v>19</v>
      </c>
      <c r="F7" s="72" t="s">
        <v>20</v>
      </c>
      <c r="G7" s="125" t="s">
        <v>682</v>
      </c>
      <c r="H7" s="128" t="s">
        <v>21</v>
      </c>
      <c r="I7" s="128" t="s">
        <v>22</v>
      </c>
      <c r="J7" s="158">
        <v>180450000</v>
      </c>
      <c r="K7" s="158" t="s">
        <v>23</v>
      </c>
      <c r="L7" s="149" t="s">
        <v>24</v>
      </c>
      <c r="M7" s="149" t="s">
        <v>25</v>
      </c>
      <c r="N7" s="128" t="s">
        <v>924</v>
      </c>
    </row>
    <row r="8" spans="1:17" s="8" customFormat="1" ht="82.8" customHeight="1" x14ac:dyDescent="0.35">
      <c r="A8" s="119"/>
      <c r="B8" s="125"/>
      <c r="C8" s="125"/>
      <c r="D8" s="152"/>
      <c r="E8" s="125"/>
      <c r="F8" s="71" t="s">
        <v>894</v>
      </c>
      <c r="G8" s="125"/>
      <c r="H8" s="128"/>
      <c r="I8" s="128"/>
      <c r="J8" s="158"/>
      <c r="K8" s="158"/>
      <c r="L8" s="149"/>
      <c r="M8" s="149"/>
      <c r="N8" s="128"/>
    </row>
    <row r="9" spans="1:17" ht="37.799999999999997" customHeight="1" x14ac:dyDescent="0.3">
      <c r="A9" s="119"/>
      <c r="B9" s="125"/>
      <c r="C9" s="125"/>
      <c r="D9" s="152"/>
      <c r="E9" s="126"/>
      <c r="F9" s="124" t="s">
        <v>681</v>
      </c>
      <c r="G9" s="125"/>
      <c r="H9" s="128"/>
      <c r="I9" s="128"/>
      <c r="J9" s="158"/>
      <c r="K9" s="158"/>
      <c r="L9" s="149"/>
      <c r="M9" s="149"/>
      <c r="N9" s="128"/>
      <c r="Q9" s="1" t="s">
        <v>27</v>
      </c>
    </row>
    <row r="10" spans="1:17" ht="27" customHeight="1" x14ac:dyDescent="0.3">
      <c r="A10" s="120"/>
      <c r="B10" s="126"/>
      <c r="C10" s="126"/>
      <c r="D10" s="153"/>
      <c r="E10" s="77"/>
      <c r="F10" s="126"/>
      <c r="G10" s="126"/>
      <c r="H10" s="129"/>
      <c r="I10" s="129"/>
      <c r="J10" s="159"/>
      <c r="K10" s="159"/>
      <c r="L10" s="150"/>
      <c r="M10" s="150"/>
      <c r="N10" s="129"/>
    </row>
    <row r="11" spans="1:17" ht="63" customHeight="1" x14ac:dyDescent="0.3">
      <c r="A11" s="118">
        <v>2</v>
      </c>
      <c r="B11" s="124" t="s">
        <v>17</v>
      </c>
      <c r="C11" s="124">
        <v>369</v>
      </c>
      <c r="D11" s="151" t="s">
        <v>28</v>
      </c>
      <c r="E11" s="124" t="s">
        <v>29</v>
      </c>
      <c r="F11" s="76" t="s">
        <v>30</v>
      </c>
      <c r="G11" s="124" t="s">
        <v>26</v>
      </c>
      <c r="H11" s="127" t="s">
        <v>31</v>
      </c>
      <c r="I11" s="127" t="s">
        <v>32</v>
      </c>
      <c r="J11" s="130">
        <v>80200000</v>
      </c>
      <c r="K11" s="162" t="s">
        <v>23</v>
      </c>
      <c r="L11" s="148" t="s">
        <v>33</v>
      </c>
      <c r="M11" s="127" t="s">
        <v>34</v>
      </c>
      <c r="N11" s="290" t="s">
        <v>711</v>
      </c>
    </row>
    <row r="12" spans="1:17" ht="59.25" customHeight="1" x14ac:dyDescent="0.3">
      <c r="A12" s="119"/>
      <c r="B12" s="125"/>
      <c r="C12" s="125"/>
      <c r="D12" s="152"/>
      <c r="E12" s="125"/>
      <c r="F12" s="71" t="s">
        <v>35</v>
      </c>
      <c r="G12" s="125"/>
      <c r="H12" s="128"/>
      <c r="I12" s="128"/>
      <c r="J12" s="131"/>
      <c r="K12" s="160"/>
      <c r="L12" s="149"/>
      <c r="M12" s="128"/>
      <c r="N12" s="291"/>
    </row>
    <row r="13" spans="1:17" ht="32.4" customHeight="1" x14ac:dyDescent="0.3">
      <c r="A13" s="119"/>
      <c r="B13" s="125"/>
      <c r="C13" s="125"/>
      <c r="D13" s="152"/>
      <c r="E13" s="126"/>
      <c r="F13" s="124" t="s">
        <v>36</v>
      </c>
      <c r="G13" s="125"/>
      <c r="H13" s="128"/>
      <c r="I13" s="128"/>
      <c r="J13" s="131"/>
      <c r="K13" s="160"/>
      <c r="L13" s="149"/>
      <c r="M13" s="128"/>
      <c r="N13" s="291"/>
    </row>
    <row r="14" spans="1:17" ht="31.2" customHeight="1" x14ac:dyDescent="0.3">
      <c r="A14" s="120"/>
      <c r="B14" s="126"/>
      <c r="C14" s="126"/>
      <c r="D14" s="153"/>
      <c r="E14" s="77"/>
      <c r="F14" s="126"/>
      <c r="G14" s="126"/>
      <c r="H14" s="129"/>
      <c r="I14" s="129"/>
      <c r="J14" s="132"/>
      <c r="K14" s="161"/>
      <c r="L14" s="150"/>
      <c r="M14" s="129"/>
      <c r="N14" s="292"/>
    </row>
    <row r="15" spans="1:17" ht="60" customHeight="1" x14ac:dyDescent="0.3">
      <c r="A15" s="118">
        <v>3</v>
      </c>
      <c r="B15" s="121" t="s">
        <v>17</v>
      </c>
      <c r="C15" s="124">
        <v>370</v>
      </c>
      <c r="D15" s="151" t="s">
        <v>37</v>
      </c>
      <c r="E15" s="124" t="s">
        <v>895</v>
      </c>
      <c r="F15" s="76" t="s">
        <v>38</v>
      </c>
      <c r="G15" s="124" t="s">
        <v>26</v>
      </c>
      <c r="H15" s="127" t="s">
        <v>39</v>
      </c>
      <c r="I15" s="127" t="s">
        <v>40</v>
      </c>
      <c r="J15" s="130">
        <v>40200000</v>
      </c>
      <c r="K15" s="162" t="s">
        <v>23</v>
      </c>
      <c r="L15" s="148" t="s">
        <v>41</v>
      </c>
      <c r="M15" s="127" t="s">
        <v>789</v>
      </c>
      <c r="N15" s="290" t="s">
        <v>847</v>
      </c>
    </row>
    <row r="16" spans="1:17" ht="69.599999999999994" customHeight="1" x14ac:dyDescent="0.3">
      <c r="A16" s="119"/>
      <c r="B16" s="122"/>
      <c r="C16" s="125"/>
      <c r="D16" s="152"/>
      <c r="E16" s="125"/>
      <c r="F16" s="71" t="s">
        <v>813</v>
      </c>
      <c r="G16" s="125"/>
      <c r="H16" s="128"/>
      <c r="I16" s="128"/>
      <c r="J16" s="131"/>
      <c r="K16" s="160"/>
      <c r="L16" s="149"/>
      <c r="M16" s="160"/>
      <c r="N16" s="291"/>
    </row>
    <row r="17" spans="1:14" ht="25.2" customHeight="1" x14ac:dyDescent="0.3">
      <c r="A17" s="119"/>
      <c r="B17" s="122"/>
      <c r="C17" s="125"/>
      <c r="D17" s="152"/>
      <c r="E17" s="126"/>
      <c r="F17" s="124" t="s">
        <v>814</v>
      </c>
      <c r="G17" s="125"/>
      <c r="H17" s="128"/>
      <c r="I17" s="128"/>
      <c r="J17" s="131"/>
      <c r="K17" s="160"/>
      <c r="L17" s="149"/>
      <c r="M17" s="160"/>
      <c r="N17" s="291"/>
    </row>
    <row r="18" spans="1:14" ht="51.6" customHeight="1" x14ac:dyDescent="0.3">
      <c r="A18" s="120"/>
      <c r="B18" s="123"/>
      <c r="C18" s="126"/>
      <c r="D18" s="153"/>
      <c r="E18" s="77"/>
      <c r="F18" s="126"/>
      <c r="G18" s="126"/>
      <c r="H18" s="129"/>
      <c r="I18" s="129"/>
      <c r="J18" s="132"/>
      <c r="K18" s="161"/>
      <c r="L18" s="150"/>
      <c r="M18" s="161"/>
      <c r="N18" s="292"/>
    </row>
    <row r="19" spans="1:14" ht="94.2" customHeight="1" x14ac:dyDescent="0.3">
      <c r="A19" s="118">
        <v>4</v>
      </c>
      <c r="B19" s="121" t="s">
        <v>17</v>
      </c>
      <c r="C19" s="124">
        <v>372</v>
      </c>
      <c r="D19" s="151" t="s">
        <v>42</v>
      </c>
      <c r="E19" s="124" t="s">
        <v>896</v>
      </c>
      <c r="F19" s="75" t="s">
        <v>897</v>
      </c>
      <c r="G19" s="124" t="s">
        <v>26</v>
      </c>
      <c r="H19" s="127" t="s">
        <v>43</v>
      </c>
      <c r="I19" s="127" t="s">
        <v>44</v>
      </c>
      <c r="J19" s="130">
        <v>10000000</v>
      </c>
      <c r="K19" s="162" t="s">
        <v>23</v>
      </c>
      <c r="L19" s="148" t="s">
        <v>45</v>
      </c>
      <c r="M19" s="127" t="s">
        <v>46</v>
      </c>
      <c r="N19" s="290" t="s">
        <v>848</v>
      </c>
    </row>
    <row r="20" spans="1:14" ht="65.400000000000006" customHeight="1" x14ac:dyDescent="0.3">
      <c r="A20" s="119"/>
      <c r="B20" s="122"/>
      <c r="C20" s="125"/>
      <c r="D20" s="152"/>
      <c r="E20" s="125"/>
      <c r="F20" s="71" t="s">
        <v>47</v>
      </c>
      <c r="G20" s="125"/>
      <c r="H20" s="128"/>
      <c r="I20" s="128"/>
      <c r="J20" s="131"/>
      <c r="K20" s="160"/>
      <c r="L20" s="149"/>
      <c r="M20" s="128"/>
      <c r="N20" s="291"/>
    </row>
    <row r="21" spans="1:14" ht="28.8" customHeight="1" x14ac:dyDescent="0.3">
      <c r="A21" s="119"/>
      <c r="B21" s="122"/>
      <c r="C21" s="125"/>
      <c r="D21" s="152"/>
      <c r="E21" s="125"/>
      <c r="F21" s="124" t="s">
        <v>759</v>
      </c>
      <c r="G21" s="125"/>
      <c r="H21" s="128"/>
      <c r="I21" s="128"/>
      <c r="J21" s="131"/>
      <c r="K21" s="160"/>
      <c r="L21" s="149"/>
      <c r="M21" s="128"/>
      <c r="N21" s="291"/>
    </row>
    <row r="22" spans="1:14" ht="25.8" customHeight="1" x14ac:dyDescent="0.3">
      <c r="A22" s="120"/>
      <c r="B22" s="123"/>
      <c r="C22" s="126"/>
      <c r="D22" s="153"/>
      <c r="E22" s="78"/>
      <c r="F22" s="126"/>
      <c r="G22" s="126"/>
      <c r="H22" s="129"/>
      <c r="I22" s="129"/>
      <c r="J22" s="132"/>
      <c r="K22" s="161"/>
      <c r="L22" s="150"/>
      <c r="M22" s="129"/>
      <c r="N22" s="292"/>
    </row>
    <row r="23" spans="1:14" s="9" customFormat="1" ht="94.8" customHeight="1" x14ac:dyDescent="0.3">
      <c r="A23" s="154">
        <v>5</v>
      </c>
      <c r="B23" s="121" t="s">
        <v>17</v>
      </c>
      <c r="C23" s="124">
        <v>375</v>
      </c>
      <c r="D23" s="124" t="s">
        <v>48</v>
      </c>
      <c r="E23" s="124" t="s">
        <v>49</v>
      </c>
      <c r="F23" s="76" t="s">
        <v>50</v>
      </c>
      <c r="G23" s="124" t="s">
        <v>26</v>
      </c>
      <c r="H23" s="127" t="s">
        <v>51</v>
      </c>
      <c r="I23" s="127" t="s">
        <v>52</v>
      </c>
      <c r="J23" s="157">
        <v>150380000</v>
      </c>
      <c r="K23" s="127" t="s">
        <v>23</v>
      </c>
      <c r="L23" s="148" t="s">
        <v>53</v>
      </c>
      <c r="M23" s="127" t="s">
        <v>34</v>
      </c>
      <c r="N23" s="290" t="s">
        <v>849</v>
      </c>
    </row>
    <row r="24" spans="1:14" s="9" customFormat="1" ht="40.200000000000003" customHeight="1" x14ac:dyDescent="0.3">
      <c r="A24" s="155"/>
      <c r="B24" s="122"/>
      <c r="C24" s="125"/>
      <c r="D24" s="125"/>
      <c r="E24" s="125"/>
      <c r="F24" s="71" t="s">
        <v>35</v>
      </c>
      <c r="G24" s="125"/>
      <c r="H24" s="128"/>
      <c r="I24" s="128"/>
      <c r="J24" s="158"/>
      <c r="K24" s="128"/>
      <c r="L24" s="149"/>
      <c r="M24" s="128"/>
      <c r="N24" s="291"/>
    </row>
    <row r="25" spans="1:14" s="9" customFormat="1" ht="12" customHeight="1" x14ac:dyDescent="0.3">
      <c r="A25" s="155"/>
      <c r="B25" s="122"/>
      <c r="C25" s="125"/>
      <c r="D25" s="125"/>
      <c r="E25" s="126"/>
      <c r="F25" s="124" t="s">
        <v>36</v>
      </c>
      <c r="G25" s="125"/>
      <c r="H25" s="128"/>
      <c r="I25" s="128"/>
      <c r="J25" s="158"/>
      <c r="K25" s="128"/>
      <c r="L25" s="149"/>
      <c r="M25" s="128"/>
      <c r="N25" s="291"/>
    </row>
    <row r="26" spans="1:14" s="9" customFormat="1" ht="34.799999999999997" customHeight="1" x14ac:dyDescent="0.3">
      <c r="A26" s="156"/>
      <c r="B26" s="123"/>
      <c r="C26" s="126"/>
      <c r="D26" s="126"/>
      <c r="E26" s="77"/>
      <c r="F26" s="126"/>
      <c r="G26" s="126"/>
      <c r="H26" s="129"/>
      <c r="I26" s="129"/>
      <c r="J26" s="159"/>
      <c r="K26" s="129"/>
      <c r="L26" s="150"/>
      <c r="M26" s="129"/>
      <c r="N26" s="292"/>
    </row>
    <row r="27" spans="1:14" ht="93" customHeight="1" x14ac:dyDescent="0.3">
      <c r="A27" s="118">
        <v>6</v>
      </c>
      <c r="B27" s="121" t="s">
        <v>17</v>
      </c>
      <c r="C27" s="124">
        <v>376</v>
      </c>
      <c r="D27" s="151" t="s">
        <v>54</v>
      </c>
      <c r="E27" s="124" t="s">
        <v>55</v>
      </c>
      <c r="F27" s="75" t="s">
        <v>56</v>
      </c>
      <c r="G27" s="124" t="s">
        <v>26</v>
      </c>
      <c r="H27" s="127" t="s">
        <v>57</v>
      </c>
      <c r="I27" s="127" t="s">
        <v>58</v>
      </c>
      <c r="J27" s="130">
        <v>80200000</v>
      </c>
      <c r="K27" s="162" t="s">
        <v>23</v>
      </c>
      <c r="L27" s="148" t="s">
        <v>59</v>
      </c>
      <c r="M27" s="127" t="s">
        <v>46</v>
      </c>
      <c r="N27" s="290" t="s">
        <v>850</v>
      </c>
    </row>
    <row r="28" spans="1:14" ht="66" customHeight="1" x14ac:dyDescent="0.3">
      <c r="A28" s="119"/>
      <c r="B28" s="122"/>
      <c r="C28" s="125"/>
      <c r="D28" s="152"/>
      <c r="E28" s="125"/>
      <c r="F28" s="71" t="s">
        <v>60</v>
      </c>
      <c r="G28" s="125"/>
      <c r="H28" s="128"/>
      <c r="I28" s="128"/>
      <c r="J28" s="131"/>
      <c r="K28" s="160"/>
      <c r="L28" s="149"/>
      <c r="M28" s="128"/>
      <c r="N28" s="291"/>
    </row>
    <row r="29" spans="1:14" ht="17.399999999999999" customHeight="1" x14ac:dyDescent="0.3">
      <c r="A29" s="119"/>
      <c r="B29" s="122"/>
      <c r="C29" s="125"/>
      <c r="D29" s="152"/>
      <c r="E29" s="126"/>
      <c r="F29" s="124" t="s">
        <v>760</v>
      </c>
      <c r="G29" s="125"/>
      <c r="H29" s="128"/>
      <c r="I29" s="128"/>
      <c r="J29" s="131"/>
      <c r="K29" s="160"/>
      <c r="L29" s="149"/>
      <c r="M29" s="128"/>
      <c r="N29" s="291"/>
    </row>
    <row r="30" spans="1:14" ht="36" customHeight="1" x14ac:dyDescent="0.3">
      <c r="A30" s="120"/>
      <c r="B30" s="123"/>
      <c r="C30" s="126"/>
      <c r="D30" s="153"/>
      <c r="E30" s="79"/>
      <c r="F30" s="126"/>
      <c r="G30" s="126"/>
      <c r="H30" s="129"/>
      <c r="I30" s="129"/>
      <c r="J30" s="132"/>
      <c r="K30" s="161"/>
      <c r="L30" s="150"/>
      <c r="M30" s="129"/>
      <c r="N30" s="292"/>
    </row>
    <row r="31" spans="1:14" s="8" customFormat="1" ht="57" customHeight="1" x14ac:dyDescent="0.35">
      <c r="A31" s="124">
        <v>7</v>
      </c>
      <c r="B31" s="124" t="s">
        <v>17</v>
      </c>
      <c r="C31" s="124" t="s">
        <v>629</v>
      </c>
      <c r="D31" s="124" t="s">
        <v>61</v>
      </c>
      <c r="E31" s="117" t="s">
        <v>630</v>
      </c>
      <c r="F31" s="75" t="s">
        <v>62</v>
      </c>
      <c r="G31" s="124" t="s">
        <v>557</v>
      </c>
      <c r="H31" s="138" t="s">
        <v>631</v>
      </c>
      <c r="I31" s="127" t="s">
        <v>640</v>
      </c>
      <c r="J31" s="146">
        <v>6668957</v>
      </c>
      <c r="K31" s="147" t="s">
        <v>23</v>
      </c>
      <c r="L31" s="145" t="s">
        <v>632</v>
      </c>
      <c r="M31" s="148" t="s">
        <v>763</v>
      </c>
      <c r="N31" s="138" t="s">
        <v>764</v>
      </c>
    </row>
    <row r="32" spans="1:14" s="8" customFormat="1" ht="39.6" customHeight="1" x14ac:dyDescent="0.35">
      <c r="A32" s="125"/>
      <c r="B32" s="125"/>
      <c r="C32" s="125"/>
      <c r="D32" s="125"/>
      <c r="E32" s="117"/>
      <c r="F32" s="76" t="s">
        <v>762</v>
      </c>
      <c r="G32" s="125"/>
      <c r="H32" s="138"/>
      <c r="I32" s="128"/>
      <c r="J32" s="146"/>
      <c r="K32" s="147"/>
      <c r="L32" s="145"/>
      <c r="M32" s="149"/>
      <c r="N32" s="138"/>
    </row>
    <row r="33" spans="1:17" ht="21.6" customHeight="1" x14ac:dyDescent="0.3">
      <c r="A33" s="125"/>
      <c r="B33" s="125"/>
      <c r="C33" s="125"/>
      <c r="D33" s="125"/>
      <c r="E33" s="117"/>
      <c r="F33" s="117" t="s">
        <v>761</v>
      </c>
      <c r="G33" s="125"/>
      <c r="H33" s="138"/>
      <c r="I33" s="128"/>
      <c r="J33" s="146"/>
      <c r="K33" s="147"/>
      <c r="L33" s="145"/>
      <c r="M33" s="149"/>
      <c r="N33" s="138"/>
      <c r="Q33" s="1" t="s">
        <v>27</v>
      </c>
    </row>
    <row r="34" spans="1:17" ht="30" customHeight="1" x14ac:dyDescent="0.3">
      <c r="A34" s="126"/>
      <c r="B34" s="126"/>
      <c r="C34" s="126"/>
      <c r="D34" s="126"/>
      <c r="E34" s="80"/>
      <c r="F34" s="117"/>
      <c r="G34" s="126"/>
      <c r="H34" s="138"/>
      <c r="I34" s="128"/>
      <c r="J34" s="146"/>
      <c r="K34" s="147"/>
      <c r="L34" s="145"/>
      <c r="M34" s="150"/>
      <c r="N34" s="138"/>
    </row>
    <row r="35" spans="1:17" ht="46.2" customHeight="1" x14ac:dyDescent="0.3">
      <c r="A35" s="124">
        <v>8</v>
      </c>
      <c r="B35" s="121" t="s">
        <v>17</v>
      </c>
      <c r="C35" s="124">
        <v>360</v>
      </c>
      <c r="D35" s="124" t="s">
        <v>61</v>
      </c>
      <c r="E35" s="140" t="s">
        <v>64</v>
      </c>
      <c r="F35" s="75" t="s">
        <v>63</v>
      </c>
      <c r="G35" s="124" t="s">
        <v>557</v>
      </c>
      <c r="H35" s="127" t="s">
        <v>634</v>
      </c>
      <c r="I35" s="128"/>
      <c r="J35" s="143">
        <v>42842996.600000001</v>
      </c>
      <c r="K35" s="127" t="s">
        <v>23</v>
      </c>
      <c r="L35" s="145" t="s">
        <v>632</v>
      </c>
      <c r="M35" s="145" t="s">
        <v>766</v>
      </c>
      <c r="N35" s="138" t="s">
        <v>745</v>
      </c>
    </row>
    <row r="36" spans="1:17" ht="42.6" customHeight="1" x14ac:dyDescent="0.3">
      <c r="A36" s="125"/>
      <c r="B36" s="122"/>
      <c r="C36" s="125"/>
      <c r="D36" s="125"/>
      <c r="E36" s="141"/>
      <c r="F36" s="76" t="s">
        <v>765</v>
      </c>
      <c r="G36" s="125"/>
      <c r="H36" s="128"/>
      <c r="I36" s="128"/>
      <c r="J36" s="143"/>
      <c r="K36" s="128"/>
      <c r="L36" s="145"/>
      <c r="M36" s="145"/>
      <c r="N36" s="138"/>
    </row>
    <row r="37" spans="1:17" ht="28.2" customHeight="1" x14ac:dyDescent="0.3">
      <c r="A37" s="125"/>
      <c r="B37" s="122"/>
      <c r="C37" s="125"/>
      <c r="D37" s="125"/>
      <c r="E37" s="142"/>
      <c r="F37" s="124" t="s">
        <v>851</v>
      </c>
      <c r="G37" s="125"/>
      <c r="H37" s="128"/>
      <c r="I37" s="128"/>
      <c r="J37" s="143"/>
      <c r="K37" s="128"/>
      <c r="L37" s="145"/>
      <c r="M37" s="145"/>
      <c r="N37" s="138"/>
    </row>
    <row r="38" spans="1:17" ht="17.399999999999999" customHeight="1" x14ac:dyDescent="0.3">
      <c r="A38" s="126"/>
      <c r="B38" s="123"/>
      <c r="C38" s="126"/>
      <c r="D38" s="126"/>
      <c r="E38" s="80"/>
      <c r="F38" s="126"/>
      <c r="G38" s="126"/>
      <c r="H38" s="129"/>
      <c r="I38" s="129"/>
      <c r="J38" s="144"/>
      <c r="K38" s="129"/>
      <c r="L38" s="145"/>
      <c r="M38" s="145"/>
      <c r="N38" s="138"/>
    </row>
    <row r="39" spans="1:17" ht="47.4" customHeight="1" x14ac:dyDescent="0.3">
      <c r="A39" s="136">
        <v>9</v>
      </c>
      <c r="B39" s="137" t="s">
        <v>17</v>
      </c>
      <c r="C39" s="117">
        <v>377</v>
      </c>
      <c r="D39" s="117" t="s">
        <v>66</v>
      </c>
      <c r="E39" s="117" t="s">
        <v>67</v>
      </c>
      <c r="F39" s="75" t="s">
        <v>65</v>
      </c>
      <c r="G39" s="124" t="s">
        <v>26</v>
      </c>
      <c r="H39" s="138" t="s">
        <v>68</v>
      </c>
      <c r="I39" s="138" t="s">
        <v>69</v>
      </c>
      <c r="J39" s="139">
        <v>1724050000</v>
      </c>
      <c r="K39" s="293" t="s">
        <v>23</v>
      </c>
      <c r="L39" s="145" t="s">
        <v>70</v>
      </c>
      <c r="M39" s="138" t="s">
        <v>71</v>
      </c>
      <c r="N39" s="138" t="s">
        <v>852</v>
      </c>
    </row>
    <row r="40" spans="1:17" ht="44.4" customHeight="1" x14ac:dyDescent="0.3">
      <c r="A40" s="136"/>
      <c r="B40" s="137"/>
      <c r="C40" s="117"/>
      <c r="D40" s="117"/>
      <c r="E40" s="117"/>
      <c r="F40" s="76" t="s">
        <v>72</v>
      </c>
      <c r="G40" s="125"/>
      <c r="H40" s="138"/>
      <c r="I40" s="138"/>
      <c r="J40" s="139"/>
      <c r="K40" s="293"/>
      <c r="L40" s="145"/>
      <c r="M40" s="138"/>
      <c r="N40" s="138"/>
    </row>
    <row r="41" spans="1:17" ht="22.2" customHeight="1" x14ac:dyDescent="0.3">
      <c r="A41" s="136"/>
      <c r="B41" s="137"/>
      <c r="C41" s="117"/>
      <c r="D41" s="117"/>
      <c r="E41" s="117"/>
      <c r="F41" s="117" t="s">
        <v>73</v>
      </c>
      <c r="G41" s="125"/>
      <c r="H41" s="138"/>
      <c r="I41" s="138"/>
      <c r="J41" s="139"/>
      <c r="K41" s="293"/>
      <c r="L41" s="145"/>
      <c r="M41" s="138"/>
      <c r="N41" s="138"/>
    </row>
    <row r="42" spans="1:17" ht="20.399999999999999" customHeight="1" x14ac:dyDescent="0.3">
      <c r="A42" s="136"/>
      <c r="B42" s="137"/>
      <c r="C42" s="117"/>
      <c r="D42" s="117"/>
      <c r="E42" s="78"/>
      <c r="F42" s="117"/>
      <c r="G42" s="126"/>
      <c r="H42" s="138"/>
      <c r="I42" s="138"/>
      <c r="J42" s="139"/>
      <c r="K42" s="293"/>
      <c r="L42" s="145"/>
      <c r="M42" s="138"/>
      <c r="N42" s="138"/>
    </row>
    <row r="43" spans="1:17" ht="50.4" customHeight="1" x14ac:dyDescent="0.3">
      <c r="A43" s="136">
        <v>10</v>
      </c>
      <c r="B43" s="137" t="s">
        <v>74</v>
      </c>
      <c r="C43" s="117">
        <v>160</v>
      </c>
      <c r="D43" s="117" t="s">
        <v>75</v>
      </c>
      <c r="E43" s="117" t="s">
        <v>76</v>
      </c>
      <c r="F43" s="75" t="s">
        <v>65</v>
      </c>
      <c r="G43" s="133"/>
      <c r="H43" s="138" t="s">
        <v>77</v>
      </c>
      <c r="I43" s="138" t="s">
        <v>78</v>
      </c>
      <c r="J43" s="139">
        <v>100000000</v>
      </c>
      <c r="K43" s="293" t="s">
        <v>23</v>
      </c>
      <c r="L43" s="145" t="s">
        <v>79</v>
      </c>
      <c r="M43" s="138" t="s">
        <v>854</v>
      </c>
      <c r="N43" s="138" t="s">
        <v>799</v>
      </c>
    </row>
    <row r="44" spans="1:17" ht="33.6" customHeight="1" x14ac:dyDescent="0.3">
      <c r="A44" s="136"/>
      <c r="B44" s="137"/>
      <c r="C44" s="117"/>
      <c r="D44" s="117"/>
      <c r="E44" s="117"/>
      <c r="F44" s="117" t="s">
        <v>853</v>
      </c>
      <c r="G44" s="134"/>
      <c r="H44" s="138"/>
      <c r="I44" s="138"/>
      <c r="J44" s="139"/>
      <c r="K44" s="293"/>
      <c r="L44" s="145"/>
      <c r="M44" s="138"/>
      <c r="N44" s="138"/>
    </row>
    <row r="45" spans="1:17" ht="60" hidden="1" customHeight="1" x14ac:dyDescent="0.3">
      <c r="A45" s="136"/>
      <c r="B45" s="137"/>
      <c r="C45" s="117"/>
      <c r="D45" s="117"/>
      <c r="E45" s="117"/>
      <c r="F45" s="117"/>
      <c r="G45" s="134"/>
      <c r="H45" s="138"/>
      <c r="I45" s="138"/>
      <c r="J45" s="139"/>
      <c r="K45" s="293"/>
      <c r="L45" s="145"/>
      <c r="M45" s="138"/>
      <c r="N45" s="138"/>
    </row>
    <row r="46" spans="1:17" ht="28.2" customHeight="1" x14ac:dyDescent="0.3">
      <c r="A46" s="136"/>
      <c r="B46" s="137"/>
      <c r="C46" s="117"/>
      <c r="D46" s="117"/>
      <c r="E46" s="117"/>
      <c r="F46" s="117" t="s">
        <v>744</v>
      </c>
      <c r="G46" s="134"/>
      <c r="H46" s="138"/>
      <c r="I46" s="138"/>
      <c r="J46" s="139"/>
      <c r="K46" s="293"/>
      <c r="L46" s="145"/>
      <c r="M46" s="138"/>
      <c r="N46" s="138"/>
    </row>
    <row r="47" spans="1:17" ht="17.399999999999999" customHeight="1" x14ac:dyDescent="0.3">
      <c r="A47" s="136"/>
      <c r="B47" s="137"/>
      <c r="C47" s="117"/>
      <c r="D47" s="117"/>
      <c r="E47" s="81"/>
      <c r="F47" s="117"/>
      <c r="G47" s="135"/>
      <c r="H47" s="138"/>
      <c r="I47" s="138"/>
      <c r="J47" s="139"/>
      <c r="K47" s="293"/>
      <c r="L47" s="145"/>
      <c r="M47" s="138"/>
      <c r="N47" s="138"/>
    </row>
    <row r="48" spans="1:17" ht="49.2" customHeight="1" x14ac:dyDescent="0.3">
      <c r="A48" s="136">
        <v>11</v>
      </c>
      <c r="B48" s="137" t="s">
        <v>74</v>
      </c>
      <c r="C48" s="117">
        <v>158</v>
      </c>
      <c r="D48" s="117" t="s">
        <v>75</v>
      </c>
      <c r="E48" s="117" t="s">
        <v>80</v>
      </c>
      <c r="F48" s="75" t="s">
        <v>38</v>
      </c>
      <c r="G48" s="133"/>
      <c r="H48" s="138" t="s">
        <v>81</v>
      </c>
      <c r="I48" s="138" t="s">
        <v>82</v>
      </c>
      <c r="J48" s="139">
        <v>100000000</v>
      </c>
      <c r="K48" s="293" t="s">
        <v>23</v>
      </c>
      <c r="L48" s="145" t="s">
        <v>83</v>
      </c>
      <c r="M48" s="145" t="s">
        <v>854</v>
      </c>
      <c r="N48" s="138" t="s">
        <v>799</v>
      </c>
    </row>
    <row r="49" spans="1:14" ht="38.4" customHeight="1" x14ac:dyDescent="0.3">
      <c r="A49" s="136"/>
      <c r="B49" s="137"/>
      <c r="C49" s="117"/>
      <c r="D49" s="117"/>
      <c r="E49" s="117"/>
      <c r="F49" s="76" t="s">
        <v>853</v>
      </c>
      <c r="G49" s="134"/>
      <c r="H49" s="138"/>
      <c r="I49" s="138"/>
      <c r="J49" s="139"/>
      <c r="K49" s="293"/>
      <c r="L49" s="145"/>
      <c r="M49" s="145"/>
      <c r="N49" s="138"/>
    </row>
    <row r="50" spans="1:14" ht="27.6" customHeight="1" x14ac:dyDescent="0.3">
      <c r="A50" s="136"/>
      <c r="B50" s="137"/>
      <c r="C50" s="117"/>
      <c r="D50" s="117"/>
      <c r="E50" s="117"/>
      <c r="F50" s="117" t="s">
        <v>744</v>
      </c>
      <c r="G50" s="134"/>
      <c r="H50" s="138"/>
      <c r="I50" s="138"/>
      <c r="J50" s="139"/>
      <c r="K50" s="293"/>
      <c r="L50" s="145"/>
      <c r="M50" s="145"/>
      <c r="N50" s="138"/>
    </row>
    <row r="51" spans="1:14" ht="26.4" customHeight="1" x14ac:dyDescent="0.3">
      <c r="A51" s="136"/>
      <c r="B51" s="137"/>
      <c r="C51" s="117"/>
      <c r="D51" s="117"/>
      <c r="E51" s="81"/>
      <c r="F51" s="117"/>
      <c r="G51" s="135"/>
      <c r="H51" s="138"/>
      <c r="I51" s="138"/>
      <c r="J51" s="139"/>
      <c r="K51" s="293"/>
      <c r="L51" s="145"/>
      <c r="M51" s="145"/>
      <c r="N51" s="138"/>
    </row>
    <row r="52" spans="1:14" ht="49.2" customHeight="1" x14ac:dyDescent="0.3">
      <c r="A52" s="136">
        <v>12</v>
      </c>
      <c r="B52" s="137" t="s">
        <v>74</v>
      </c>
      <c r="C52" s="117">
        <v>161</v>
      </c>
      <c r="D52" s="117" t="s">
        <v>75</v>
      </c>
      <c r="E52" s="117" t="s">
        <v>84</v>
      </c>
      <c r="F52" s="75" t="s">
        <v>63</v>
      </c>
      <c r="G52" s="133"/>
      <c r="H52" s="138" t="s">
        <v>85</v>
      </c>
      <c r="I52" s="138" t="s">
        <v>86</v>
      </c>
      <c r="J52" s="139">
        <v>100000000</v>
      </c>
      <c r="K52" s="293" t="s">
        <v>23</v>
      </c>
      <c r="L52" s="145" t="s">
        <v>83</v>
      </c>
      <c r="M52" s="145" t="s">
        <v>854</v>
      </c>
      <c r="N52" s="138" t="s">
        <v>799</v>
      </c>
    </row>
    <row r="53" spans="1:14" ht="36" customHeight="1" x14ac:dyDescent="0.3">
      <c r="A53" s="136"/>
      <c r="B53" s="137"/>
      <c r="C53" s="117"/>
      <c r="D53" s="117"/>
      <c r="E53" s="117"/>
      <c r="F53" s="76" t="s">
        <v>853</v>
      </c>
      <c r="G53" s="134"/>
      <c r="H53" s="138"/>
      <c r="I53" s="138"/>
      <c r="J53" s="139"/>
      <c r="K53" s="293"/>
      <c r="L53" s="145"/>
      <c r="M53" s="145"/>
      <c r="N53" s="138"/>
    </row>
    <row r="54" spans="1:14" ht="33" customHeight="1" x14ac:dyDescent="0.3">
      <c r="A54" s="136"/>
      <c r="B54" s="137"/>
      <c r="C54" s="117"/>
      <c r="D54" s="117"/>
      <c r="E54" s="117"/>
      <c r="F54" s="117" t="s">
        <v>744</v>
      </c>
      <c r="G54" s="134"/>
      <c r="H54" s="138"/>
      <c r="I54" s="138"/>
      <c r="J54" s="139"/>
      <c r="K54" s="293"/>
      <c r="L54" s="145"/>
      <c r="M54" s="145"/>
      <c r="N54" s="138"/>
    </row>
    <row r="55" spans="1:14" ht="18.600000000000001" customHeight="1" x14ac:dyDescent="0.3">
      <c r="A55" s="136"/>
      <c r="B55" s="137"/>
      <c r="C55" s="117"/>
      <c r="D55" s="117"/>
      <c r="E55" s="81"/>
      <c r="F55" s="117"/>
      <c r="G55" s="135"/>
      <c r="H55" s="138"/>
      <c r="I55" s="138"/>
      <c r="J55" s="139"/>
      <c r="K55" s="293"/>
      <c r="L55" s="145"/>
      <c r="M55" s="145"/>
      <c r="N55" s="138"/>
    </row>
    <row r="56" spans="1:14" ht="52.8" customHeight="1" x14ac:dyDescent="0.3">
      <c r="A56" s="118">
        <v>13</v>
      </c>
      <c r="B56" s="121" t="s">
        <v>74</v>
      </c>
      <c r="C56" s="124">
        <v>159</v>
      </c>
      <c r="D56" s="117" t="s">
        <v>75</v>
      </c>
      <c r="E56" s="124" t="s">
        <v>87</v>
      </c>
      <c r="F56" s="75" t="s">
        <v>63</v>
      </c>
      <c r="G56" s="133"/>
      <c r="H56" s="127" t="s">
        <v>88</v>
      </c>
      <c r="I56" s="127" t="s">
        <v>89</v>
      </c>
      <c r="J56" s="130">
        <v>100000000</v>
      </c>
      <c r="K56" s="162" t="s">
        <v>23</v>
      </c>
      <c r="L56" s="148" t="s">
        <v>79</v>
      </c>
      <c r="M56" s="145" t="s">
        <v>854</v>
      </c>
      <c r="N56" s="138" t="s">
        <v>799</v>
      </c>
    </row>
    <row r="57" spans="1:14" ht="35.4" customHeight="1" x14ac:dyDescent="0.3">
      <c r="A57" s="119"/>
      <c r="B57" s="122"/>
      <c r="C57" s="125"/>
      <c r="D57" s="117"/>
      <c r="E57" s="125"/>
      <c r="F57" s="76" t="s">
        <v>853</v>
      </c>
      <c r="G57" s="134"/>
      <c r="H57" s="128"/>
      <c r="I57" s="128"/>
      <c r="J57" s="131"/>
      <c r="K57" s="160"/>
      <c r="L57" s="149"/>
      <c r="M57" s="145"/>
      <c r="N57" s="138"/>
    </row>
    <row r="58" spans="1:14" ht="32.4" customHeight="1" x14ac:dyDescent="0.3">
      <c r="A58" s="119"/>
      <c r="B58" s="122"/>
      <c r="C58" s="125"/>
      <c r="D58" s="117"/>
      <c r="E58" s="126"/>
      <c r="F58" s="117" t="s">
        <v>744</v>
      </c>
      <c r="G58" s="134"/>
      <c r="H58" s="128"/>
      <c r="I58" s="128"/>
      <c r="J58" s="131"/>
      <c r="K58" s="160"/>
      <c r="L58" s="149"/>
      <c r="M58" s="145"/>
      <c r="N58" s="138"/>
    </row>
    <row r="59" spans="1:14" ht="21" customHeight="1" x14ac:dyDescent="0.3">
      <c r="A59" s="120"/>
      <c r="B59" s="123"/>
      <c r="C59" s="126"/>
      <c r="D59" s="117"/>
      <c r="E59" s="81"/>
      <c r="F59" s="117"/>
      <c r="G59" s="135"/>
      <c r="H59" s="129"/>
      <c r="I59" s="129"/>
      <c r="J59" s="132"/>
      <c r="K59" s="161"/>
      <c r="L59" s="150"/>
      <c r="M59" s="145"/>
      <c r="N59" s="138"/>
    </row>
  </sheetData>
  <mergeCells count="185">
    <mergeCell ref="C31:C34"/>
    <mergeCell ref="D31:D34"/>
    <mergeCell ref="I31:I38"/>
    <mergeCell ref="A2:F2"/>
    <mergeCell ref="B5:K5"/>
    <mergeCell ref="L5:N5"/>
    <mergeCell ref="A7:A10"/>
    <mergeCell ref="B7:B10"/>
    <mergeCell ref="C7:C10"/>
    <mergeCell ref="D7:D10"/>
    <mergeCell ref="E7:E9"/>
    <mergeCell ref="H7:H10"/>
    <mergeCell ref="I7:I10"/>
    <mergeCell ref="J7:J10"/>
    <mergeCell ref="K7:K10"/>
    <mergeCell ref="L7:L10"/>
    <mergeCell ref="L15:L18"/>
    <mergeCell ref="M15:M18"/>
    <mergeCell ref="N15:N18"/>
    <mergeCell ref="F17:F18"/>
    <mergeCell ref="M7:M10"/>
    <mergeCell ref="N7:N10"/>
    <mergeCell ref="F9:F10"/>
    <mergeCell ref="A11:A14"/>
    <mergeCell ref="B11:B14"/>
    <mergeCell ref="C11:C14"/>
    <mergeCell ref="D11:D14"/>
    <mergeCell ref="E11:E13"/>
    <mergeCell ref="H11:H14"/>
    <mergeCell ref="I11:I14"/>
    <mergeCell ref="J11:J14"/>
    <mergeCell ref="G7:G10"/>
    <mergeCell ref="G11:G14"/>
    <mergeCell ref="K11:K14"/>
    <mergeCell ref="L11:L14"/>
    <mergeCell ref="M11:M14"/>
    <mergeCell ref="N11:N14"/>
    <mergeCell ref="I19:I22"/>
    <mergeCell ref="J19:J22"/>
    <mergeCell ref="K19:K22"/>
    <mergeCell ref="F13:F14"/>
    <mergeCell ref="A15:A18"/>
    <mergeCell ref="B15:B18"/>
    <mergeCell ref="C15:C18"/>
    <mergeCell ref="D15:D18"/>
    <mergeCell ref="E15:E17"/>
    <mergeCell ref="H15:H18"/>
    <mergeCell ref="I15:I18"/>
    <mergeCell ref="J15:J18"/>
    <mergeCell ref="K15:K18"/>
    <mergeCell ref="G15:G18"/>
    <mergeCell ref="L19:L22"/>
    <mergeCell ref="M19:M22"/>
    <mergeCell ref="N19:N22"/>
    <mergeCell ref="F21:F22"/>
    <mergeCell ref="A23:A26"/>
    <mergeCell ref="B23:B26"/>
    <mergeCell ref="C23:C26"/>
    <mergeCell ref="D23:D26"/>
    <mergeCell ref="E23:E25"/>
    <mergeCell ref="H23:H26"/>
    <mergeCell ref="I23:I26"/>
    <mergeCell ref="J23:J26"/>
    <mergeCell ref="G19:G22"/>
    <mergeCell ref="G23:G26"/>
    <mergeCell ref="K23:K26"/>
    <mergeCell ref="L23:L26"/>
    <mergeCell ref="M23:M26"/>
    <mergeCell ref="N23:N26"/>
    <mergeCell ref="A19:A22"/>
    <mergeCell ref="B19:B22"/>
    <mergeCell ref="C19:C22"/>
    <mergeCell ref="D19:D22"/>
    <mergeCell ref="E19:E21"/>
    <mergeCell ref="H19:H22"/>
    <mergeCell ref="E31:E33"/>
    <mergeCell ref="H31:H34"/>
    <mergeCell ref="K31:K34"/>
    <mergeCell ref="C35:C38"/>
    <mergeCell ref="L31:L34"/>
    <mergeCell ref="M31:M34"/>
    <mergeCell ref="N31:N34"/>
    <mergeCell ref="F25:F26"/>
    <mergeCell ref="A27:A30"/>
    <mergeCell ref="B27:B30"/>
    <mergeCell ref="C27:C30"/>
    <mergeCell ref="D27:D30"/>
    <mergeCell ref="E27:E29"/>
    <mergeCell ref="H27:H30"/>
    <mergeCell ref="I27:I30"/>
    <mergeCell ref="J27:J30"/>
    <mergeCell ref="K27:K30"/>
    <mergeCell ref="G27:G30"/>
    <mergeCell ref="L27:L30"/>
    <mergeCell ref="M27:M30"/>
    <mergeCell ref="N27:N30"/>
    <mergeCell ref="F29:F30"/>
    <mergeCell ref="A31:A34"/>
    <mergeCell ref="B31:B34"/>
    <mergeCell ref="J35:J38"/>
    <mergeCell ref="F33:F34"/>
    <mergeCell ref="N35:N38"/>
    <mergeCell ref="G35:G38"/>
    <mergeCell ref="H35:H38"/>
    <mergeCell ref="K35:K38"/>
    <mergeCell ref="L35:L38"/>
    <mergeCell ref="M35:M38"/>
    <mergeCell ref="G31:G34"/>
    <mergeCell ref="J31:J34"/>
    <mergeCell ref="A35:A38"/>
    <mergeCell ref="B35:B38"/>
    <mergeCell ref="D35:D38"/>
    <mergeCell ref="E35:E37"/>
    <mergeCell ref="F37:F38"/>
    <mergeCell ref="A39:A42"/>
    <mergeCell ref="B39:B42"/>
    <mergeCell ref="C39:C42"/>
    <mergeCell ref="D39:D42"/>
    <mergeCell ref="E39:E41"/>
    <mergeCell ref="K43:K47"/>
    <mergeCell ref="L43:L47"/>
    <mergeCell ref="M43:M47"/>
    <mergeCell ref="N43:N47"/>
    <mergeCell ref="F44:F45"/>
    <mergeCell ref="F46:F47"/>
    <mergeCell ref="H39:H42"/>
    <mergeCell ref="I39:I42"/>
    <mergeCell ref="J39:J42"/>
    <mergeCell ref="K39:K42"/>
    <mergeCell ref="G39:G42"/>
    <mergeCell ref="L39:L42"/>
    <mergeCell ref="M39:M42"/>
    <mergeCell ref="N39:N42"/>
    <mergeCell ref="F41:F42"/>
    <mergeCell ref="A43:A47"/>
    <mergeCell ref="B43:B47"/>
    <mergeCell ref="C43:C47"/>
    <mergeCell ref="D43:D47"/>
    <mergeCell ref="E43:E46"/>
    <mergeCell ref="H43:H47"/>
    <mergeCell ref="I43:I47"/>
    <mergeCell ref="J43:J47"/>
    <mergeCell ref="A48:A51"/>
    <mergeCell ref="B48:B51"/>
    <mergeCell ref="C48:C51"/>
    <mergeCell ref="D48:D51"/>
    <mergeCell ref="E48:E50"/>
    <mergeCell ref="H48:H51"/>
    <mergeCell ref="I48:I51"/>
    <mergeCell ref="F50:F51"/>
    <mergeCell ref="G43:G47"/>
    <mergeCell ref="G48:G51"/>
    <mergeCell ref="I52:I55"/>
    <mergeCell ref="J52:J55"/>
    <mergeCell ref="K52:K55"/>
    <mergeCell ref="G52:G55"/>
    <mergeCell ref="J48:J51"/>
    <mergeCell ref="K48:K51"/>
    <mergeCell ref="L48:L51"/>
    <mergeCell ref="M48:M51"/>
    <mergeCell ref="N48:N51"/>
    <mergeCell ref="L52:L55"/>
    <mergeCell ref="M52:M55"/>
    <mergeCell ref="N52:N55"/>
    <mergeCell ref="F54:F55"/>
    <mergeCell ref="L56:L59"/>
    <mergeCell ref="M56:M59"/>
    <mergeCell ref="N56:N59"/>
    <mergeCell ref="A56:A59"/>
    <mergeCell ref="B56:B59"/>
    <mergeCell ref="C56:C59"/>
    <mergeCell ref="D56:D59"/>
    <mergeCell ref="E56:E58"/>
    <mergeCell ref="H56:H59"/>
    <mergeCell ref="I56:I59"/>
    <mergeCell ref="J56:J59"/>
    <mergeCell ref="K56:K59"/>
    <mergeCell ref="F58:F59"/>
    <mergeCell ref="G56:G59"/>
    <mergeCell ref="A52:A55"/>
    <mergeCell ref="B52:B55"/>
    <mergeCell ref="C52:C55"/>
    <mergeCell ref="D52:D55"/>
    <mergeCell ref="E52:E54"/>
    <mergeCell ref="H52:H55"/>
  </mergeCells>
  <printOptions gridLines="1"/>
  <pageMargins left="0.70866141732283461" right="0.70866141732283461" top="0.94488188976377963" bottom="0.74803149606299213" header="0.31496062992125984" footer="0.31496062992125984"/>
  <pageSetup paperSize="8" scale="5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3"/>
  <sheetViews>
    <sheetView zoomScale="55" zoomScaleNormal="55" workbookViewId="0">
      <selection activeCell="A71" sqref="A71:N73"/>
    </sheetView>
  </sheetViews>
  <sheetFormatPr defaultColWidth="9.109375" defaultRowHeight="14.4" x14ac:dyDescent="0.3"/>
  <cols>
    <col min="1" max="1" width="7" style="397" customWidth="1"/>
    <col min="2" max="2" width="19.6640625" style="397" customWidth="1"/>
    <col min="3" max="3" width="11" style="397" customWidth="1"/>
    <col min="4" max="4" width="14.33203125" style="397" customWidth="1"/>
    <col min="5" max="6" width="31.44140625" style="397" customWidth="1"/>
    <col min="7" max="7" width="26.77734375" style="397" customWidth="1"/>
    <col min="8" max="8" width="31.44140625" style="397" customWidth="1"/>
    <col min="9" max="9" width="17.109375" style="397" customWidth="1"/>
    <col min="10" max="10" width="17.77734375" style="397" customWidth="1"/>
    <col min="11" max="11" width="9.109375" style="397"/>
    <col min="12" max="12" width="12.109375" style="399" customWidth="1"/>
    <col min="13" max="13" width="15.33203125" style="399" bestFit="1" customWidth="1"/>
    <col min="14" max="14" width="15.33203125" style="399" customWidth="1"/>
    <col min="15" max="16384" width="9.109375" style="397"/>
  </cols>
  <sheetData>
    <row r="1" spans="1:14" ht="15.6" x14ac:dyDescent="0.3">
      <c r="D1" s="398"/>
      <c r="E1" s="398"/>
      <c r="F1" s="398"/>
      <c r="G1" s="398"/>
      <c r="H1" s="398"/>
      <c r="I1" s="398"/>
      <c r="M1" s="324"/>
      <c r="N1" s="325"/>
    </row>
    <row r="2" spans="1:14" ht="30.75" customHeight="1" x14ac:dyDescent="0.45">
      <c r="A2" s="400" t="s">
        <v>485</v>
      </c>
      <c r="B2" s="400"/>
      <c r="C2" s="400"/>
      <c r="D2" s="400"/>
      <c r="E2" s="400"/>
      <c r="F2" s="400"/>
      <c r="G2" s="401"/>
      <c r="M2" s="324"/>
      <c r="N2" s="325"/>
    </row>
    <row r="3" spans="1:14" ht="30.75" customHeight="1" x14ac:dyDescent="0.35">
      <c r="A3" s="402"/>
      <c r="M3" s="324"/>
      <c r="N3" s="403"/>
    </row>
    <row r="4" spans="1:14" ht="15" thickBot="1" x14ac:dyDescent="0.35"/>
    <row r="5" spans="1:14" ht="16.5" customHeight="1" x14ac:dyDescent="0.3">
      <c r="A5" s="404" t="s">
        <v>1</v>
      </c>
      <c r="B5" s="405"/>
      <c r="C5" s="405"/>
      <c r="D5" s="405"/>
      <c r="E5" s="405"/>
      <c r="F5" s="405"/>
      <c r="G5" s="405"/>
      <c r="H5" s="405"/>
      <c r="I5" s="405"/>
      <c r="J5" s="405"/>
      <c r="K5" s="406"/>
      <c r="L5" s="407" t="s">
        <v>2</v>
      </c>
      <c r="M5" s="407"/>
      <c r="N5" s="407"/>
    </row>
    <row r="6" spans="1:14" ht="130.19999999999999" thickBot="1" x14ac:dyDescent="0.35">
      <c r="A6" s="408" t="s">
        <v>3</v>
      </c>
      <c r="B6" s="409" t="s">
        <v>4</v>
      </c>
      <c r="C6" s="409" t="s">
        <v>5</v>
      </c>
      <c r="D6" s="409" t="s">
        <v>486</v>
      </c>
      <c r="E6" s="410" t="s">
        <v>7</v>
      </c>
      <c r="F6" s="409" t="s">
        <v>8</v>
      </c>
      <c r="G6" s="409" t="s">
        <v>9</v>
      </c>
      <c r="H6" s="410" t="s">
        <v>10</v>
      </c>
      <c r="I6" s="409" t="s">
        <v>11</v>
      </c>
      <c r="J6" s="409" t="s">
        <v>12</v>
      </c>
      <c r="K6" s="409" t="s">
        <v>13</v>
      </c>
      <c r="L6" s="411" t="s">
        <v>14</v>
      </c>
      <c r="M6" s="411" t="s">
        <v>15</v>
      </c>
      <c r="N6" s="289" t="s">
        <v>16</v>
      </c>
    </row>
    <row r="7" spans="1:14" ht="43.2" x14ac:dyDescent="0.3">
      <c r="A7" s="269">
        <v>1</v>
      </c>
      <c r="B7" s="125" t="s">
        <v>370</v>
      </c>
      <c r="C7" s="269" t="s">
        <v>581</v>
      </c>
      <c r="D7" s="269" t="s">
        <v>141</v>
      </c>
      <c r="E7" s="269" t="s">
        <v>917</v>
      </c>
      <c r="F7" s="110" t="s">
        <v>492</v>
      </c>
      <c r="G7" s="269" t="s">
        <v>26</v>
      </c>
      <c r="H7" s="412"/>
      <c r="I7" s="413" t="s">
        <v>584</v>
      </c>
      <c r="J7" s="158">
        <v>374730000</v>
      </c>
      <c r="K7" s="269" t="s">
        <v>23</v>
      </c>
      <c r="L7" s="149" t="s">
        <v>593</v>
      </c>
      <c r="M7" s="149" t="s">
        <v>594</v>
      </c>
      <c r="N7" s="149" t="s">
        <v>570</v>
      </c>
    </row>
    <row r="8" spans="1:14" ht="24" customHeight="1" x14ac:dyDescent="0.3">
      <c r="A8" s="269"/>
      <c r="B8" s="125"/>
      <c r="C8" s="269"/>
      <c r="D8" s="269"/>
      <c r="E8" s="269"/>
      <c r="F8" s="115" t="s">
        <v>582</v>
      </c>
      <c r="G8" s="269"/>
      <c r="H8" s="412"/>
      <c r="I8" s="413"/>
      <c r="J8" s="158"/>
      <c r="K8" s="269"/>
      <c r="L8" s="149"/>
      <c r="M8" s="149"/>
      <c r="N8" s="149"/>
    </row>
    <row r="9" spans="1:14" ht="21" customHeight="1" x14ac:dyDescent="0.3">
      <c r="A9" s="269"/>
      <c r="B9" s="125"/>
      <c r="C9" s="269"/>
      <c r="D9" s="269"/>
      <c r="E9" s="270"/>
      <c r="F9" s="271" t="s">
        <v>583</v>
      </c>
      <c r="G9" s="269"/>
      <c r="H9" s="412"/>
      <c r="I9" s="413"/>
      <c r="J9" s="158"/>
      <c r="K9" s="269"/>
      <c r="L9" s="149"/>
      <c r="M9" s="149"/>
      <c r="N9" s="149"/>
    </row>
    <row r="10" spans="1:14" ht="22.2" customHeight="1" x14ac:dyDescent="0.3">
      <c r="A10" s="270"/>
      <c r="B10" s="126"/>
      <c r="C10" s="270"/>
      <c r="D10" s="270"/>
      <c r="E10" s="78"/>
      <c r="F10" s="270"/>
      <c r="G10" s="270"/>
      <c r="H10" s="414"/>
      <c r="I10" s="415"/>
      <c r="J10" s="159"/>
      <c r="K10" s="270"/>
      <c r="L10" s="150"/>
      <c r="M10" s="150"/>
      <c r="N10" s="150"/>
    </row>
    <row r="11" spans="1:14" ht="43.2" customHeight="1" x14ac:dyDescent="0.3">
      <c r="A11" s="271">
        <v>2</v>
      </c>
      <c r="B11" s="124" t="s">
        <v>370</v>
      </c>
      <c r="C11" s="271" t="s">
        <v>585</v>
      </c>
      <c r="D11" s="271" t="s">
        <v>127</v>
      </c>
      <c r="E11" s="271" t="s">
        <v>918</v>
      </c>
      <c r="F11" s="111" t="s">
        <v>487</v>
      </c>
      <c r="G11" s="124" t="s">
        <v>557</v>
      </c>
      <c r="H11" s="416"/>
      <c r="I11" s="417" t="s">
        <v>488</v>
      </c>
      <c r="J11" s="157">
        <v>187050000</v>
      </c>
      <c r="K11" s="271" t="s">
        <v>23</v>
      </c>
      <c r="L11" s="148" t="s">
        <v>586</v>
      </c>
      <c r="M11" s="148" t="s">
        <v>824</v>
      </c>
      <c r="N11" s="148" t="s">
        <v>810</v>
      </c>
    </row>
    <row r="12" spans="1:14" ht="34.200000000000003" customHeight="1" x14ac:dyDescent="0.3">
      <c r="A12" s="269"/>
      <c r="B12" s="125"/>
      <c r="C12" s="269"/>
      <c r="D12" s="269"/>
      <c r="E12" s="269"/>
      <c r="F12" s="115" t="s">
        <v>823</v>
      </c>
      <c r="G12" s="125"/>
      <c r="H12" s="412"/>
      <c r="I12" s="413"/>
      <c r="J12" s="158"/>
      <c r="K12" s="269"/>
      <c r="L12" s="149"/>
      <c r="M12" s="149"/>
      <c r="N12" s="149"/>
    </row>
    <row r="13" spans="1:14" ht="21.6" customHeight="1" x14ac:dyDescent="0.3">
      <c r="A13" s="269"/>
      <c r="B13" s="125"/>
      <c r="C13" s="269"/>
      <c r="D13" s="269"/>
      <c r="E13" s="270"/>
      <c r="F13" s="271" t="s">
        <v>809</v>
      </c>
      <c r="G13" s="125"/>
      <c r="H13" s="412"/>
      <c r="I13" s="413"/>
      <c r="J13" s="158"/>
      <c r="K13" s="269"/>
      <c r="L13" s="149"/>
      <c r="M13" s="149"/>
      <c r="N13" s="149"/>
    </row>
    <row r="14" spans="1:14" ht="21" customHeight="1" x14ac:dyDescent="0.3">
      <c r="A14" s="270"/>
      <c r="B14" s="126"/>
      <c r="C14" s="270"/>
      <c r="D14" s="270"/>
      <c r="E14" s="79"/>
      <c r="F14" s="270"/>
      <c r="G14" s="126"/>
      <c r="H14" s="414"/>
      <c r="I14" s="415"/>
      <c r="J14" s="159"/>
      <c r="K14" s="270"/>
      <c r="L14" s="150"/>
      <c r="M14" s="150"/>
      <c r="N14" s="150"/>
    </row>
    <row r="15" spans="1:14" ht="43.2" customHeight="1" x14ac:dyDescent="0.3">
      <c r="A15" s="271">
        <v>3</v>
      </c>
      <c r="B15" s="124" t="s">
        <v>370</v>
      </c>
      <c r="C15" s="271">
        <v>178</v>
      </c>
      <c r="D15" s="271" t="s">
        <v>490</v>
      </c>
      <c r="E15" s="271" t="s">
        <v>491</v>
      </c>
      <c r="F15" s="111" t="s">
        <v>492</v>
      </c>
      <c r="G15" s="124"/>
      <c r="H15" s="417" t="s">
        <v>493</v>
      </c>
      <c r="I15" s="417" t="s">
        <v>494</v>
      </c>
      <c r="J15" s="157">
        <v>94000000</v>
      </c>
      <c r="K15" s="271" t="s">
        <v>100</v>
      </c>
      <c r="L15" s="148" t="s">
        <v>736</v>
      </c>
      <c r="M15" s="148" t="s">
        <v>826</v>
      </c>
      <c r="N15" s="148" t="s">
        <v>637</v>
      </c>
    </row>
    <row r="16" spans="1:14" ht="31.5" customHeight="1" x14ac:dyDescent="0.3">
      <c r="A16" s="269"/>
      <c r="B16" s="125"/>
      <c r="C16" s="269"/>
      <c r="D16" s="269"/>
      <c r="E16" s="269"/>
      <c r="F16" s="115" t="s">
        <v>825</v>
      </c>
      <c r="G16" s="125"/>
      <c r="H16" s="413"/>
      <c r="I16" s="413"/>
      <c r="J16" s="158"/>
      <c r="K16" s="269"/>
      <c r="L16" s="149"/>
      <c r="M16" s="149"/>
      <c r="N16" s="149"/>
    </row>
    <row r="17" spans="1:14" ht="25.8" customHeight="1" x14ac:dyDescent="0.3">
      <c r="A17" s="269"/>
      <c r="B17" s="125"/>
      <c r="C17" s="269"/>
      <c r="D17" s="269"/>
      <c r="E17" s="270"/>
      <c r="F17" s="271" t="s">
        <v>558</v>
      </c>
      <c r="G17" s="125"/>
      <c r="H17" s="413"/>
      <c r="I17" s="413"/>
      <c r="J17" s="158"/>
      <c r="K17" s="269"/>
      <c r="L17" s="149"/>
      <c r="M17" s="149"/>
      <c r="N17" s="149"/>
    </row>
    <row r="18" spans="1:14" ht="19.8" customHeight="1" x14ac:dyDescent="0.3">
      <c r="A18" s="270"/>
      <c r="B18" s="126"/>
      <c r="C18" s="270"/>
      <c r="D18" s="270"/>
      <c r="E18" s="78"/>
      <c r="F18" s="270"/>
      <c r="G18" s="126"/>
      <c r="H18" s="415"/>
      <c r="I18" s="415"/>
      <c r="J18" s="159"/>
      <c r="K18" s="270"/>
      <c r="L18" s="150"/>
      <c r="M18" s="150"/>
      <c r="N18" s="150"/>
    </row>
    <row r="19" spans="1:14" ht="44.25" customHeight="1" x14ac:dyDescent="0.3">
      <c r="A19" s="271">
        <v>4</v>
      </c>
      <c r="B19" s="124" t="s">
        <v>370</v>
      </c>
      <c r="C19" s="271">
        <v>180</v>
      </c>
      <c r="D19" s="271" t="s">
        <v>214</v>
      </c>
      <c r="E19" s="271" t="s">
        <v>919</v>
      </c>
      <c r="F19" s="111" t="s">
        <v>492</v>
      </c>
      <c r="G19" s="271" t="s">
        <v>26</v>
      </c>
      <c r="H19" s="418"/>
      <c r="I19" s="417" t="s">
        <v>495</v>
      </c>
      <c r="J19" s="157">
        <v>100000000</v>
      </c>
      <c r="K19" s="417" t="s">
        <v>23</v>
      </c>
      <c r="L19" s="148" t="s">
        <v>496</v>
      </c>
      <c r="M19" s="148" t="s">
        <v>497</v>
      </c>
      <c r="N19" s="148" t="s">
        <v>619</v>
      </c>
    </row>
    <row r="20" spans="1:14" ht="44.25" customHeight="1" x14ac:dyDescent="0.3">
      <c r="A20" s="269"/>
      <c r="B20" s="125"/>
      <c r="C20" s="269"/>
      <c r="D20" s="269"/>
      <c r="E20" s="269"/>
      <c r="F20" s="115" t="s">
        <v>498</v>
      </c>
      <c r="G20" s="269"/>
      <c r="H20" s="419"/>
      <c r="I20" s="413"/>
      <c r="J20" s="158"/>
      <c r="K20" s="413"/>
      <c r="L20" s="149"/>
      <c r="M20" s="149"/>
      <c r="N20" s="149"/>
    </row>
    <row r="21" spans="1:14" ht="16.2" customHeight="1" x14ac:dyDescent="0.3">
      <c r="A21" s="269"/>
      <c r="B21" s="125"/>
      <c r="C21" s="269"/>
      <c r="D21" s="269"/>
      <c r="E21" s="270"/>
      <c r="F21" s="271" t="s">
        <v>562</v>
      </c>
      <c r="G21" s="269"/>
      <c r="H21" s="419"/>
      <c r="I21" s="413"/>
      <c r="J21" s="158"/>
      <c r="K21" s="413"/>
      <c r="L21" s="149"/>
      <c r="M21" s="149"/>
      <c r="N21" s="149"/>
    </row>
    <row r="22" spans="1:14" ht="17.399999999999999" customHeight="1" x14ac:dyDescent="0.3">
      <c r="A22" s="270"/>
      <c r="B22" s="126"/>
      <c r="C22" s="270"/>
      <c r="D22" s="270"/>
      <c r="E22" s="78"/>
      <c r="F22" s="270"/>
      <c r="G22" s="270"/>
      <c r="H22" s="420"/>
      <c r="I22" s="415"/>
      <c r="J22" s="159"/>
      <c r="K22" s="415"/>
      <c r="L22" s="150"/>
      <c r="M22" s="150"/>
      <c r="N22" s="150"/>
    </row>
    <row r="23" spans="1:14" ht="44.25" customHeight="1" x14ac:dyDescent="0.3">
      <c r="A23" s="271">
        <v>5</v>
      </c>
      <c r="B23" s="124" t="s">
        <v>370</v>
      </c>
      <c r="C23" s="271">
        <v>181</v>
      </c>
      <c r="D23" s="271" t="s">
        <v>499</v>
      </c>
      <c r="E23" s="271" t="s">
        <v>920</v>
      </c>
      <c r="F23" s="111" t="s">
        <v>225</v>
      </c>
      <c r="G23" s="271" t="s">
        <v>26</v>
      </c>
      <c r="H23" s="418"/>
      <c r="I23" s="417" t="s">
        <v>500</v>
      </c>
      <c r="J23" s="157">
        <v>38530000</v>
      </c>
      <c r="K23" s="417" t="s">
        <v>23</v>
      </c>
      <c r="L23" s="148" t="s">
        <v>501</v>
      </c>
      <c r="M23" s="148" t="s">
        <v>595</v>
      </c>
      <c r="N23" s="148" t="s">
        <v>502</v>
      </c>
    </row>
    <row r="24" spans="1:14" ht="44.25" customHeight="1" x14ac:dyDescent="0.3">
      <c r="A24" s="269"/>
      <c r="B24" s="125"/>
      <c r="C24" s="269"/>
      <c r="D24" s="269"/>
      <c r="E24" s="269"/>
      <c r="F24" s="115" t="s">
        <v>315</v>
      </c>
      <c r="G24" s="269"/>
      <c r="H24" s="419"/>
      <c r="I24" s="413"/>
      <c r="J24" s="158"/>
      <c r="K24" s="413"/>
      <c r="L24" s="149"/>
      <c r="M24" s="149"/>
      <c r="N24" s="149"/>
    </row>
    <row r="25" spans="1:14" ht="14.4" customHeight="1" x14ac:dyDescent="0.3">
      <c r="A25" s="269"/>
      <c r="B25" s="125"/>
      <c r="C25" s="269"/>
      <c r="D25" s="269"/>
      <c r="E25" s="270"/>
      <c r="F25" s="271" t="s">
        <v>588</v>
      </c>
      <c r="G25" s="269"/>
      <c r="H25" s="419"/>
      <c r="I25" s="413"/>
      <c r="J25" s="158"/>
      <c r="K25" s="413"/>
      <c r="L25" s="149"/>
      <c r="M25" s="149"/>
      <c r="N25" s="149"/>
    </row>
    <row r="26" spans="1:14" ht="19.2" customHeight="1" x14ac:dyDescent="0.3">
      <c r="A26" s="270"/>
      <c r="B26" s="126"/>
      <c r="C26" s="270"/>
      <c r="D26" s="270"/>
      <c r="E26" s="78"/>
      <c r="F26" s="270"/>
      <c r="G26" s="270"/>
      <c r="H26" s="420"/>
      <c r="I26" s="415"/>
      <c r="J26" s="159"/>
      <c r="K26" s="415"/>
      <c r="L26" s="150"/>
      <c r="M26" s="150"/>
      <c r="N26" s="150"/>
    </row>
    <row r="27" spans="1:14" ht="44.25" customHeight="1" x14ac:dyDescent="0.3">
      <c r="A27" s="271">
        <v>6</v>
      </c>
      <c r="B27" s="124" t="s">
        <v>370</v>
      </c>
      <c r="C27" s="271">
        <v>182</v>
      </c>
      <c r="D27" s="271" t="s">
        <v>503</v>
      </c>
      <c r="E27" s="271" t="s">
        <v>921</v>
      </c>
      <c r="F27" s="111" t="s">
        <v>504</v>
      </c>
      <c r="G27" s="271" t="s">
        <v>26</v>
      </c>
      <c r="H27" s="418"/>
      <c r="I27" s="417" t="s">
        <v>505</v>
      </c>
      <c r="J27" s="157">
        <v>18390000</v>
      </c>
      <c r="K27" s="417" t="s">
        <v>23</v>
      </c>
      <c r="L27" s="148" t="s">
        <v>501</v>
      </c>
      <c r="M27" s="148" t="s">
        <v>595</v>
      </c>
      <c r="N27" s="148" t="s">
        <v>620</v>
      </c>
    </row>
    <row r="28" spans="1:14" ht="44.25" customHeight="1" x14ac:dyDescent="0.3">
      <c r="A28" s="269"/>
      <c r="B28" s="125"/>
      <c r="C28" s="269"/>
      <c r="D28" s="269"/>
      <c r="E28" s="269"/>
      <c r="F28" s="115" t="s">
        <v>315</v>
      </c>
      <c r="G28" s="269"/>
      <c r="H28" s="419"/>
      <c r="I28" s="413"/>
      <c r="J28" s="158"/>
      <c r="K28" s="413"/>
      <c r="L28" s="149"/>
      <c r="M28" s="149"/>
      <c r="N28" s="149"/>
    </row>
    <row r="29" spans="1:14" ht="14.4" customHeight="1" x14ac:dyDescent="0.3">
      <c r="A29" s="269"/>
      <c r="B29" s="125"/>
      <c r="C29" s="269"/>
      <c r="D29" s="269"/>
      <c r="E29" s="270"/>
      <c r="F29" s="271" t="s">
        <v>589</v>
      </c>
      <c r="G29" s="269"/>
      <c r="H29" s="419"/>
      <c r="I29" s="413"/>
      <c r="J29" s="158"/>
      <c r="K29" s="413"/>
      <c r="L29" s="149"/>
      <c r="M29" s="149"/>
      <c r="N29" s="149"/>
    </row>
    <row r="30" spans="1:14" ht="15" customHeight="1" x14ac:dyDescent="0.3">
      <c r="A30" s="270"/>
      <c r="B30" s="126"/>
      <c r="C30" s="270"/>
      <c r="D30" s="270"/>
      <c r="E30" s="78"/>
      <c r="F30" s="270"/>
      <c r="G30" s="270"/>
      <c r="H30" s="420"/>
      <c r="I30" s="415"/>
      <c r="J30" s="159"/>
      <c r="K30" s="415"/>
      <c r="L30" s="150"/>
      <c r="M30" s="150"/>
      <c r="N30" s="150"/>
    </row>
    <row r="31" spans="1:14" ht="44.25" customHeight="1" x14ac:dyDescent="0.3">
      <c r="A31" s="271">
        <v>7</v>
      </c>
      <c r="B31" s="124" t="s">
        <v>370</v>
      </c>
      <c r="C31" s="271">
        <v>183</v>
      </c>
      <c r="D31" s="271" t="s">
        <v>506</v>
      </c>
      <c r="E31" s="271" t="s">
        <v>922</v>
      </c>
      <c r="F31" s="111" t="s">
        <v>216</v>
      </c>
      <c r="G31" s="271" t="s">
        <v>26</v>
      </c>
      <c r="H31" s="418"/>
      <c r="I31" s="417" t="s">
        <v>507</v>
      </c>
      <c r="J31" s="157">
        <v>25000000</v>
      </c>
      <c r="K31" s="417" t="s">
        <v>100</v>
      </c>
      <c r="L31" s="148" t="s">
        <v>508</v>
      </c>
      <c r="M31" s="148" t="s">
        <v>596</v>
      </c>
      <c r="N31" s="148" t="s">
        <v>621</v>
      </c>
    </row>
    <row r="32" spans="1:14" ht="35.4" customHeight="1" x14ac:dyDescent="0.3">
      <c r="A32" s="269"/>
      <c r="B32" s="125"/>
      <c r="C32" s="269"/>
      <c r="D32" s="269"/>
      <c r="E32" s="269"/>
      <c r="F32" s="115" t="s">
        <v>509</v>
      </c>
      <c r="G32" s="269"/>
      <c r="H32" s="419"/>
      <c r="I32" s="413"/>
      <c r="J32" s="158"/>
      <c r="K32" s="413"/>
      <c r="L32" s="149"/>
      <c r="M32" s="149"/>
      <c r="N32" s="149"/>
    </row>
    <row r="33" spans="1:14" ht="18" customHeight="1" x14ac:dyDescent="0.3">
      <c r="A33" s="269"/>
      <c r="B33" s="125"/>
      <c r="C33" s="269"/>
      <c r="D33" s="269"/>
      <c r="E33" s="270"/>
      <c r="F33" s="271" t="s">
        <v>590</v>
      </c>
      <c r="G33" s="269"/>
      <c r="H33" s="419"/>
      <c r="I33" s="413"/>
      <c r="J33" s="158"/>
      <c r="K33" s="413"/>
      <c r="L33" s="149"/>
      <c r="M33" s="149"/>
      <c r="N33" s="149"/>
    </row>
    <row r="34" spans="1:14" ht="13.8" customHeight="1" x14ac:dyDescent="0.3">
      <c r="A34" s="270"/>
      <c r="B34" s="126"/>
      <c r="C34" s="270"/>
      <c r="D34" s="270"/>
      <c r="E34" s="106"/>
      <c r="F34" s="270"/>
      <c r="G34" s="270"/>
      <c r="H34" s="420"/>
      <c r="I34" s="415"/>
      <c r="J34" s="159"/>
      <c r="K34" s="415"/>
      <c r="L34" s="150"/>
      <c r="M34" s="150"/>
      <c r="N34" s="150"/>
    </row>
    <row r="35" spans="1:14" ht="51" customHeight="1" x14ac:dyDescent="0.3">
      <c r="A35" s="151">
        <v>8</v>
      </c>
      <c r="B35" s="124" t="s">
        <v>370</v>
      </c>
      <c r="C35" s="124">
        <v>186</v>
      </c>
      <c r="D35" s="151" t="s">
        <v>510</v>
      </c>
      <c r="E35" s="124" t="s">
        <v>511</v>
      </c>
      <c r="F35" s="111" t="s">
        <v>492</v>
      </c>
      <c r="G35" s="271" t="s">
        <v>26</v>
      </c>
      <c r="H35" s="127" t="s">
        <v>512</v>
      </c>
      <c r="I35" s="127" t="s">
        <v>513</v>
      </c>
      <c r="J35" s="272">
        <v>37000000</v>
      </c>
      <c r="K35" s="162" t="s">
        <v>23</v>
      </c>
      <c r="L35" s="148" t="s">
        <v>514</v>
      </c>
      <c r="M35" s="148" t="s">
        <v>515</v>
      </c>
      <c r="N35" s="127" t="s">
        <v>638</v>
      </c>
    </row>
    <row r="36" spans="1:14" ht="39.6" customHeight="1" x14ac:dyDescent="0.3">
      <c r="A36" s="152"/>
      <c r="B36" s="125"/>
      <c r="C36" s="125"/>
      <c r="D36" s="152"/>
      <c r="E36" s="125"/>
      <c r="F36" s="115" t="s">
        <v>516</v>
      </c>
      <c r="G36" s="269"/>
      <c r="H36" s="128"/>
      <c r="I36" s="128"/>
      <c r="J36" s="273"/>
      <c r="K36" s="160"/>
      <c r="L36" s="149"/>
      <c r="M36" s="149"/>
      <c r="N36" s="128"/>
    </row>
    <row r="37" spans="1:14" ht="15.6" customHeight="1" x14ac:dyDescent="0.3">
      <c r="A37" s="152"/>
      <c r="B37" s="125"/>
      <c r="C37" s="125"/>
      <c r="D37" s="152"/>
      <c r="E37" s="126"/>
      <c r="F37" s="271" t="s">
        <v>730</v>
      </c>
      <c r="G37" s="269"/>
      <c r="H37" s="128"/>
      <c r="I37" s="128"/>
      <c r="J37" s="273"/>
      <c r="K37" s="160"/>
      <c r="L37" s="149"/>
      <c r="M37" s="149"/>
      <c r="N37" s="128"/>
    </row>
    <row r="38" spans="1:14" ht="23.4" customHeight="1" x14ac:dyDescent="0.3">
      <c r="A38" s="153"/>
      <c r="B38" s="126"/>
      <c r="C38" s="126"/>
      <c r="D38" s="153"/>
      <c r="E38" s="102"/>
      <c r="F38" s="270"/>
      <c r="G38" s="270"/>
      <c r="H38" s="129"/>
      <c r="I38" s="129"/>
      <c r="J38" s="274"/>
      <c r="K38" s="161"/>
      <c r="L38" s="150"/>
      <c r="M38" s="150"/>
      <c r="N38" s="129"/>
    </row>
    <row r="39" spans="1:14" ht="60" customHeight="1" x14ac:dyDescent="0.3">
      <c r="A39" s="151">
        <v>9</v>
      </c>
      <c r="B39" s="124" t="s">
        <v>370</v>
      </c>
      <c r="C39" s="124">
        <v>188</v>
      </c>
      <c r="D39" s="151" t="s">
        <v>218</v>
      </c>
      <c r="E39" s="124" t="s">
        <v>517</v>
      </c>
      <c r="F39" s="111" t="s">
        <v>518</v>
      </c>
      <c r="G39" s="124" t="s">
        <v>26</v>
      </c>
      <c r="H39" s="124"/>
      <c r="I39" s="162" t="s">
        <v>519</v>
      </c>
      <c r="J39" s="157">
        <v>21900000</v>
      </c>
      <c r="K39" s="162" t="s">
        <v>23</v>
      </c>
      <c r="L39" s="148" t="s">
        <v>697</v>
      </c>
      <c r="M39" s="148" t="s">
        <v>679</v>
      </c>
      <c r="N39" s="127" t="s">
        <v>884</v>
      </c>
    </row>
    <row r="40" spans="1:14" ht="27.6" customHeight="1" x14ac:dyDescent="0.3">
      <c r="A40" s="152"/>
      <c r="B40" s="125"/>
      <c r="C40" s="125"/>
      <c r="D40" s="152"/>
      <c r="E40" s="125"/>
      <c r="F40" s="76" t="s">
        <v>678</v>
      </c>
      <c r="G40" s="125"/>
      <c r="H40" s="125"/>
      <c r="I40" s="160"/>
      <c r="J40" s="158"/>
      <c r="K40" s="160"/>
      <c r="L40" s="149"/>
      <c r="M40" s="149"/>
      <c r="N40" s="128"/>
    </row>
    <row r="41" spans="1:14" ht="21.6" customHeight="1" x14ac:dyDescent="0.3">
      <c r="A41" s="152"/>
      <c r="B41" s="125"/>
      <c r="C41" s="125"/>
      <c r="D41" s="152"/>
      <c r="E41" s="126"/>
      <c r="F41" s="124" t="s">
        <v>756</v>
      </c>
      <c r="G41" s="125"/>
      <c r="H41" s="125"/>
      <c r="I41" s="160"/>
      <c r="J41" s="158"/>
      <c r="K41" s="160"/>
      <c r="L41" s="149"/>
      <c r="M41" s="149"/>
      <c r="N41" s="128"/>
    </row>
    <row r="42" spans="1:14" ht="18" customHeight="1" x14ac:dyDescent="0.3">
      <c r="A42" s="153"/>
      <c r="B42" s="126"/>
      <c r="C42" s="126"/>
      <c r="D42" s="153"/>
      <c r="E42" s="116"/>
      <c r="F42" s="126"/>
      <c r="G42" s="126"/>
      <c r="H42" s="126"/>
      <c r="I42" s="161"/>
      <c r="J42" s="159"/>
      <c r="K42" s="161"/>
      <c r="L42" s="150"/>
      <c r="M42" s="150"/>
      <c r="N42" s="129"/>
    </row>
    <row r="43" spans="1:14" ht="51.6" customHeight="1" x14ac:dyDescent="0.3">
      <c r="A43" s="151">
        <v>10</v>
      </c>
      <c r="B43" s="124" t="s">
        <v>370</v>
      </c>
      <c r="C43" s="124">
        <v>189</v>
      </c>
      <c r="D43" s="151" t="s">
        <v>520</v>
      </c>
      <c r="E43" s="121" t="s">
        <v>521</v>
      </c>
      <c r="F43" s="112" t="s">
        <v>97</v>
      </c>
      <c r="G43" s="124" t="s">
        <v>26</v>
      </c>
      <c r="H43" s="127" t="s">
        <v>522</v>
      </c>
      <c r="I43" s="162" t="s">
        <v>523</v>
      </c>
      <c r="J43" s="157">
        <v>36000000</v>
      </c>
      <c r="K43" s="162" t="s">
        <v>100</v>
      </c>
      <c r="L43" s="148" t="s">
        <v>524</v>
      </c>
      <c r="M43" s="148" t="s">
        <v>525</v>
      </c>
      <c r="N43" s="127" t="s">
        <v>526</v>
      </c>
    </row>
    <row r="44" spans="1:14" ht="42.6" customHeight="1" x14ac:dyDescent="0.3">
      <c r="A44" s="152"/>
      <c r="B44" s="125"/>
      <c r="C44" s="125"/>
      <c r="D44" s="152"/>
      <c r="E44" s="122"/>
      <c r="F44" s="76" t="s">
        <v>527</v>
      </c>
      <c r="G44" s="125"/>
      <c r="H44" s="128"/>
      <c r="I44" s="160"/>
      <c r="J44" s="158"/>
      <c r="K44" s="160"/>
      <c r="L44" s="149"/>
      <c r="M44" s="149"/>
      <c r="N44" s="128"/>
    </row>
    <row r="45" spans="1:14" ht="24.6" customHeight="1" x14ac:dyDescent="0.3">
      <c r="A45" s="152"/>
      <c r="B45" s="125"/>
      <c r="C45" s="125"/>
      <c r="D45" s="152"/>
      <c r="E45" s="123"/>
      <c r="F45" s="124" t="s">
        <v>587</v>
      </c>
      <c r="G45" s="125"/>
      <c r="H45" s="128"/>
      <c r="I45" s="160"/>
      <c r="J45" s="158"/>
      <c r="K45" s="160"/>
      <c r="L45" s="149"/>
      <c r="M45" s="149"/>
      <c r="N45" s="128"/>
    </row>
    <row r="46" spans="1:14" ht="18" customHeight="1" x14ac:dyDescent="0.3">
      <c r="A46" s="153"/>
      <c r="B46" s="126"/>
      <c r="C46" s="126"/>
      <c r="D46" s="153"/>
      <c r="E46" s="102"/>
      <c r="F46" s="126"/>
      <c r="G46" s="126"/>
      <c r="H46" s="129"/>
      <c r="I46" s="161"/>
      <c r="J46" s="159"/>
      <c r="K46" s="161"/>
      <c r="L46" s="150"/>
      <c r="M46" s="150"/>
      <c r="N46" s="129"/>
    </row>
    <row r="47" spans="1:14" ht="72.599999999999994" customHeight="1" x14ac:dyDescent="0.3">
      <c r="A47" s="151">
        <v>11</v>
      </c>
      <c r="B47" s="124" t="s">
        <v>376</v>
      </c>
      <c r="C47" s="124">
        <v>280</v>
      </c>
      <c r="D47" s="151" t="s">
        <v>449</v>
      </c>
      <c r="E47" s="124" t="s">
        <v>528</v>
      </c>
      <c r="F47" s="76" t="s">
        <v>529</v>
      </c>
      <c r="G47" s="124" t="s">
        <v>26</v>
      </c>
      <c r="H47" s="127" t="s">
        <v>530</v>
      </c>
      <c r="I47" s="127" t="s">
        <v>531</v>
      </c>
      <c r="J47" s="157">
        <v>25000000</v>
      </c>
      <c r="K47" s="162" t="s">
        <v>100</v>
      </c>
      <c r="L47" s="148" t="s">
        <v>24</v>
      </c>
      <c r="M47" s="148" t="s">
        <v>46</v>
      </c>
      <c r="N47" s="148" t="s">
        <v>623</v>
      </c>
    </row>
    <row r="48" spans="1:14" ht="52.2" customHeight="1" x14ac:dyDescent="0.3">
      <c r="A48" s="152"/>
      <c r="B48" s="125"/>
      <c r="C48" s="125"/>
      <c r="D48" s="152"/>
      <c r="E48" s="125"/>
      <c r="F48" s="76" t="s">
        <v>622</v>
      </c>
      <c r="G48" s="125"/>
      <c r="H48" s="128"/>
      <c r="I48" s="128"/>
      <c r="J48" s="158"/>
      <c r="K48" s="160"/>
      <c r="L48" s="149"/>
      <c r="M48" s="149"/>
      <c r="N48" s="149"/>
    </row>
    <row r="49" spans="1:14" ht="19.8" customHeight="1" x14ac:dyDescent="0.3">
      <c r="A49" s="152"/>
      <c r="B49" s="125"/>
      <c r="C49" s="125"/>
      <c r="D49" s="152"/>
      <c r="E49" s="126"/>
      <c r="F49" s="124" t="s">
        <v>591</v>
      </c>
      <c r="G49" s="125"/>
      <c r="H49" s="128"/>
      <c r="I49" s="128"/>
      <c r="J49" s="158"/>
      <c r="K49" s="160"/>
      <c r="L49" s="149"/>
      <c r="M49" s="149"/>
      <c r="N49" s="149"/>
    </row>
    <row r="50" spans="1:14" ht="25.2" customHeight="1" x14ac:dyDescent="0.3">
      <c r="A50" s="153"/>
      <c r="B50" s="126"/>
      <c r="C50" s="126"/>
      <c r="D50" s="153"/>
      <c r="E50" s="102"/>
      <c r="F50" s="126"/>
      <c r="G50" s="126"/>
      <c r="H50" s="129"/>
      <c r="I50" s="129"/>
      <c r="J50" s="159"/>
      <c r="K50" s="161"/>
      <c r="L50" s="150"/>
      <c r="M50" s="150"/>
      <c r="N50" s="150"/>
    </row>
    <row r="51" spans="1:14" ht="81.599999999999994" customHeight="1" x14ac:dyDescent="0.3">
      <c r="A51" s="151">
        <v>12</v>
      </c>
      <c r="B51" s="124" t="s">
        <v>376</v>
      </c>
      <c r="C51" s="124">
        <v>282</v>
      </c>
      <c r="D51" s="151" t="s">
        <v>209</v>
      </c>
      <c r="E51" s="124" t="s">
        <v>532</v>
      </c>
      <c r="F51" s="113" t="s">
        <v>533</v>
      </c>
      <c r="G51" s="124"/>
      <c r="H51" s="127" t="s">
        <v>534</v>
      </c>
      <c r="I51" s="127" t="s">
        <v>535</v>
      </c>
      <c r="J51" s="157">
        <v>5000000</v>
      </c>
      <c r="K51" s="162" t="s">
        <v>100</v>
      </c>
      <c r="L51" s="148" t="s">
        <v>536</v>
      </c>
      <c r="M51" s="421" t="s">
        <v>826</v>
      </c>
      <c r="N51" s="148" t="s">
        <v>886</v>
      </c>
    </row>
    <row r="52" spans="1:14" ht="54.6" customHeight="1" x14ac:dyDescent="0.3">
      <c r="A52" s="152"/>
      <c r="B52" s="125"/>
      <c r="C52" s="125"/>
      <c r="D52" s="152"/>
      <c r="E52" s="125"/>
      <c r="F52" s="114" t="s">
        <v>825</v>
      </c>
      <c r="G52" s="125"/>
      <c r="H52" s="128"/>
      <c r="I52" s="128"/>
      <c r="J52" s="158"/>
      <c r="K52" s="160"/>
      <c r="L52" s="149"/>
      <c r="M52" s="422"/>
      <c r="N52" s="149"/>
    </row>
    <row r="53" spans="1:14" ht="26.4" customHeight="1" x14ac:dyDescent="0.3">
      <c r="A53" s="152"/>
      <c r="B53" s="125"/>
      <c r="C53" s="125"/>
      <c r="D53" s="152"/>
      <c r="E53" s="126"/>
      <c r="F53" s="124" t="s">
        <v>885</v>
      </c>
      <c r="G53" s="125"/>
      <c r="H53" s="128"/>
      <c r="I53" s="128"/>
      <c r="J53" s="158"/>
      <c r="K53" s="160"/>
      <c r="L53" s="149"/>
      <c r="M53" s="422"/>
      <c r="N53" s="149"/>
    </row>
    <row r="54" spans="1:14" ht="24.6" customHeight="1" x14ac:dyDescent="0.3">
      <c r="A54" s="153"/>
      <c r="B54" s="126"/>
      <c r="C54" s="126"/>
      <c r="D54" s="153"/>
      <c r="E54" s="104"/>
      <c r="F54" s="126"/>
      <c r="G54" s="126"/>
      <c r="H54" s="129"/>
      <c r="I54" s="129"/>
      <c r="J54" s="159"/>
      <c r="K54" s="161"/>
      <c r="L54" s="150"/>
      <c r="M54" s="423"/>
      <c r="N54" s="150"/>
    </row>
    <row r="55" spans="1:14" ht="60.6" customHeight="1" x14ac:dyDescent="0.3">
      <c r="A55" s="151">
        <v>13</v>
      </c>
      <c r="B55" s="124" t="s">
        <v>376</v>
      </c>
      <c r="C55" s="124">
        <v>283</v>
      </c>
      <c r="D55" s="151" t="s">
        <v>243</v>
      </c>
      <c r="E55" s="124" t="s">
        <v>537</v>
      </c>
      <c r="F55" s="75" t="s">
        <v>538</v>
      </c>
      <c r="G55" s="133"/>
      <c r="H55" s="127" t="s">
        <v>539</v>
      </c>
      <c r="I55" s="127" t="s">
        <v>535</v>
      </c>
      <c r="J55" s="157">
        <v>31000000</v>
      </c>
      <c r="K55" s="162" t="s">
        <v>100</v>
      </c>
      <c r="L55" s="148" t="s">
        <v>540</v>
      </c>
      <c r="M55" s="421" t="s">
        <v>392</v>
      </c>
      <c r="N55" s="421" t="s">
        <v>787</v>
      </c>
    </row>
    <row r="56" spans="1:14" ht="53.4" customHeight="1" x14ac:dyDescent="0.3">
      <c r="A56" s="152"/>
      <c r="B56" s="125"/>
      <c r="C56" s="125"/>
      <c r="D56" s="152"/>
      <c r="E56" s="125"/>
      <c r="F56" s="114" t="s">
        <v>747</v>
      </c>
      <c r="G56" s="134"/>
      <c r="H56" s="128"/>
      <c r="I56" s="128"/>
      <c r="J56" s="158"/>
      <c r="K56" s="160"/>
      <c r="L56" s="149"/>
      <c r="M56" s="422"/>
      <c r="N56" s="422"/>
    </row>
    <row r="57" spans="1:14" ht="40.200000000000003" customHeight="1" x14ac:dyDescent="0.3">
      <c r="A57" s="152"/>
      <c r="B57" s="125"/>
      <c r="C57" s="125"/>
      <c r="D57" s="152"/>
      <c r="E57" s="126"/>
      <c r="F57" s="124" t="s">
        <v>788</v>
      </c>
      <c r="G57" s="134"/>
      <c r="H57" s="128"/>
      <c r="I57" s="128"/>
      <c r="J57" s="158"/>
      <c r="K57" s="160"/>
      <c r="L57" s="149"/>
      <c r="M57" s="422"/>
      <c r="N57" s="422"/>
    </row>
    <row r="58" spans="1:14" ht="24" customHeight="1" x14ac:dyDescent="0.3">
      <c r="A58" s="153"/>
      <c r="B58" s="126"/>
      <c r="C58" s="126"/>
      <c r="D58" s="153"/>
      <c r="E58" s="104"/>
      <c r="F58" s="126"/>
      <c r="G58" s="135"/>
      <c r="H58" s="129"/>
      <c r="I58" s="129"/>
      <c r="J58" s="159"/>
      <c r="K58" s="161"/>
      <c r="L58" s="150"/>
      <c r="M58" s="423"/>
      <c r="N58" s="423"/>
    </row>
    <row r="59" spans="1:14" ht="60" customHeight="1" x14ac:dyDescent="0.3">
      <c r="A59" s="151">
        <v>14</v>
      </c>
      <c r="B59" s="124" t="s">
        <v>376</v>
      </c>
      <c r="C59" s="124">
        <v>284</v>
      </c>
      <c r="D59" s="151" t="s">
        <v>232</v>
      </c>
      <c r="E59" s="124" t="s">
        <v>842</v>
      </c>
      <c r="F59" s="114" t="s">
        <v>541</v>
      </c>
      <c r="G59" s="124" t="s">
        <v>26</v>
      </c>
      <c r="H59" s="127" t="s">
        <v>542</v>
      </c>
      <c r="I59" s="127" t="s">
        <v>626</v>
      </c>
      <c r="J59" s="157">
        <v>113200000</v>
      </c>
      <c r="K59" s="162" t="s">
        <v>100</v>
      </c>
      <c r="L59" s="148" t="s">
        <v>544</v>
      </c>
      <c r="M59" s="148" t="s">
        <v>700</v>
      </c>
      <c r="N59" s="148" t="s">
        <v>754</v>
      </c>
    </row>
    <row r="60" spans="1:14" ht="39.6" customHeight="1" x14ac:dyDescent="0.3">
      <c r="A60" s="152"/>
      <c r="B60" s="125"/>
      <c r="C60" s="125"/>
      <c r="D60" s="152"/>
      <c r="E60" s="125"/>
      <c r="F60" s="114" t="s">
        <v>699</v>
      </c>
      <c r="G60" s="125"/>
      <c r="H60" s="128"/>
      <c r="I60" s="128"/>
      <c r="J60" s="158"/>
      <c r="K60" s="160"/>
      <c r="L60" s="149"/>
      <c r="M60" s="149"/>
      <c r="N60" s="149"/>
    </row>
    <row r="61" spans="1:14" ht="55.8" customHeight="1" x14ac:dyDescent="0.3">
      <c r="A61" s="152"/>
      <c r="B61" s="125"/>
      <c r="C61" s="125"/>
      <c r="D61" s="152"/>
      <c r="E61" s="126"/>
      <c r="F61" s="124" t="s">
        <v>701</v>
      </c>
      <c r="G61" s="125"/>
      <c r="H61" s="128"/>
      <c r="I61" s="128"/>
      <c r="J61" s="158"/>
      <c r="K61" s="160"/>
      <c r="L61" s="149"/>
      <c r="M61" s="149"/>
      <c r="N61" s="149"/>
    </row>
    <row r="62" spans="1:14" ht="11.4" customHeight="1" x14ac:dyDescent="0.3">
      <c r="A62" s="153"/>
      <c r="B62" s="126"/>
      <c r="C62" s="126"/>
      <c r="D62" s="153"/>
      <c r="E62" s="104"/>
      <c r="F62" s="126"/>
      <c r="G62" s="126"/>
      <c r="H62" s="129"/>
      <c r="I62" s="129"/>
      <c r="J62" s="159"/>
      <c r="K62" s="161"/>
      <c r="L62" s="150"/>
      <c r="M62" s="150"/>
      <c r="N62" s="150"/>
    </row>
    <row r="63" spans="1:14" ht="63" customHeight="1" x14ac:dyDescent="0.3">
      <c r="A63" s="151">
        <v>15</v>
      </c>
      <c r="B63" s="124" t="s">
        <v>376</v>
      </c>
      <c r="C63" s="124">
        <v>284</v>
      </c>
      <c r="D63" s="151" t="s">
        <v>232</v>
      </c>
      <c r="E63" s="124" t="s">
        <v>933</v>
      </c>
      <c r="F63" s="114" t="s">
        <v>541</v>
      </c>
      <c r="G63" s="124"/>
      <c r="H63" s="127" t="s">
        <v>542</v>
      </c>
      <c r="I63" s="127" t="s">
        <v>626</v>
      </c>
      <c r="J63" s="157">
        <v>48000000</v>
      </c>
      <c r="K63" s="162" t="s">
        <v>100</v>
      </c>
      <c r="L63" s="148" t="s">
        <v>828</v>
      </c>
      <c r="M63" s="148" t="s">
        <v>888</v>
      </c>
      <c r="N63" s="148" t="s">
        <v>829</v>
      </c>
    </row>
    <row r="64" spans="1:14" ht="32.4" customHeight="1" x14ac:dyDescent="0.3">
      <c r="A64" s="152"/>
      <c r="B64" s="125"/>
      <c r="C64" s="125"/>
      <c r="D64" s="152"/>
      <c r="E64" s="125"/>
      <c r="F64" s="114" t="s">
        <v>887</v>
      </c>
      <c r="G64" s="125"/>
      <c r="H64" s="128"/>
      <c r="I64" s="128"/>
      <c r="J64" s="158"/>
      <c r="K64" s="160"/>
      <c r="L64" s="149"/>
      <c r="M64" s="149"/>
      <c r="N64" s="149"/>
    </row>
    <row r="65" spans="1:14" ht="43.2" customHeight="1" x14ac:dyDescent="0.3">
      <c r="A65" s="152"/>
      <c r="B65" s="125"/>
      <c r="C65" s="125"/>
      <c r="D65" s="152"/>
      <c r="E65" s="126"/>
      <c r="F65" s="424" t="s">
        <v>827</v>
      </c>
      <c r="G65" s="125"/>
      <c r="H65" s="128"/>
      <c r="I65" s="128"/>
      <c r="J65" s="158"/>
      <c r="K65" s="160"/>
      <c r="L65" s="149"/>
      <c r="M65" s="149"/>
      <c r="N65" s="149"/>
    </row>
    <row r="66" spans="1:14" ht="23.4" customHeight="1" x14ac:dyDescent="0.3">
      <c r="A66" s="153"/>
      <c r="B66" s="126"/>
      <c r="C66" s="126"/>
      <c r="D66" s="153"/>
      <c r="E66" s="104"/>
      <c r="F66" s="424"/>
      <c r="G66" s="126"/>
      <c r="H66" s="129"/>
      <c r="I66" s="129"/>
      <c r="J66" s="159"/>
      <c r="K66" s="161"/>
      <c r="L66" s="150"/>
      <c r="M66" s="150"/>
      <c r="N66" s="150"/>
    </row>
    <row r="67" spans="1:14" ht="60" customHeight="1" x14ac:dyDescent="0.3">
      <c r="A67" s="151">
        <v>16</v>
      </c>
      <c r="B67" s="124" t="s">
        <v>376</v>
      </c>
      <c r="C67" s="124">
        <v>285</v>
      </c>
      <c r="D67" s="151" t="s">
        <v>545</v>
      </c>
      <c r="E67" s="124" t="s">
        <v>546</v>
      </c>
      <c r="F67" s="113" t="s">
        <v>547</v>
      </c>
      <c r="G67" s="124" t="s">
        <v>557</v>
      </c>
      <c r="H67" s="127" t="s">
        <v>548</v>
      </c>
      <c r="I67" s="127" t="s">
        <v>543</v>
      </c>
      <c r="J67" s="157">
        <v>8000000</v>
      </c>
      <c r="K67" s="162" t="s">
        <v>100</v>
      </c>
      <c r="L67" s="148" t="s">
        <v>549</v>
      </c>
      <c r="M67" s="148" t="s">
        <v>550</v>
      </c>
      <c r="N67" s="127" t="s">
        <v>639</v>
      </c>
    </row>
    <row r="68" spans="1:14" ht="40.200000000000003" customHeight="1" x14ac:dyDescent="0.3">
      <c r="A68" s="152"/>
      <c r="B68" s="125"/>
      <c r="C68" s="125"/>
      <c r="D68" s="152"/>
      <c r="E68" s="125"/>
      <c r="F68" s="114" t="s">
        <v>624</v>
      </c>
      <c r="G68" s="125"/>
      <c r="H68" s="128"/>
      <c r="I68" s="128"/>
      <c r="J68" s="158"/>
      <c r="K68" s="160"/>
      <c r="L68" s="149"/>
      <c r="M68" s="149"/>
      <c r="N68" s="128"/>
    </row>
    <row r="69" spans="1:14" ht="24.6" customHeight="1" x14ac:dyDescent="0.3">
      <c r="A69" s="152"/>
      <c r="B69" s="125"/>
      <c r="C69" s="125"/>
      <c r="D69" s="152"/>
      <c r="E69" s="126"/>
      <c r="F69" s="124" t="s">
        <v>592</v>
      </c>
      <c r="G69" s="125"/>
      <c r="H69" s="128"/>
      <c r="I69" s="128"/>
      <c r="J69" s="158"/>
      <c r="K69" s="160"/>
      <c r="L69" s="149"/>
      <c r="M69" s="149"/>
      <c r="N69" s="128"/>
    </row>
    <row r="70" spans="1:14" ht="39.6" customHeight="1" x14ac:dyDescent="0.3">
      <c r="A70" s="153"/>
      <c r="B70" s="126"/>
      <c r="C70" s="126"/>
      <c r="D70" s="153"/>
      <c r="E70" s="102"/>
      <c r="F70" s="126"/>
      <c r="G70" s="126"/>
      <c r="H70" s="129"/>
      <c r="I70" s="129"/>
      <c r="J70" s="159"/>
      <c r="K70" s="161"/>
      <c r="L70" s="150"/>
      <c r="M70" s="150"/>
      <c r="N70" s="129"/>
    </row>
    <row r="71" spans="1:14" ht="70.2" customHeight="1" x14ac:dyDescent="0.3">
      <c r="A71" s="136">
        <v>17</v>
      </c>
      <c r="B71" s="117" t="s">
        <v>376</v>
      </c>
      <c r="C71" s="117">
        <v>286</v>
      </c>
      <c r="D71" s="136" t="s">
        <v>551</v>
      </c>
      <c r="E71" s="117" t="s">
        <v>552</v>
      </c>
      <c r="F71" s="113" t="s">
        <v>553</v>
      </c>
      <c r="G71" s="117" t="s">
        <v>26</v>
      </c>
      <c r="H71" s="138" t="s">
        <v>554</v>
      </c>
      <c r="I71" s="138" t="s">
        <v>555</v>
      </c>
      <c r="J71" s="147">
        <v>6000000</v>
      </c>
      <c r="K71" s="293" t="s">
        <v>23</v>
      </c>
      <c r="L71" s="145" t="s">
        <v>556</v>
      </c>
      <c r="M71" s="145" t="s">
        <v>46</v>
      </c>
      <c r="N71" s="138" t="s">
        <v>698</v>
      </c>
    </row>
    <row r="72" spans="1:14" ht="42.6" customHeight="1" x14ac:dyDescent="0.3">
      <c r="A72" s="136"/>
      <c r="B72" s="117"/>
      <c r="C72" s="117"/>
      <c r="D72" s="136"/>
      <c r="E72" s="117"/>
      <c r="F72" s="114" t="s">
        <v>622</v>
      </c>
      <c r="G72" s="117"/>
      <c r="H72" s="138"/>
      <c r="I72" s="138"/>
      <c r="J72" s="147"/>
      <c r="K72" s="293"/>
      <c r="L72" s="145"/>
      <c r="M72" s="145"/>
      <c r="N72" s="138"/>
    </row>
    <row r="73" spans="1:14" ht="30" customHeight="1" x14ac:dyDescent="0.3">
      <c r="A73" s="136"/>
      <c r="B73" s="117"/>
      <c r="C73" s="117"/>
      <c r="D73" s="136"/>
      <c r="E73" s="117"/>
      <c r="F73" s="76" t="s">
        <v>625</v>
      </c>
      <c r="G73" s="117"/>
      <c r="H73" s="138"/>
      <c r="I73" s="138"/>
      <c r="J73" s="147"/>
      <c r="K73" s="293"/>
      <c r="L73" s="145"/>
      <c r="M73" s="145"/>
      <c r="N73" s="138"/>
    </row>
  </sheetData>
  <mergeCells count="240">
    <mergeCell ref="K15:K18"/>
    <mergeCell ref="L15:L18"/>
    <mergeCell ref="M15:M18"/>
    <mergeCell ref="N15:N18"/>
    <mergeCell ref="F17:F18"/>
    <mergeCell ref="G11:G14"/>
    <mergeCell ref="G15:G18"/>
    <mergeCell ref="A2:F2"/>
    <mergeCell ref="A5:K5"/>
    <mergeCell ref="L5:N5"/>
    <mergeCell ref="A11:A14"/>
    <mergeCell ref="B11:B14"/>
    <mergeCell ref="C11:C14"/>
    <mergeCell ref="D11:D14"/>
    <mergeCell ref="E11:E13"/>
    <mergeCell ref="H11:H14"/>
    <mergeCell ref="I11:I14"/>
    <mergeCell ref="J11:J14"/>
    <mergeCell ref="K11:K14"/>
    <mergeCell ref="L11:L14"/>
    <mergeCell ref="M11:M14"/>
    <mergeCell ref="N11:N14"/>
    <mergeCell ref="F13:F14"/>
    <mergeCell ref="A15:A18"/>
    <mergeCell ref="B15:B18"/>
    <mergeCell ref="C15:C18"/>
    <mergeCell ref="D15:D18"/>
    <mergeCell ref="E15:E17"/>
    <mergeCell ref="H15:H18"/>
    <mergeCell ref="I15:I18"/>
    <mergeCell ref="J15:J18"/>
    <mergeCell ref="L19:L22"/>
    <mergeCell ref="M19:M22"/>
    <mergeCell ref="N19:N22"/>
    <mergeCell ref="F21:F22"/>
    <mergeCell ref="A19:A22"/>
    <mergeCell ref="B19:B22"/>
    <mergeCell ref="C19:C22"/>
    <mergeCell ref="D19:D22"/>
    <mergeCell ref="E19:E21"/>
    <mergeCell ref="H19:H22"/>
    <mergeCell ref="I19:I22"/>
    <mergeCell ref="J19:J22"/>
    <mergeCell ref="K19:K22"/>
    <mergeCell ref="G19:G22"/>
    <mergeCell ref="L23:L26"/>
    <mergeCell ref="M23:M26"/>
    <mergeCell ref="N23:N26"/>
    <mergeCell ref="F25:F26"/>
    <mergeCell ref="A23:A26"/>
    <mergeCell ref="B23:B26"/>
    <mergeCell ref="C23:C26"/>
    <mergeCell ref="D23:D26"/>
    <mergeCell ref="E23:E25"/>
    <mergeCell ref="H23:H26"/>
    <mergeCell ref="I23:I26"/>
    <mergeCell ref="J23:J26"/>
    <mergeCell ref="K23:K26"/>
    <mergeCell ref="G23:G26"/>
    <mergeCell ref="L27:L30"/>
    <mergeCell ref="M27:M30"/>
    <mergeCell ref="N27:N30"/>
    <mergeCell ref="F29:F30"/>
    <mergeCell ref="A27:A30"/>
    <mergeCell ref="B27:B30"/>
    <mergeCell ref="C27:C30"/>
    <mergeCell ref="D27:D30"/>
    <mergeCell ref="E27:E29"/>
    <mergeCell ref="H27:H30"/>
    <mergeCell ref="I27:I30"/>
    <mergeCell ref="J27:J30"/>
    <mergeCell ref="K27:K30"/>
    <mergeCell ref="G27:G30"/>
    <mergeCell ref="L31:L34"/>
    <mergeCell ref="M31:M34"/>
    <mergeCell ref="N31:N34"/>
    <mergeCell ref="F33:F34"/>
    <mergeCell ref="A31:A34"/>
    <mergeCell ref="B31:B34"/>
    <mergeCell ref="C31:C34"/>
    <mergeCell ref="D31:D34"/>
    <mergeCell ref="E31:E33"/>
    <mergeCell ref="H31:H34"/>
    <mergeCell ref="I31:I34"/>
    <mergeCell ref="J31:J34"/>
    <mergeCell ref="K31:K34"/>
    <mergeCell ref="G31:G34"/>
    <mergeCell ref="L35:L38"/>
    <mergeCell ref="M35:M38"/>
    <mergeCell ref="N35:N38"/>
    <mergeCell ref="F37:F38"/>
    <mergeCell ref="A35:A38"/>
    <mergeCell ref="B35:B38"/>
    <mergeCell ref="C35:C38"/>
    <mergeCell ref="D35:D38"/>
    <mergeCell ref="E35:E37"/>
    <mergeCell ref="H35:H38"/>
    <mergeCell ref="I35:I38"/>
    <mergeCell ref="J35:J38"/>
    <mergeCell ref="K35:K38"/>
    <mergeCell ref="G35:G38"/>
    <mergeCell ref="L39:L42"/>
    <mergeCell ref="M39:M42"/>
    <mergeCell ref="N39:N42"/>
    <mergeCell ref="F41:F42"/>
    <mergeCell ref="A39:A42"/>
    <mergeCell ref="B39:B42"/>
    <mergeCell ref="C39:C42"/>
    <mergeCell ref="D39:D42"/>
    <mergeCell ref="E39:E41"/>
    <mergeCell ref="H39:H42"/>
    <mergeCell ref="I39:I42"/>
    <mergeCell ref="J39:J42"/>
    <mergeCell ref="K39:K42"/>
    <mergeCell ref="G39:G42"/>
    <mergeCell ref="L43:L46"/>
    <mergeCell ref="M43:M46"/>
    <mergeCell ref="N43:N46"/>
    <mergeCell ref="F45:F46"/>
    <mergeCell ref="A43:A46"/>
    <mergeCell ref="B43:B46"/>
    <mergeCell ref="C43:C46"/>
    <mergeCell ref="D43:D46"/>
    <mergeCell ref="E43:E45"/>
    <mergeCell ref="H43:H46"/>
    <mergeCell ref="I43:I46"/>
    <mergeCell ref="J43:J46"/>
    <mergeCell ref="K43:K46"/>
    <mergeCell ref="G43:G46"/>
    <mergeCell ref="N47:N50"/>
    <mergeCell ref="F49:F50"/>
    <mergeCell ref="A47:A50"/>
    <mergeCell ref="B47:B50"/>
    <mergeCell ref="C47:C50"/>
    <mergeCell ref="D47:D50"/>
    <mergeCell ref="E47:E49"/>
    <mergeCell ref="H47:H50"/>
    <mergeCell ref="I47:I50"/>
    <mergeCell ref="J47:J50"/>
    <mergeCell ref="K47:K50"/>
    <mergeCell ref="G47:G50"/>
    <mergeCell ref="F53:F54"/>
    <mergeCell ref="A51:A54"/>
    <mergeCell ref="B51:B54"/>
    <mergeCell ref="C51:C54"/>
    <mergeCell ref="D51:D54"/>
    <mergeCell ref="E51:E53"/>
    <mergeCell ref="H51:H54"/>
    <mergeCell ref="I51:I54"/>
    <mergeCell ref="J51:J54"/>
    <mergeCell ref="G51:G54"/>
    <mergeCell ref="F57:F58"/>
    <mergeCell ref="A55:A58"/>
    <mergeCell ref="B55:B58"/>
    <mergeCell ref="C55:C58"/>
    <mergeCell ref="D55:D58"/>
    <mergeCell ref="E55:E57"/>
    <mergeCell ref="H55:H58"/>
    <mergeCell ref="I55:I58"/>
    <mergeCell ref="J55:J58"/>
    <mergeCell ref="G55:G58"/>
    <mergeCell ref="F61:F62"/>
    <mergeCell ref="A59:A62"/>
    <mergeCell ref="B59:B62"/>
    <mergeCell ref="C59:C62"/>
    <mergeCell ref="D59:D62"/>
    <mergeCell ref="E59:E61"/>
    <mergeCell ref="H59:H62"/>
    <mergeCell ref="I59:I62"/>
    <mergeCell ref="J59:J62"/>
    <mergeCell ref="G59:G62"/>
    <mergeCell ref="L67:L70"/>
    <mergeCell ref="M67:M70"/>
    <mergeCell ref="N67:N70"/>
    <mergeCell ref="F69:F70"/>
    <mergeCell ref="A67:A70"/>
    <mergeCell ref="B67:B70"/>
    <mergeCell ref="C67:C70"/>
    <mergeCell ref="D67:D70"/>
    <mergeCell ref="E67:E69"/>
    <mergeCell ref="H67:H70"/>
    <mergeCell ref="I67:I70"/>
    <mergeCell ref="J67:J70"/>
    <mergeCell ref="K67:K70"/>
    <mergeCell ref="G67:G70"/>
    <mergeCell ref="L71:L73"/>
    <mergeCell ref="M71:M73"/>
    <mergeCell ref="N71:N73"/>
    <mergeCell ref="A71:A73"/>
    <mergeCell ref="B71:B73"/>
    <mergeCell ref="C71:C73"/>
    <mergeCell ref="D71:D73"/>
    <mergeCell ref="E71:E73"/>
    <mergeCell ref="H71:H73"/>
    <mergeCell ref="I71:I73"/>
    <mergeCell ref="J71:J73"/>
    <mergeCell ref="K71:K73"/>
    <mergeCell ref="G71:G73"/>
    <mergeCell ref="A7:A10"/>
    <mergeCell ref="B7:B10"/>
    <mergeCell ref="C7:C10"/>
    <mergeCell ref="D7:D10"/>
    <mergeCell ref="E7:E9"/>
    <mergeCell ref="F9:F10"/>
    <mergeCell ref="G7:G10"/>
    <mergeCell ref="H7:H10"/>
    <mergeCell ref="I7:I10"/>
    <mergeCell ref="J63:J66"/>
    <mergeCell ref="K63:K66"/>
    <mergeCell ref="L63:L66"/>
    <mergeCell ref="M63:M66"/>
    <mergeCell ref="N63:N66"/>
    <mergeCell ref="J7:J10"/>
    <mergeCell ref="K7:K10"/>
    <mergeCell ref="L7:L10"/>
    <mergeCell ref="M7:M10"/>
    <mergeCell ref="N7:N10"/>
    <mergeCell ref="L59:L62"/>
    <mergeCell ref="M59:M62"/>
    <mergeCell ref="N59:N62"/>
    <mergeCell ref="K59:K62"/>
    <mergeCell ref="L55:L58"/>
    <mergeCell ref="M55:M58"/>
    <mergeCell ref="N55:N58"/>
    <mergeCell ref="K55:K58"/>
    <mergeCell ref="L51:L54"/>
    <mergeCell ref="M51:M54"/>
    <mergeCell ref="N51:N54"/>
    <mergeCell ref="K51:K54"/>
    <mergeCell ref="L47:L50"/>
    <mergeCell ref="M47:M50"/>
    <mergeCell ref="A63:A66"/>
    <mergeCell ref="B63:B66"/>
    <mergeCell ref="C63:C66"/>
    <mergeCell ref="D63:D66"/>
    <mergeCell ref="E63:E65"/>
    <mergeCell ref="F65:F66"/>
    <mergeCell ref="G63:G66"/>
    <mergeCell ref="H63:H66"/>
    <mergeCell ref="I63:I66"/>
  </mergeCells>
  <printOptions gridLines="1"/>
  <pageMargins left="0.25" right="0.25" top="0.75" bottom="0.75" header="0.3" footer="0.3"/>
  <pageSetup paperSize="8" scale="7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0"/>
  <sheetViews>
    <sheetView zoomScale="55" zoomScaleNormal="55" workbookViewId="0">
      <selection activeCell="G7" sqref="G7:G10"/>
    </sheetView>
  </sheetViews>
  <sheetFormatPr defaultColWidth="9.109375" defaultRowHeight="13.8" x14ac:dyDescent="0.25"/>
  <cols>
    <col min="1" max="1" width="9.33203125" style="18" bestFit="1" customWidth="1"/>
    <col min="2" max="2" width="14" style="18" customWidth="1"/>
    <col min="3" max="3" width="9.33203125" style="18" bestFit="1" customWidth="1"/>
    <col min="4" max="4" width="17.44140625" style="18" customWidth="1"/>
    <col min="5" max="5" width="21.88671875" style="18" customWidth="1"/>
    <col min="6" max="6" width="25.77734375" style="20" customWidth="1"/>
    <col min="7" max="7" width="27.33203125" style="20" customWidth="1"/>
    <col min="8" max="8" width="45.6640625" style="18" customWidth="1"/>
    <col min="9" max="9" width="62.109375" style="18" customWidth="1"/>
    <col min="10" max="10" width="16.77734375" style="18" customWidth="1"/>
    <col min="11" max="11" width="13.6640625" style="18" customWidth="1"/>
    <col min="12" max="12" width="13.44140625" style="18" customWidth="1"/>
    <col min="13" max="13" width="18.6640625" style="18" customWidth="1"/>
    <col min="14" max="14" width="15.5546875" style="18" customWidth="1"/>
    <col min="15" max="16384" width="9.109375" style="18"/>
  </cols>
  <sheetData>
    <row r="2" spans="1:14" ht="30.75" customHeight="1" x14ac:dyDescent="0.45">
      <c r="A2" s="189" t="s">
        <v>665</v>
      </c>
      <c r="B2" s="189"/>
      <c r="C2" s="189"/>
      <c r="D2" s="189"/>
      <c r="E2" s="189"/>
      <c r="F2" s="189"/>
      <c r="G2" s="19"/>
      <c r="M2" s="73"/>
      <c r="N2" s="74"/>
    </row>
    <row r="3" spans="1:14" ht="30.75" customHeight="1" x14ac:dyDescent="0.3">
      <c r="M3" s="73"/>
      <c r="N3" s="74"/>
    </row>
    <row r="4" spans="1:14" ht="14.4" thickBot="1" x14ac:dyDescent="0.3"/>
    <row r="5" spans="1:14" ht="48.75" customHeight="1" x14ac:dyDescent="0.3">
      <c r="A5" s="327"/>
      <c r="B5" s="328" t="s">
        <v>1</v>
      </c>
      <c r="C5" s="329"/>
      <c r="D5" s="329"/>
      <c r="E5" s="329"/>
      <c r="F5" s="329"/>
      <c r="G5" s="329"/>
      <c r="H5" s="329"/>
      <c r="I5" s="329"/>
      <c r="J5" s="329"/>
      <c r="K5" s="330"/>
      <c r="L5" s="331" t="s">
        <v>2</v>
      </c>
      <c r="M5" s="331"/>
      <c r="N5" s="331"/>
    </row>
    <row r="6" spans="1:14" ht="161.4" customHeight="1" thickBot="1" x14ac:dyDescent="0.3">
      <c r="A6" s="332" t="s">
        <v>3</v>
      </c>
      <c r="B6" s="333" t="s">
        <v>4</v>
      </c>
      <c r="C6" s="333" t="s">
        <v>5</v>
      </c>
      <c r="D6" s="333" t="s">
        <v>91</v>
      </c>
      <c r="E6" s="425" t="s">
        <v>7</v>
      </c>
      <c r="F6" s="335" t="s">
        <v>8</v>
      </c>
      <c r="G6" s="335" t="s">
        <v>9</v>
      </c>
      <c r="H6" s="334" t="s">
        <v>10</v>
      </c>
      <c r="I6" s="333" t="s">
        <v>11</v>
      </c>
      <c r="J6" s="333" t="s">
        <v>12</v>
      </c>
      <c r="K6" s="333" t="s">
        <v>13</v>
      </c>
      <c r="L6" s="66" t="s">
        <v>14</v>
      </c>
      <c r="M6" s="66" t="s">
        <v>15</v>
      </c>
      <c r="N6" s="289" t="s">
        <v>16</v>
      </c>
    </row>
    <row r="7" spans="1:14" ht="58.8" customHeight="1" x14ac:dyDescent="0.25">
      <c r="A7" s="125">
        <v>1</v>
      </c>
      <c r="B7" s="125" t="s">
        <v>370</v>
      </c>
      <c r="C7" s="125" t="s">
        <v>667</v>
      </c>
      <c r="D7" s="125" t="s">
        <v>666</v>
      </c>
      <c r="E7" s="125" t="s">
        <v>669</v>
      </c>
      <c r="F7" s="72" t="s">
        <v>668</v>
      </c>
      <c r="G7" s="275"/>
      <c r="H7" s="277" t="s">
        <v>757</v>
      </c>
      <c r="I7" s="279" t="s">
        <v>758</v>
      </c>
      <c r="J7" s="158">
        <v>200000000</v>
      </c>
      <c r="K7" s="128" t="s">
        <v>181</v>
      </c>
      <c r="L7" s="149">
        <v>45093</v>
      </c>
      <c r="M7" s="149" t="s">
        <v>830</v>
      </c>
      <c r="N7" s="149" t="s">
        <v>831</v>
      </c>
    </row>
    <row r="8" spans="1:14" ht="57" customHeight="1" x14ac:dyDescent="0.25">
      <c r="A8" s="125"/>
      <c r="B8" s="125"/>
      <c r="C8" s="125"/>
      <c r="D8" s="125"/>
      <c r="E8" s="125"/>
      <c r="F8" s="72" t="s">
        <v>749</v>
      </c>
      <c r="G8" s="275"/>
      <c r="H8" s="277"/>
      <c r="I8" s="279"/>
      <c r="J8" s="158"/>
      <c r="K8" s="128"/>
      <c r="L8" s="149"/>
      <c r="M8" s="149"/>
      <c r="N8" s="149"/>
    </row>
    <row r="9" spans="1:14" s="29" customFormat="1" ht="32.4" customHeight="1" x14ac:dyDescent="0.25">
      <c r="A9" s="125"/>
      <c r="B9" s="125"/>
      <c r="C9" s="125"/>
      <c r="D9" s="125"/>
      <c r="E9" s="126"/>
      <c r="F9" s="124" t="s">
        <v>748</v>
      </c>
      <c r="G9" s="275"/>
      <c r="H9" s="277"/>
      <c r="I9" s="279"/>
      <c r="J9" s="158"/>
      <c r="K9" s="128"/>
      <c r="L9" s="149"/>
      <c r="M9" s="149"/>
      <c r="N9" s="149"/>
    </row>
    <row r="10" spans="1:14" s="29" customFormat="1" ht="49.2" customHeight="1" x14ac:dyDescent="0.25">
      <c r="A10" s="126"/>
      <c r="B10" s="126"/>
      <c r="C10" s="126"/>
      <c r="D10" s="126"/>
      <c r="E10" s="80"/>
      <c r="F10" s="126"/>
      <c r="G10" s="276"/>
      <c r="H10" s="278"/>
      <c r="I10" s="280"/>
      <c r="J10" s="159"/>
      <c r="K10" s="129"/>
      <c r="L10" s="150"/>
      <c r="M10" s="150"/>
      <c r="N10" s="150"/>
    </row>
  </sheetData>
  <mergeCells count="17">
    <mergeCell ref="B5:K5"/>
    <mergeCell ref="L5:N5"/>
    <mergeCell ref="A2:F2"/>
    <mergeCell ref="N7:N10"/>
    <mergeCell ref="L7:L10"/>
    <mergeCell ref="M7:M10"/>
    <mergeCell ref="A7:A10"/>
    <mergeCell ref="B7:B10"/>
    <mergeCell ref="C7:C10"/>
    <mergeCell ref="D7:D10"/>
    <mergeCell ref="E7:E9"/>
    <mergeCell ref="G7:G10"/>
    <mergeCell ref="F9:F10"/>
    <mergeCell ref="H7:H10"/>
    <mergeCell ref="I7:I10"/>
    <mergeCell ref="J7:J10"/>
    <mergeCell ref="K7:K10"/>
  </mergeCells>
  <printOptions gridLines="1"/>
  <pageMargins left="0.25" right="0.25" top="0.75" bottom="0.75" header="0.3" footer="0.3"/>
  <pageSetup paperSize="8"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4"/>
  <sheetViews>
    <sheetView zoomScale="55" zoomScaleNormal="55" workbookViewId="0">
      <selection activeCell="G2" sqref="G2"/>
    </sheetView>
  </sheetViews>
  <sheetFormatPr defaultColWidth="8.88671875" defaultRowHeight="14.4" x14ac:dyDescent="0.3"/>
  <cols>
    <col min="1" max="1" width="6.44140625" style="1" customWidth="1"/>
    <col min="2" max="2" width="16.33203125" style="1" customWidth="1"/>
    <col min="3" max="3" width="14.109375" style="1" customWidth="1"/>
    <col min="4" max="4" width="20.88671875" style="1" customWidth="1"/>
    <col min="5" max="5" width="25.109375" style="1" customWidth="1"/>
    <col min="6" max="6" width="24.6640625" style="1" customWidth="1"/>
    <col min="7" max="7" width="21.33203125" style="1" customWidth="1"/>
    <col min="8" max="8" width="80.5546875" style="1" customWidth="1"/>
    <col min="9" max="9" width="69.6640625" style="1" customWidth="1"/>
    <col min="10" max="10" width="24.33203125" style="1" customWidth="1"/>
    <col min="11" max="11" width="13.6640625" style="1" customWidth="1"/>
    <col min="12" max="12" width="16.5546875" style="1" customWidth="1"/>
    <col min="13" max="13" width="18.88671875" style="1" customWidth="1"/>
    <col min="14" max="14" width="19.5546875" style="1" customWidth="1"/>
    <col min="15" max="16384" width="8.88671875" style="1"/>
  </cols>
  <sheetData>
    <row r="1" spans="1:14" ht="33.75" customHeight="1" x14ac:dyDescent="0.3">
      <c r="A1" s="6"/>
      <c r="B1" s="6"/>
      <c r="C1" s="6"/>
      <c r="D1" s="6"/>
      <c r="E1" s="6"/>
      <c r="F1" s="6"/>
      <c r="G1" s="6"/>
      <c r="H1" s="6"/>
      <c r="I1" s="6"/>
      <c r="J1" s="6"/>
      <c r="K1" s="6"/>
      <c r="L1" s="6"/>
      <c r="M1" s="6"/>
      <c r="N1" s="6"/>
    </row>
    <row r="2" spans="1:14" ht="29.25" customHeight="1" x14ac:dyDescent="0.3">
      <c r="A2" s="177" t="s">
        <v>90</v>
      </c>
      <c r="B2" s="177"/>
      <c r="C2" s="177"/>
      <c r="D2" s="177"/>
      <c r="E2" s="177"/>
      <c r="F2" s="177"/>
      <c r="G2" s="12"/>
      <c r="H2" s="13"/>
      <c r="I2" s="6"/>
      <c r="J2" s="6"/>
      <c r="K2" s="6"/>
      <c r="L2" s="73"/>
      <c r="M2" s="178"/>
      <c r="N2" s="178"/>
    </row>
    <row r="3" spans="1:14" ht="29.25" customHeight="1" x14ac:dyDescent="0.3">
      <c r="A3" s="14"/>
      <c r="B3" s="14"/>
      <c r="C3" s="14"/>
      <c r="D3" s="14"/>
      <c r="E3" s="14"/>
      <c r="F3" s="14"/>
      <c r="G3" s="14"/>
      <c r="H3" s="14"/>
      <c r="I3" s="6"/>
      <c r="J3" s="6"/>
      <c r="K3" s="6"/>
      <c r="L3" s="73"/>
      <c r="M3" s="178"/>
      <c r="N3" s="178"/>
    </row>
    <row r="4" spans="1:14" ht="31.5" customHeight="1" thickBot="1" x14ac:dyDescent="0.35">
      <c r="A4" s="294"/>
      <c r="B4" s="294"/>
      <c r="C4" s="294"/>
      <c r="D4" s="294"/>
      <c r="E4" s="294"/>
      <c r="F4" s="294"/>
      <c r="G4" s="294"/>
      <c r="H4" s="294"/>
      <c r="I4" s="294"/>
      <c r="J4" s="294"/>
      <c r="K4" s="294"/>
      <c r="L4" s="294"/>
      <c r="M4" s="294"/>
      <c r="N4" s="294"/>
    </row>
    <row r="5" spans="1:14" ht="28.5" customHeight="1" x14ac:dyDescent="0.3">
      <c r="A5" s="295"/>
      <c r="B5" s="296" t="s">
        <v>1</v>
      </c>
      <c r="C5" s="296"/>
      <c r="D5" s="296"/>
      <c r="E5" s="296"/>
      <c r="F5" s="296"/>
      <c r="G5" s="296"/>
      <c r="H5" s="296"/>
      <c r="I5" s="296"/>
      <c r="J5" s="296"/>
      <c r="K5" s="296"/>
      <c r="L5" s="297" t="s">
        <v>2</v>
      </c>
      <c r="M5" s="297"/>
      <c r="N5" s="297"/>
    </row>
    <row r="6" spans="1:14" ht="100.8" customHeight="1" thickBot="1" x14ac:dyDescent="0.35">
      <c r="A6" s="298" t="s">
        <v>3</v>
      </c>
      <c r="B6" s="299" t="s">
        <v>4</v>
      </c>
      <c r="C6" s="299" t="s">
        <v>5</v>
      </c>
      <c r="D6" s="299" t="s">
        <v>91</v>
      </c>
      <c r="E6" s="300" t="s">
        <v>7</v>
      </c>
      <c r="F6" s="299" t="s">
        <v>8</v>
      </c>
      <c r="G6" s="299" t="s">
        <v>9</v>
      </c>
      <c r="H6" s="300" t="s">
        <v>10</v>
      </c>
      <c r="I6" s="299" t="s">
        <v>11</v>
      </c>
      <c r="J6" s="299" t="s">
        <v>92</v>
      </c>
      <c r="K6" s="299" t="s">
        <v>13</v>
      </c>
      <c r="L6" s="301" t="s">
        <v>14</v>
      </c>
      <c r="M6" s="301" t="s">
        <v>15</v>
      </c>
      <c r="N6" s="289" t="s">
        <v>16</v>
      </c>
    </row>
    <row r="7" spans="1:14" ht="60" customHeight="1" x14ac:dyDescent="0.3">
      <c r="A7" s="152">
        <v>1</v>
      </c>
      <c r="B7" s="125" t="s">
        <v>93</v>
      </c>
      <c r="C7" s="125" t="s">
        <v>94</v>
      </c>
      <c r="D7" s="125" t="s">
        <v>95</v>
      </c>
      <c r="E7" s="122" t="s">
        <v>96</v>
      </c>
      <c r="F7" s="72" t="s">
        <v>97</v>
      </c>
      <c r="G7" s="176" t="s">
        <v>26</v>
      </c>
      <c r="H7" s="128" t="s">
        <v>98</v>
      </c>
      <c r="I7" s="128" t="s">
        <v>99</v>
      </c>
      <c r="J7" s="158">
        <v>1000000000</v>
      </c>
      <c r="K7" s="160" t="s">
        <v>100</v>
      </c>
      <c r="L7" s="128" t="s">
        <v>925</v>
      </c>
      <c r="M7" s="128" t="s">
        <v>926</v>
      </c>
      <c r="N7" s="262" t="s">
        <v>572</v>
      </c>
    </row>
    <row r="8" spans="1:14" ht="64.2" customHeight="1" x14ac:dyDescent="0.3">
      <c r="A8" s="152"/>
      <c r="B8" s="125"/>
      <c r="C8" s="125"/>
      <c r="D8" s="125"/>
      <c r="E8" s="122"/>
      <c r="F8" s="83" t="s">
        <v>898</v>
      </c>
      <c r="G8" s="176"/>
      <c r="H8" s="128"/>
      <c r="I8" s="128"/>
      <c r="J8" s="158"/>
      <c r="K8" s="160"/>
      <c r="L8" s="128"/>
      <c r="M8" s="128"/>
      <c r="N8" s="262"/>
    </row>
    <row r="9" spans="1:14" ht="39" customHeight="1" x14ac:dyDescent="0.3">
      <c r="A9" s="152"/>
      <c r="B9" s="125"/>
      <c r="C9" s="125"/>
      <c r="D9" s="125"/>
      <c r="E9" s="123"/>
      <c r="F9" s="168" t="s">
        <v>571</v>
      </c>
      <c r="G9" s="176"/>
      <c r="H9" s="128"/>
      <c r="I9" s="128"/>
      <c r="J9" s="158"/>
      <c r="K9" s="160"/>
      <c r="L9" s="128"/>
      <c r="M9" s="128"/>
      <c r="N9" s="262"/>
    </row>
    <row r="10" spans="1:14" ht="37.799999999999997" customHeight="1" x14ac:dyDescent="0.3">
      <c r="A10" s="153"/>
      <c r="B10" s="126"/>
      <c r="C10" s="126"/>
      <c r="D10" s="126"/>
      <c r="E10" s="77"/>
      <c r="F10" s="169"/>
      <c r="G10" s="169"/>
      <c r="H10" s="129"/>
      <c r="I10" s="129"/>
      <c r="J10" s="159"/>
      <c r="K10" s="161"/>
      <c r="L10" s="129"/>
      <c r="M10" s="129"/>
      <c r="N10" s="263"/>
    </row>
    <row r="11" spans="1:14" ht="60" customHeight="1" x14ac:dyDescent="0.3">
      <c r="A11" s="151">
        <v>2</v>
      </c>
      <c r="B11" s="124" t="s">
        <v>93</v>
      </c>
      <c r="C11" s="124" t="s">
        <v>101</v>
      </c>
      <c r="D11" s="124" t="s">
        <v>102</v>
      </c>
      <c r="E11" s="121" t="s">
        <v>103</v>
      </c>
      <c r="F11" s="76" t="s">
        <v>97</v>
      </c>
      <c r="G11" s="124" t="s">
        <v>26</v>
      </c>
      <c r="H11" s="127" t="s">
        <v>104</v>
      </c>
      <c r="I11" s="170" t="s">
        <v>105</v>
      </c>
      <c r="J11" s="157">
        <v>1170000000</v>
      </c>
      <c r="K11" s="162" t="s">
        <v>23</v>
      </c>
      <c r="L11" s="127" t="s">
        <v>925</v>
      </c>
      <c r="M11" s="127" t="s">
        <v>927</v>
      </c>
      <c r="N11" s="261" t="s">
        <v>573</v>
      </c>
    </row>
    <row r="12" spans="1:14" ht="102.6" customHeight="1" x14ac:dyDescent="0.3">
      <c r="A12" s="152"/>
      <c r="B12" s="125"/>
      <c r="C12" s="125"/>
      <c r="D12" s="125"/>
      <c r="E12" s="122"/>
      <c r="F12" s="83" t="s">
        <v>899</v>
      </c>
      <c r="G12" s="125"/>
      <c r="H12" s="128"/>
      <c r="I12" s="171"/>
      <c r="J12" s="158"/>
      <c r="K12" s="160"/>
      <c r="L12" s="128"/>
      <c r="M12" s="128"/>
      <c r="N12" s="262"/>
    </row>
    <row r="13" spans="1:14" ht="69.599999999999994" customHeight="1" x14ac:dyDescent="0.3">
      <c r="A13" s="152"/>
      <c r="B13" s="125"/>
      <c r="C13" s="125"/>
      <c r="D13" s="125"/>
      <c r="E13" s="122"/>
      <c r="F13" s="168" t="s">
        <v>571</v>
      </c>
      <c r="G13" s="125"/>
      <c r="H13" s="128"/>
      <c r="I13" s="171"/>
      <c r="J13" s="158"/>
      <c r="K13" s="160"/>
      <c r="L13" s="128"/>
      <c r="M13" s="128"/>
      <c r="N13" s="262"/>
    </row>
    <row r="14" spans="1:14" ht="35.4" customHeight="1" x14ac:dyDescent="0.3">
      <c r="A14" s="153"/>
      <c r="B14" s="126"/>
      <c r="C14" s="126"/>
      <c r="D14" s="126"/>
      <c r="E14" s="78"/>
      <c r="F14" s="169"/>
      <c r="G14" s="126"/>
      <c r="H14" s="129"/>
      <c r="I14" s="172"/>
      <c r="J14" s="159"/>
      <c r="K14" s="161"/>
      <c r="L14" s="129"/>
      <c r="M14" s="129"/>
      <c r="N14" s="263"/>
    </row>
    <row r="15" spans="1:14" ht="52.2" customHeight="1" x14ac:dyDescent="0.3">
      <c r="A15" s="151">
        <v>3</v>
      </c>
      <c r="B15" s="124" t="s">
        <v>93</v>
      </c>
      <c r="C15" s="124">
        <v>109</v>
      </c>
      <c r="D15" s="124" t="s">
        <v>106</v>
      </c>
      <c r="E15" s="124" t="s">
        <v>608</v>
      </c>
      <c r="F15" s="76" t="s">
        <v>107</v>
      </c>
      <c r="G15" s="124"/>
      <c r="H15" s="127" t="s">
        <v>108</v>
      </c>
      <c r="I15" s="127" t="s">
        <v>109</v>
      </c>
      <c r="J15" s="157">
        <v>8000000</v>
      </c>
      <c r="K15" s="127" t="s">
        <v>100</v>
      </c>
      <c r="L15" s="148" t="s">
        <v>856</v>
      </c>
      <c r="M15" s="148" t="s">
        <v>692</v>
      </c>
      <c r="N15" s="127" t="s">
        <v>751</v>
      </c>
    </row>
    <row r="16" spans="1:14" ht="58.2" customHeight="1" x14ac:dyDescent="0.3">
      <c r="A16" s="152"/>
      <c r="B16" s="125"/>
      <c r="C16" s="125"/>
      <c r="D16" s="125"/>
      <c r="E16" s="125"/>
      <c r="F16" s="76" t="s">
        <v>691</v>
      </c>
      <c r="G16" s="125"/>
      <c r="H16" s="128"/>
      <c r="I16" s="128"/>
      <c r="J16" s="158"/>
      <c r="K16" s="128"/>
      <c r="L16" s="149"/>
      <c r="M16" s="149"/>
      <c r="N16" s="128"/>
    </row>
    <row r="17" spans="1:15" ht="49.8" customHeight="1" x14ac:dyDescent="0.3">
      <c r="A17" s="152"/>
      <c r="B17" s="125"/>
      <c r="C17" s="125"/>
      <c r="D17" s="125"/>
      <c r="E17" s="126"/>
      <c r="F17" s="124" t="s">
        <v>855</v>
      </c>
      <c r="G17" s="125"/>
      <c r="H17" s="128"/>
      <c r="I17" s="128"/>
      <c r="J17" s="158"/>
      <c r="K17" s="128"/>
      <c r="L17" s="149"/>
      <c r="M17" s="149"/>
      <c r="N17" s="128"/>
    </row>
    <row r="18" spans="1:15" ht="26.4" customHeight="1" x14ac:dyDescent="0.3">
      <c r="A18" s="153"/>
      <c r="B18" s="126"/>
      <c r="C18" s="126"/>
      <c r="D18" s="126"/>
      <c r="E18" s="77"/>
      <c r="F18" s="126"/>
      <c r="G18" s="126"/>
      <c r="H18" s="129"/>
      <c r="I18" s="129"/>
      <c r="J18" s="159"/>
      <c r="K18" s="129"/>
      <c r="L18" s="150"/>
      <c r="M18" s="150"/>
      <c r="N18" s="129"/>
    </row>
    <row r="19" spans="1:15" ht="66" customHeight="1" x14ac:dyDescent="0.3">
      <c r="A19" s="151">
        <v>4</v>
      </c>
      <c r="B19" s="124" t="s">
        <v>110</v>
      </c>
      <c r="C19" s="124" t="s">
        <v>111</v>
      </c>
      <c r="D19" s="124" t="s">
        <v>18</v>
      </c>
      <c r="E19" s="121" t="s">
        <v>112</v>
      </c>
      <c r="F19" s="76" t="s">
        <v>20</v>
      </c>
      <c r="G19" s="165" t="s">
        <v>26</v>
      </c>
      <c r="H19" s="127" t="s">
        <v>113</v>
      </c>
      <c r="I19" s="127" t="s">
        <v>114</v>
      </c>
      <c r="J19" s="157">
        <v>580000000</v>
      </c>
      <c r="K19" s="162" t="s">
        <v>23</v>
      </c>
      <c r="L19" s="127" t="s">
        <v>925</v>
      </c>
      <c r="M19" s="127" t="s">
        <v>928</v>
      </c>
      <c r="N19" s="261" t="s">
        <v>572</v>
      </c>
      <c r="O19" s="173"/>
    </row>
    <row r="20" spans="1:15" ht="76.8" customHeight="1" x14ac:dyDescent="0.3">
      <c r="A20" s="152"/>
      <c r="B20" s="125"/>
      <c r="C20" s="125"/>
      <c r="D20" s="125"/>
      <c r="E20" s="122"/>
      <c r="F20" s="76" t="s">
        <v>115</v>
      </c>
      <c r="G20" s="166"/>
      <c r="H20" s="128"/>
      <c r="I20" s="128"/>
      <c r="J20" s="158"/>
      <c r="K20" s="160"/>
      <c r="L20" s="128"/>
      <c r="M20" s="128"/>
      <c r="N20" s="262"/>
      <c r="O20" s="174"/>
    </row>
    <row r="21" spans="1:15" ht="29.4" customHeight="1" x14ac:dyDescent="0.3">
      <c r="A21" s="152"/>
      <c r="B21" s="125"/>
      <c r="C21" s="125"/>
      <c r="D21" s="125"/>
      <c r="E21" s="122"/>
      <c r="F21" s="168" t="s">
        <v>574</v>
      </c>
      <c r="G21" s="166"/>
      <c r="H21" s="128"/>
      <c r="I21" s="128"/>
      <c r="J21" s="158"/>
      <c r="K21" s="160"/>
      <c r="L21" s="128"/>
      <c r="M21" s="128"/>
      <c r="N21" s="262"/>
      <c r="O21" s="174"/>
    </row>
    <row r="22" spans="1:15" ht="37.200000000000003" customHeight="1" x14ac:dyDescent="0.3">
      <c r="A22" s="153"/>
      <c r="B22" s="126"/>
      <c r="C22" s="126"/>
      <c r="D22" s="126"/>
      <c r="E22" s="79"/>
      <c r="F22" s="169"/>
      <c r="G22" s="167"/>
      <c r="H22" s="129"/>
      <c r="I22" s="128"/>
      <c r="J22" s="159"/>
      <c r="K22" s="161"/>
      <c r="L22" s="129"/>
      <c r="M22" s="129"/>
      <c r="N22" s="263"/>
      <c r="O22" s="175"/>
    </row>
    <row r="23" spans="1:15" ht="60" customHeight="1" x14ac:dyDescent="0.3">
      <c r="A23" s="151">
        <v>5</v>
      </c>
      <c r="B23" s="124" t="s">
        <v>110</v>
      </c>
      <c r="C23" s="124" t="s">
        <v>116</v>
      </c>
      <c r="D23" s="151" t="s">
        <v>117</v>
      </c>
      <c r="E23" s="121" t="s">
        <v>118</v>
      </c>
      <c r="F23" s="76" t="s">
        <v>20</v>
      </c>
      <c r="G23" s="165" t="s">
        <v>26</v>
      </c>
      <c r="H23" s="127" t="s">
        <v>119</v>
      </c>
      <c r="I23" s="128"/>
      <c r="J23" s="157">
        <v>275000000</v>
      </c>
      <c r="K23" s="162" t="s">
        <v>23</v>
      </c>
      <c r="L23" s="127" t="s">
        <v>925</v>
      </c>
      <c r="M23" s="127" t="s">
        <v>928</v>
      </c>
      <c r="N23" s="261" t="s">
        <v>572</v>
      </c>
    </row>
    <row r="24" spans="1:15" ht="85.2" customHeight="1" x14ac:dyDescent="0.3">
      <c r="A24" s="152"/>
      <c r="B24" s="125"/>
      <c r="C24" s="125"/>
      <c r="D24" s="152"/>
      <c r="E24" s="122"/>
      <c r="F24" s="76" t="s">
        <v>115</v>
      </c>
      <c r="G24" s="166"/>
      <c r="H24" s="128"/>
      <c r="I24" s="128"/>
      <c r="J24" s="158"/>
      <c r="K24" s="160"/>
      <c r="L24" s="128"/>
      <c r="M24" s="128"/>
      <c r="N24" s="262"/>
    </row>
    <row r="25" spans="1:15" ht="42" customHeight="1" x14ac:dyDescent="0.3">
      <c r="A25" s="152"/>
      <c r="B25" s="125"/>
      <c r="C25" s="125"/>
      <c r="D25" s="152"/>
      <c r="E25" s="123"/>
      <c r="F25" s="168" t="s">
        <v>574</v>
      </c>
      <c r="G25" s="166"/>
      <c r="H25" s="128"/>
      <c r="I25" s="128"/>
      <c r="J25" s="158"/>
      <c r="K25" s="160"/>
      <c r="L25" s="128"/>
      <c r="M25" s="128"/>
      <c r="N25" s="262"/>
    </row>
    <row r="26" spans="1:15" ht="36" customHeight="1" x14ac:dyDescent="0.3">
      <c r="A26" s="153"/>
      <c r="B26" s="126"/>
      <c r="C26" s="126"/>
      <c r="D26" s="153"/>
      <c r="E26" s="77"/>
      <c r="F26" s="169"/>
      <c r="G26" s="167"/>
      <c r="H26" s="129"/>
      <c r="I26" s="128"/>
      <c r="J26" s="159"/>
      <c r="K26" s="161"/>
      <c r="L26" s="129"/>
      <c r="M26" s="129"/>
      <c r="N26" s="263"/>
    </row>
    <row r="27" spans="1:15" ht="59.25" customHeight="1" x14ac:dyDescent="0.3">
      <c r="A27" s="151">
        <v>6</v>
      </c>
      <c r="B27" s="124" t="s">
        <v>110</v>
      </c>
      <c r="C27" s="124" t="s">
        <v>120</v>
      </c>
      <c r="D27" s="151" t="s">
        <v>28</v>
      </c>
      <c r="E27" s="121" t="s">
        <v>121</v>
      </c>
      <c r="F27" s="76" t="s">
        <v>20</v>
      </c>
      <c r="G27" s="165" t="s">
        <v>26</v>
      </c>
      <c r="H27" s="127" t="s">
        <v>122</v>
      </c>
      <c r="I27" s="128"/>
      <c r="J27" s="157">
        <v>165000000</v>
      </c>
      <c r="K27" s="162" t="s">
        <v>100</v>
      </c>
      <c r="L27" s="127" t="s">
        <v>925</v>
      </c>
      <c r="M27" s="127" t="s">
        <v>929</v>
      </c>
      <c r="N27" s="261" t="s">
        <v>572</v>
      </c>
    </row>
    <row r="28" spans="1:15" ht="81.599999999999994" customHeight="1" x14ac:dyDescent="0.3">
      <c r="A28" s="152"/>
      <c r="B28" s="125"/>
      <c r="C28" s="125"/>
      <c r="D28" s="152"/>
      <c r="E28" s="122"/>
      <c r="F28" s="76" t="s">
        <v>123</v>
      </c>
      <c r="G28" s="166"/>
      <c r="H28" s="128"/>
      <c r="I28" s="128"/>
      <c r="J28" s="158"/>
      <c r="K28" s="160"/>
      <c r="L28" s="128"/>
      <c r="M28" s="128"/>
      <c r="N28" s="262"/>
    </row>
    <row r="29" spans="1:15" ht="38.4" customHeight="1" x14ac:dyDescent="0.3">
      <c r="A29" s="152"/>
      <c r="B29" s="125"/>
      <c r="C29" s="125"/>
      <c r="D29" s="152"/>
      <c r="E29" s="122"/>
      <c r="F29" s="168" t="s">
        <v>574</v>
      </c>
      <c r="G29" s="166"/>
      <c r="H29" s="128"/>
      <c r="I29" s="128"/>
      <c r="J29" s="158"/>
      <c r="K29" s="160"/>
      <c r="L29" s="128"/>
      <c r="M29" s="128"/>
      <c r="N29" s="262"/>
    </row>
    <row r="30" spans="1:15" ht="27" customHeight="1" x14ac:dyDescent="0.3">
      <c r="A30" s="153"/>
      <c r="B30" s="126"/>
      <c r="C30" s="126"/>
      <c r="D30" s="153"/>
      <c r="E30" s="79"/>
      <c r="F30" s="169"/>
      <c r="G30" s="167"/>
      <c r="H30" s="129"/>
      <c r="I30" s="128"/>
      <c r="J30" s="159"/>
      <c r="K30" s="161"/>
      <c r="L30" s="129"/>
      <c r="M30" s="129"/>
      <c r="N30" s="263"/>
    </row>
    <row r="31" spans="1:15" ht="60" customHeight="1" x14ac:dyDescent="0.3">
      <c r="A31" s="151">
        <v>7</v>
      </c>
      <c r="B31" s="124" t="s">
        <v>110</v>
      </c>
      <c r="C31" s="124" t="s">
        <v>124</v>
      </c>
      <c r="D31" s="151" t="s">
        <v>37</v>
      </c>
      <c r="E31" s="121" t="s">
        <v>125</v>
      </c>
      <c r="F31" s="76" t="s">
        <v>20</v>
      </c>
      <c r="G31" s="165" t="s">
        <v>26</v>
      </c>
      <c r="H31" s="127" t="s">
        <v>126</v>
      </c>
      <c r="I31" s="128"/>
      <c r="J31" s="157">
        <v>180000000</v>
      </c>
      <c r="K31" s="162" t="s">
        <v>23</v>
      </c>
      <c r="L31" s="127" t="s">
        <v>925</v>
      </c>
      <c r="M31" s="127" t="s">
        <v>928</v>
      </c>
      <c r="N31" s="261" t="s">
        <v>572</v>
      </c>
    </row>
    <row r="32" spans="1:15" ht="81" customHeight="1" x14ac:dyDescent="0.3">
      <c r="A32" s="152"/>
      <c r="B32" s="125"/>
      <c r="C32" s="125"/>
      <c r="D32" s="152"/>
      <c r="E32" s="122"/>
      <c r="F32" s="76" t="s">
        <v>123</v>
      </c>
      <c r="G32" s="166"/>
      <c r="H32" s="128"/>
      <c r="I32" s="128"/>
      <c r="J32" s="158"/>
      <c r="K32" s="160"/>
      <c r="L32" s="128"/>
      <c r="M32" s="128"/>
      <c r="N32" s="262"/>
    </row>
    <row r="33" spans="1:14" ht="53.4" customHeight="1" x14ac:dyDescent="0.3">
      <c r="A33" s="152"/>
      <c r="B33" s="125"/>
      <c r="C33" s="125"/>
      <c r="D33" s="152"/>
      <c r="E33" s="123"/>
      <c r="F33" s="168" t="s">
        <v>574</v>
      </c>
      <c r="G33" s="166"/>
      <c r="H33" s="128"/>
      <c r="I33" s="128"/>
      <c r="J33" s="158"/>
      <c r="K33" s="160"/>
      <c r="L33" s="128"/>
      <c r="M33" s="128"/>
      <c r="N33" s="262"/>
    </row>
    <row r="34" spans="1:14" ht="25.8" customHeight="1" x14ac:dyDescent="0.3">
      <c r="A34" s="153"/>
      <c r="B34" s="126"/>
      <c r="C34" s="126"/>
      <c r="D34" s="153"/>
      <c r="E34" s="78"/>
      <c r="F34" s="169"/>
      <c r="G34" s="167"/>
      <c r="H34" s="129"/>
      <c r="I34" s="128"/>
      <c r="J34" s="159"/>
      <c r="K34" s="161"/>
      <c r="L34" s="129"/>
      <c r="M34" s="129"/>
      <c r="N34" s="263"/>
    </row>
    <row r="35" spans="1:14" ht="60" customHeight="1" x14ac:dyDescent="0.3">
      <c r="A35" s="151">
        <v>8</v>
      </c>
      <c r="B35" s="124" t="s">
        <v>110</v>
      </c>
      <c r="C35" s="124">
        <v>317</v>
      </c>
      <c r="D35" s="151" t="s">
        <v>127</v>
      </c>
      <c r="E35" s="121" t="s">
        <v>128</v>
      </c>
      <c r="F35" s="76" t="s">
        <v>20</v>
      </c>
      <c r="G35" s="165" t="s">
        <v>26</v>
      </c>
      <c r="H35" s="127" t="s">
        <v>129</v>
      </c>
      <c r="I35" s="128"/>
      <c r="J35" s="157">
        <v>285000000</v>
      </c>
      <c r="K35" s="162" t="s">
        <v>23</v>
      </c>
      <c r="L35" s="127" t="s">
        <v>925</v>
      </c>
      <c r="M35" s="127" t="s">
        <v>928</v>
      </c>
      <c r="N35" s="261" t="s">
        <v>572</v>
      </c>
    </row>
    <row r="36" spans="1:14" ht="90.6" customHeight="1" x14ac:dyDescent="0.3">
      <c r="A36" s="152"/>
      <c r="B36" s="125"/>
      <c r="C36" s="125"/>
      <c r="D36" s="152"/>
      <c r="E36" s="122"/>
      <c r="F36" s="76" t="s">
        <v>115</v>
      </c>
      <c r="G36" s="166"/>
      <c r="H36" s="128"/>
      <c r="I36" s="128"/>
      <c r="J36" s="158"/>
      <c r="K36" s="160"/>
      <c r="L36" s="128"/>
      <c r="M36" s="128"/>
      <c r="N36" s="262"/>
    </row>
    <row r="37" spans="1:14" ht="62.4" customHeight="1" x14ac:dyDescent="0.3">
      <c r="A37" s="152"/>
      <c r="B37" s="125"/>
      <c r="C37" s="125"/>
      <c r="D37" s="152"/>
      <c r="E37" s="123"/>
      <c r="F37" s="168" t="s">
        <v>574</v>
      </c>
      <c r="G37" s="166"/>
      <c r="H37" s="128"/>
      <c r="I37" s="128"/>
      <c r="J37" s="158"/>
      <c r="K37" s="160"/>
      <c r="L37" s="128"/>
      <c r="M37" s="128"/>
      <c r="N37" s="262"/>
    </row>
    <row r="38" spans="1:14" ht="26.4" customHeight="1" x14ac:dyDescent="0.3">
      <c r="A38" s="153"/>
      <c r="B38" s="126"/>
      <c r="C38" s="126"/>
      <c r="D38" s="153"/>
      <c r="E38" s="77"/>
      <c r="F38" s="169"/>
      <c r="G38" s="167"/>
      <c r="H38" s="129"/>
      <c r="I38" s="128"/>
      <c r="J38" s="159"/>
      <c r="K38" s="161"/>
      <c r="L38" s="129"/>
      <c r="M38" s="129"/>
      <c r="N38" s="263"/>
    </row>
    <row r="39" spans="1:14" ht="59.25" customHeight="1" x14ac:dyDescent="0.3">
      <c r="A39" s="151">
        <v>9</v>
      </c>
      <c r="B39" s="124" t="s">
        <v>110</v>
      </c>
      <c r="C39" s="124">
        <v>320</v>
      </c>
      <c r="D39" s="151" t="s">
        <v>130</v>
      </c>
      <c r="E39" s="121" t="s">
        <v>131</v>
      </c>
      <c r="F39" s="76" t="s">
        <v>20</v>
      </c>
      <c r="G39" s="165" t="s">
        <v>26</v>
      </c>
      <c r="H39" s="170" t="s">
        <v>132</v>
      </c>
      <c r="I39" s="128"/>
      <c r="J39" s="157">
        <v>575000000</v>
      </c>
      <c r="K39" s="162" t="s">
        <v>23</v>
      </c>
      <c r="L39" s="127" t="s">
        <v>925</v>
      </c>
      <c r="M39" s="127" t="s">
        <v>928</v>
      </c>
      <c r="N39" s="127" t="s">
        <v>573</v>
      </c>
    </row>
    <row r="40" spans="1:14" ht="82.8" customHeight="1" x14ac:dyDescent="0.3">
      <c r="A40" s="152"/>
      <c r="B40" s="125"/>
      <c r="C40" s="125"/>
      <c r="D40" s="152"/>
      <c r="E40" s="122"/>
      <c r="F40" s="76" t="s">
        <v>123</v>
      </c>
      <c r="G40" s="166"/>
      <c r="H40" s="171"/>
      <c r="I40" s="128"/>
      <c r="J40" s="158"/>
      <c r="K40" s="160"/>
      <c r="L40" s="128"/>
      <c r="M40" s="128"/>
      <c r="N40" s="128"/>
    </row>
    <row r="41" spans="1:14" ht="88.2" customHeight="1" x14ac:dyDescent="0.3">
      <c r="A41" s="152"/>
      <c r="B41" s="125"/>
      <c r="C41" s="125"/>
      <c r="D41" s="152"/>
      <c r="E41" s="123"/>
      <c r="F41" s="168" t="s">
        <v>574</v>
      </c>
      <c r="G41" s="166"/>
      <c r="H41" s="171"/>
      <c r="I41" s="128"/>
      <c r="J41" s="158"/>
      <c r="K41" s="160"/>
      <c r="L41" s="128"/>
      <c r="M41" s="128"/>
      <c r="N41" s="128"/>
    </row>
    <row r="42" spans="1:14" ht="58.8" customHeight="1" x14ac:dyDescent="0.3">
      <c r="A42" s="153"/>
      <c r="B42" s="126"/>
      <c r="C42" s="126"/>
      <c r="D42" s="153"/>
      <c r="E42" s="77"/>
      <c r="F42" s="169"/>
      <c r="G42" s="167"/>
      <c r="H42" s="172"/>
      <c r="I42" s="128"/>
      <c r="J42" s="159"/>
      <c r="K42" s="161"/>
      <c r="L42" s="129"/>
      <c r="M42" s="129"/>
      <c r="N42" s="129"/>
    </row>
    <row r="43" spans="1:14" ht="60" customHeight="1" x14ac:dyDescent="0.3">
      <c r="A43" s="151">
        <v>10</v>
      </c>
      <c r="B43" s="124" t="s">
        <v>110</v>
      </c>
      <c r="C43" s="124">
        <v>323</v>
      </c>
      <c r="D43" s="151" t="s">
        <v>133</v>
      </c>
      <c r="E43" s="121" t="s">
        <v>134</v>
      </c>
      <c r="F43" s="76" t="s">
        <v>20</v>
      </c>
      <c r="G43" s="165" t="s">
        <v>26</v>
      </c>
      <c r="H43" s="127" t="s">
        <v>135</v>
      </c>
      <c r="I43" s="128"/>
      <c r="J43" s="157">
        <v>40000000</v>
      </c>
      <c r="K43" s="162" t="s">
        <v>23</v>
      </c>
      <c r="L43" s="127" t="s">
        <v>136</v>
      </c>
      <c r="M43" s="127" t="s">
        <v>137</v>
      </c>
      <c r="N43" s="261" t="s">
        <v>572</v>
      </c>
    </row>
    <row r="44" spans="1:14" ht="60" customHeight="1" x14ac:dyDescent="0.3">
      <c r="A44" s="152"/>
      <c r="B44" s="125"/>
      <c r="C44" s="125"/>
      <c r="D44" s="152"/>
      <c r="E44" s="122"/>
      <c r="F44" s="76" t="s">
        <v>138</v>
      </c>
      <c r="G44" s="166"/>
      <c r="H44" s="128"/>
      <c r="I44" s="128"/>
      <c r="J44" s="158"/>
      <c r="K44" s="160"/>
      <c r="L44" s="128"/>
      <c r="M44" s="128"/>
      <c r="N44" s="262"/>
    </row>
    <row r="45" spans="1:14" ht="31.8" customHeight="1" x14ac:dyDescent="0.3">
      <c r="A45" s="152"/>
      <c r="B45" s="125"/>
      <c r="C45" s="125"/>
      <c r="D45" s="152"/>
      <c r="E45" s="123"/>
      <c r="F45" s="124" t="s">
        <v>139</v>
      </c>
      <c r="G45" s="166"/>
      <c r="H45" s="128"/>
      <c r="I45" s="128"/>
      <c r="J45" s="158"/>
      <c r="K45" s="160"/>
      <c r="L45" s="128"/>
      <c r="M45" s="128"/>
      <c r="N45" s="262"/>
    </row>
    <row r="46" spans="1:14" ht="27.6" customHeight="1" x14ac:dyDescent="0.3">
      <c r="A46" s="153"/>
      <c r="B46" s="126"/>
      <c r="C46" s="126"/>
      <c r="D46" s="153"/>
      <c r="E46" s="77"/>
      <c r="F46" s="126"/>
      <c r="G46" s="167"/>
      <c r="H46" s="129"/>
      <c r="I46" s="129"/>
      <c r="J46" s="159"/>
      <c r="K46" s="161"/>
      <c r="L46" s="129"/>
      <c r="M46" s="129"/>
      <c r="N46" s="263"/>
    </row>
    <row r="47" spans="1:14" ht="52.2" customHeight="1" x14ac:dyDescent="0.3">
      <c r="A47" s="151">
        <v>11</v>
      </c>
      <c r="B47" s="124" t="s">
        <v>140</v>
      </c>
      <c r="C47" s="124">
        <v>456</v>
      </c>
      <c r="D47" s="151" t="s">
        <v>141</v>
      </c>
      <c r="E47" s="121" t="s">
        <v>142</v>
      </c>
      <c r="F47" s="76" t="s">
        <v>20</v>
      </c>
      <c r="G47" s="165" t="s">
        <v>26</v>
      </c>
      <c r="H47" s="127" t="s">
        <v>143</v>
      </c>
      <c r="I47" s="127" t="s">
        <v>144</v>
      </c>
      <c r="J47" s="157">
        <v>230000000</v>
      </c>
      <c r="K47" s="162" t="s">
        <v>23</v>
      </c>
      <c r="L47" s="148" t="s">
        <v>145</v>
      </c>
      <c r="M47" s="148" t="s">
        <v>146</v>
      </c>
      <c r="N47" s="148" t="s">
        <v>576</v>
      </c>
    </row>
    <row r="48" spans="1:14" ht="44.4" customHeight="1" x14ac:dyDescent="0.3">
      <c r="A48" s="152"/>
      <c r="B48" s="125"/>
      <c r="C48" s="125"/>
      <c r="D48" s="152"/>
      <c r="E48" s="122"/>
      <c r="F48" s="76" t="s">
        <v>147</v>
      </c>
      <c r="G48" s="166"/>
      <c r="H48" s="128"/>
      <c r="I48" s="128"/>
      <c r="J48" s="158"/>
      <c r="K48" s="160"/>
      <c r="L48" s="149"/>
      <c r="M48" s="149"/>
      <c r="N48" s="149"/>
    </row>
    <row r="49" spans="1:20" ht="21" customHeight="1" x14ac:dyDescent="0.3">
      <c r="A49" s="152"/>
      <c r="B49" s="125"/>
      <c r="C49" s="125"/>
      <c r="D49" s="152"/>
      <c r="E49" s="123"/>
      <c r="F49" s="124" t="s">
        <v>575</v>
      </c>
      <c r="G49" s="166"/>
      <c r="H49" s="128"/>
      <c r="I49" s="128"/>
      <c r="J49" s="158"/>
      <c r="K49" s="160"/>
      <c r="L49" s="149"/>
      <c r="M49" s="149"/>
      <c r="N49" s="149"/>
    </row>
    <row r="50" spans="1:20" ht="15" customHeight="1" x14ac:dyDescent="0.3">
      <c r="A50" s="153"/>
      <c r="B50" s="126"/>
      <c r="C50" s="126"/>
      <c r="D50" s="153"/>
      <c r="E50" s="82"/>
      <c r="F50" s="126"/>
      <c r="G50" s="167"/>
      <c r="H50" s="129"/>
      <c r="I50" s="129"/>
      <c r="J50" s="159"/>
      <c r="K50" s="161"/>
      <c r="L50" s="150"/>
      <c r="M50" s="150"/>
      <c r="N50" s="150"/>
    </row>
    <row r="51" spans="1:20" s="15" customFormat="1" ht="55.8" customHeight="1" x14ac:dyDescent="0.3">
      <c r="A51" s="151">
        <v>12</v>
      </c>
      <c r="B51" s="124" t="s">
        <v>148</v>
      </c>
      <c r="C51" s="124">
        <v>342</v>
      </c>
      <c r="D51" s="151" t="s">
        <v>133</v>
      </c>
      <c r="E51" s="121" t="s">
        <v>149</v>
      </c>
      <c r="F51" s="76" t="s">
        <v>63</v>
      </c>
      <c r="G51" s="165" t="s">
        <v>26</v>
      </c>
      <c r="H51" s="127" t="s">
        <v>150</v>
      </c>
      <c r="I51" s="127" t="s">
        <v>609</v>
      </c>
      <c r="J51" s="302">
        <v>247500000</v>
      </c>
      <c r="K51" s="162" t="s">
        <v>23</v>
      </c>
      <c r="L51" s="127" t="s">
        <v>151</v>
      </c>
      <c r="M51" s="127" t="s">
        <v>152</v>
      </c>
      <c r="N51" s="127" t="s">
        <v>627</v>
      </c>
      <c r="O51" s="1"/>
      <c r="P51" s="1"/>
      <c r="Q51" s="1"/>
      <c r="R51" s="1"/>
      <c r="S51" s="1"/>
      <c r="T51" s="1"/>
    </row>
    <row r="52" spans="1:20" s="15" customFormat="1" ht="51" customHeight="1" x14ac:dyDescent="0.3">
      <c r="A52" s="152"/>
      <c r="B52" s="125"/>
      <c r="C52" s="125"/>
      <c r="D52" s="152"/>
      <c r="E52" s="122"/>
      <c r="F52" s="76" t="s">
        <v>153</v>
      </c>
      <c r="G52" s="166"/>
      <c r="H52" s="128"/>
      <c r="I52" s="128"/>
      <c r="J52" s="303"/>
      <c r="K52" s="160"/>
      <c r="L52" s="128"/>
      <c r="M52" s="128"/>
      <c r="N52" s="128"/>
      <c r="O52" s="1"/>
      <c r="P52" s="1"/>
      <c r="Q52" s="1"/>
      <c r="R52" s="1"/>
      <c r="S52" s="1"/>
      <c r="T52" s="1"/>
    </row>
    <row r="53" spans="1:20" s="15" customFormat="1" ht="29.4" customHeight="1" x14ac:dyDescent="0.3">
      <c r="A53" s="152"/>
      <c r="B53" s="125"/>
      <c r="C53" s="125"/>
      <c r="D53" s="152"/>
      <c r="E53" s="123"/>
      <c r="F53" s="124" t="s">
        <v>154</v>
      </c>
      <c r="G53" s="166"/>
      <c r="H53" s="128"/>
      <c r="I53" s="128"/>
      <c r="J53" s="303"/>
      <c r="K53" s="160"/>
      <c r="L53" s="128"/>
      <c r="M53" s="128"/>
      <c r="N53" s="128"/>
      <c r="O53" s="1"/>
      <c r="P53" s="1"/>
      <c r="Q53" s="1"/>
      <c r="R53" s="1"/>
      <c r="S53" s="1"/>
      <c r="T53" s="1"/>
    </row>
    <row r="54" spans="1:20" ht="30" customHeight="1" x14ac:dyDescent="0.3">
      <c r="A54" s="153"/>
      <c r="B54" s="126"/>
      <c r="C54" s="126"/>
      <c r="D54" s="153"/>
      <c r="E54" s="78"/>
      <c r="F54" s="126"/>
      <c r="G54" s="167"/>
      <c r="H54" s="129"/>
      <c r="I54" s="129"/>
      <c r="J54" s="304"/>
      <c r="K54" s="161"/>
      <c r="L54" s="129"/>
      <c r="M54" s="129"/>
      <c r="N54" s="129"/>
    </row>
  </sheetData>
  <mergeCells count="168">
    <mergeCell ref="O19:O22"/>
    <mergeCell ref="A2:F2"/>
    <mergeCell ref="M2:N2"/>
    <mergeCell ref="M3:N3"/>
    <mergeCell ref="B5:K5"/>
    <mergeCell ref="L5:N5"/>
    <mergeCell ref="A7:A10"/>
    <mergeCell ref="B7:B10"/>
    <mergeCell ref="C7:C10"/>
    <mergeCell ref="D7:D10"/>
    <mergeCell ref="E7:E9"/>
    <mergeCell ref="H7:H10"/>
    <mergeCell ref="I7:I10"/>
    <mergeCell ref="J7:J10"/>
    <mergeCell ref="K7:K10"/>
    <mergeCell ref="L7:L10"/>
    <mergeCell ref="M7:M10"/>
    <mergeCell ref="N7:N10"/>
    <mergeCell ref="M11:M14"/>
    <mergeCell ref="N11:N14"/>
    <mergeCell ref="F17:F18"/>
    <mergeCell ref="A11:A14"/>
    <mergeCell ref="B11:B14"/>
    <mergeCell ref="C11:C14"/>
    <mergeCell ref="D11:D14"/>
    <mergeCell ref="E11:E13"/>
    <mergeCell ref="H11:H14"/>
    <mergeCell ref="I11:I14"/>
    <mergeCell ref="J11:J14"/>
    <mergeCell ref="G11:G14"/>
    <mergeCell ref="F13:F14"/>
    <mergeCell ref="E15:E17"/>
    <mergeCell ref="H15:H18"/>
    <mergeCell ref="I15:I18"/>
    <mergeCell ref="J15:J18"/>
    <mergeCell ref="K15:K18"/>
    <mergeCell ref="G15:G18"/>
    <mergeCell ref="F9:F10"/>
    <mergeCell ref="K11:K14"/>
    <mergeCell ref="L11:L14"/>
    <mergeCell ref="G7:G10"/>
    <mergeCell ref="E19:E21"/>
    <mergeCell ref="H19:H22"/>
    <mergeCell ref="I19:I46"/>
    <mergeCell ref="J19:J22"/>
    <mergeCell ref="K19:K22"/>
    <mergeCell ref="B39:B42"/>
    <mergeCell ref="C39:C42"/>
    <mergeCell ref="D39:D42"/>
    <mergeCell ref="E39:E41"/>
    <mergeCell ref="H39:H42"/>
    <mergeCell ref="J39:J42"/>
    <mergeCell ref="K39:K42"/>
    <mergeCell ref="A15:A18"/>
    <mergeCell ref="B15:B18"/>
    <mergeCell ref="C15:C18"/>
    <mergeCell ref="D15:D18"/>
    <mergeCell ref="N35:N38"/>
    <mergeCell ref="M39:M42"/>
    <mergeCell ref="N39:N42"/>
    <mergeCell ref="L15:L18"/>
    <mergeCell ref="M15:M18"/>
    <mergeCell ref="N15:N18"/>
    <mergeCell ref="A27:A30"/>
    <mergeCell ref="B27:B30"/>
    <mergeCell ref="C27:C30"/>
    <mergeCell ref="D27:D30"/>
    <mergeCell ref="E27:E29"/>
    <mergeCell ref="H27:H30"/>
    <mergeCell ref="J27:J30"/>
    <mergeCell ref="K27:K30"/>
    <mergeCell ref="L27:L30"/>
    <mergeCell ref="G27:G30"/>
    <mergeCell ref="A19:A22"/>
    <mergeCell ref="B19:B22"/>
    <mergeCell ref="C19:C22"/>
    <mergeCell ref="D19:D22"/>
    <mergeCell ref="F29:F30"/>
    <mergeCell ref="N31:N34"/>
    <mergeCell ref="F33:F34"/>
    <mergeCell ref="G31:G34"/>
    <mergeCell ref="M27:M30"/>
    <mergeCell ref="N27:N30"/>
    <mergeCell ref="F21:F22"/>
    <mergeCell ref="A23:A26"/>
    <mergeCell ref="B23:B26"/>
    <mergeCell ref="C23:C26"/>
    <mergeCell ref="D23:D26"/>
    <mergeCell ref="E23:E25"/>
    <mergeCell ref="H23:H26"/>
    <mergeCell ref="J23:J26"/>
    <mergeCell ref="K23:K26"/>
    <mergeCell ref="G19:G22"/>
    <mergeCell ref="G23:G26"/>
    <mergeCell ref="L23:L26"/>
    <mergeCell ref="M23:M26"/>
    <mergeCell ref="N23:N26"/>
    <mergeCell ref="F25:F26"/>
    <mergeCell ref="L19:L22"/>
    <mergeCell ref="M19:M22"/>
    <mergeCell ref="N19:N22"/>
    <mergeCell ref="A31:A34"/>
    <mergeCell ref="B31:B34"/>
    <mergeCell ref="M31:M34"/>
    <mergeCell ref="C31:C34"/>
    <mergeCell ref="D31:D34"/>
    <mergeCell ref="E31:E33"/>
    <mergeCell ref="H31:H34"/>
    <mergeCell ref="J31:J34"/>
    <mergeCell ref="K31:K34"/>
    <mergeCell ref="L31:L34"/>
    <mergeCell ref="L43:L46"/>
    <mergeCell ref="M43:M46"/>
    <mergeCell ref="N43:N46"/>
    <mergeCell ref="F45:F46"/>
    <mergeCell ref="A39:A42"/>
    <mergeCell ref="L39:L42"/>
    <mergeCell ref="G39:G42"/>
    <mergeCell ref="G43:G46"/>
    <mergeCell ref="F37:F38"/>
    <mergeCell ref="A35:A38"/>
    <mergeCell ref="B35:B38"/>
    <mergeCell ref="C35:C38"/>
    <mergeCell ref="D35:D38"/>
    <mergeCell ref="E35:E37"/>
    <mergeCell ref="H35:H38"/>
    <mergeCell ref="J35:J38"/>
    <mergeCell ref="K35:K38"/>
    <mergeCell ref="L35:L38"/>
    <mergeCell ref="G35:G38"/>
    <mergeCell ref="M35:M38"/>
    <mergeCell ref="I47:I50"/>
    <mergeCell ref="J47:J50"/>
    <mergeCell ref="K47:K50"/>
    <mergeCell ref="G47:G50"/>
    <mergeCell ref="F41:F42"/>
    <mergeCell ref="A43:A46"/>
    <mergeCell ref="B43:B46"/>
    <mergeCell ref="C43:C46"/>
    <mergeCell ref="D43:D46"/>
    <mergeCell ref="E43:E45"/>
    <mergeCell ref="H43:H46"/>
    <mergeCell ref="J43:J46"/>
    <mergeCell ref="K43:K46"/>
    <mergeCell ref="L47:L50"/>
    <mergeCell ref="M47:M50"/>
    <mergeCell ref="N47:N50"/>
    <mergeCell ref="F49:F50"/>
    <mergeCell ref="L51:L54"/>
    <mergeCell ref="M51:M54"/>
    <mergeCell ref="N51:N54"/>
    <mergeCell ref="A51:A54"/>
    <mergeCell ref="B51:B54"/>
    <mergeCell ref="C51:C54"/>
    <mergeCell ref="D51:D54"/>
    <mergeCell ref="E51:E53"/>
    <mergeCell ref="H51:H54"/>
    <mergeCell ref="I51:I54"/>
    <mergeCell ref="J51:J54"/>
    <mergeCell ref="K51:K54"/>
    <mergeCell ref="F53:F54"/>
    <mergeCell ref="G51:G54"/>
    <mergeCell ref="A47:A50"/>
    <mergeCell ref="B47:B50"/>
    <mergeCell ref="C47:C50"/>
    <mergeCell ref="D47:D50"/>
    <mergeCell ref="E47:E49"/>
    <mergeCell ref="H47:H50"/>
  </mergeCells>
  <printOptions gridLines="1"/>
  <pageMargins left="0.23622047244094491" right="0.23622047244094491" top="0.74803149606299213" bottom="0.74803149606299213" header="0.31496062992125984" footer="0.31496062992125984"/>
  <pageSetup paperSize="8" scale="5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28"/>
  <sheetViews>
    <sheetView zoomScale="55" zoomScaleNormal="55" workbookViewId="0">
      <selection activeCell="F3" sqref="F3"/>
    </sheetView>
  </sheetViews>
  <sheetFormatPr defaultColWidth="9.109375" defaultRowHeight="14.4" x14ac:dyDescent="0.3"/>
  <cols>
    <col min="1" max="1" width="5.5546875" style="16" customWidth="1"/>
    <col min="2" max="2" width="18.6640625" style="16" customWidth="1"/>
    <col min="3" max="3" width="13.6640625" style="16" customWidth="1"/>
    <col min="4" max="4" width="22.88671875" style="16" customWidth="1"/>
    <col min="5" max="5" width="23.6640625" style="16" customWidth="1"/>
    <col min="6" max="6" width="52.5546875" style="17" customWidth="1"/>
    <col min="7" max="7" width="25.21875" style="17" customWidth="1"/>
    <col min="8" max="8" width="106.44140625" style="17" customWidth="1"/>
    <col min="9" max="9" width="39.88671875" style="16" customWidth="1"/>
    <col min="10" max="10" width="15.6640625" style="16" customWidth="1"/>
    <col min="11" max="11" width="12.33203125" style="16" customWidth="1"/>
    <col min="12" max="12" width="14.5546875" style="16" customWidth="1"/>
    <col min="13" max="13" width="18.6640625" style="16" customWidth="1"/>
    <col min="14" max="14" width="19.6640625" style="16" customWidth="1"/>
    <col min="15" max="16384" width="9.109375" style="16"/>
  </cols>
  <sheetData>
    <row r="2" spans="1:24" s="18" customFormat="1" ht="30" customHeight="1" x14ac:dyDescent="0.45">
      <c r="A2" s="189" t="s">
        <v>155</v>
      </c>
      <c r="B2" s="189"/>
      <c r="C2" s="189"/>
      <c r="D2" s="189"/>
      <c r="E2" s="189"/>
      <c r="F2" s="189"/>
      <c r="G2" s="19"/>
      <c r="H2" s="20"/>
      <c r="M2" s="73"/>
      <c r="N2" s="74"/>
    </row>
    <row r="3" spans="1:24" s="18" customFormat="1" ht="30" customHeight="1" x14ac:dyDescent="0.3">
      <c r="F3" s="20"/>
      <c r="G3" s="20"/>
      <c r="H3" s="20"/>
      <c r="M3" s="73"/>
      <c r="N3" s="74"/>
    </row>
    <row r="4" spans="1:24" ht="24" customHeight="1" thickBot="1" x14ac:dyDescent="0.35">
      <c r="A4" s="305"/>
      <c r="B4" s="305"/>
      <c r="C4" s="305"/>
      <c r="D4" s="305"/>
      <c r="E4" s="305"/>
      <c r="F4" s="306"/>
      <c r="G4" s="306"/>
      <c r="H4" s="306"/>
      <c r="I4" s="305"/>
      <c r="J4" s="305"/>
      <c r="K4" s="305"/>
      <c r="L4" s="305"/>
      <c r="M4" s="305"/>
      <c r="N4" s="305"/>
    </row>
    <row r="5" spans="1:24" ht="42" customHeight="1" thickBot="1" x14ac:dyDescent="0.35">
      <c r="A5" s="307" t="s">
        <v>156</v>
      </c>
      <c r="B5" s="308"/>
      <c r="C5" s="308"/>
      <c r="D5" s="308"/>
      <c r="E5" s="308"/>
      <c r="F5" s="308"/>
      <c r="G5" s="308"/>
      <c r="H5" s="308"/>
      <c r="I5" s="308"/>
      <c r="J5" s="308"/>
      <c r="K5" s="308"/>
      <c r="L5" s="308"/>
      <c r="M5" s="308"/>
      <c r="N5" s="309"/>
    </row>
    <row r="6" spans="1:24" ht="39" customHeight="1" thickBot="1" x14ac:dyDescent="0.35">
      <c r="A6" s="310"/>
      <c r="B6" s="311" t="s">
        <v>1</v>
      </c>
      <c r="C6" s="312"/>
      <c r="D6" s="312"/>
      <c r="E6" s="312"/>
      <c r="F6" s="312"/>
      <c r="G6" s="312"/>
      <c r="H6" s="312"/>
      <c r="I6" s="312"/>
      <c r="J6" s="312"/>
      <c r="K6" s="312"/>
      <c r="L6" s="313" t="s">
        <v>2</v>
      </c>
      <c r="M6" s="313"/>
      <c r="N6" s="314"/>
    </row>
    <row r="7" spans="1:24" ht="114" customHeight="1" x14ac:dyDescent="0.3">
      <c r="A7" s="315" t="s">
        <v>3</v>
      </c>
      <c r="B7" s="315" t="s">
        <v>4</v>
      </c>
      <c r="C7" s="315" t="s">
        <v>5</v>
      </c>
      <c r="D7" s="315" t="s">
        <v>91</v>
      </c>
      <c r="E7" s="315" t="s">
        <v>7</v>
      </c>
      <c r="F7" s="316" t="s">
        <v>8</v>
      </c>
      <c r="G7" s="316" t="s">
        <v>157</v>
      </c>
      <c r="H7" s="317" t="s">
        <v>10</v>
      </c>
      <c r="I7" s="315" t="s">
        <v>11</v>
      </c>
      <c r="J7" s="315" t="s">
        <v>92</v>
      </c>
      <c r="K7" s="315" t="s">
        <v>13</v>
      </c>
      <c r="L7" s="318" t="s">
        <v>14</v>
      </c>
      <c r="M7" s="318" t="s">
        <v>15</v>
      </c>
      <c r="N7" s="319" t="s">
        <v>16</v>
      </c>
    </row>
    <row r="8" spans="1:24" s="21" customFormat="1" ht="85.8" customHeight="1" x14ac:dyDescent="0.3">
      <c r="A8" s="179">
        <v>1</v>
      </c>
      <c r="B8" s="179" t="s">
        <v>158</v>
      </c>
      <c r="C8" s="179">
        <v>395</v>
      </c>
      <c r="D8" s="179" t="s">
        <v>159</v>
      </c>
      <c r="E8" s="179" t="s">
        <v>160</v>
      </c>
      <c r="F8" s="83" t="s">
        <v>900</v>
      </c>
      <c r="G8" s="186" t="s">
        <v>26</v>
      </c>
      <c r="H8" s="181" t="s">
        <v>161</v>
      </c>
      <c r="I8" s="181" t="s">
        <v>162</v>
      </c>
      <c r="J8" s="188">
        <f>11250000-J12</f>
        <v>5655606</v>
      </c>
      <c r="K8" s="181" t="s">
        <v>23</v>
      </c>
      <c r="L8" s="183" t="s">
        <v>163</v>
      </c>
      <c r="M8" s="184" t="s">
        <v>793</v>
      </c>
      <c r="N8" s="183" t="s">
        <v>794</v>
      </c>
      <c r="O8" s="16"/>
      <c r="P8" s="16"/>
      <c r="Q8" s="16"/>
      <c r="R8" s="16"/>
      <c r="S8" s="16"/>
      <c r="T8" s="16"/>
      <c r="U8" s="16"/>
      <c r="V8" s="16"/>
      <c r="W8" s="16"/>
      <c r="X8" s="16"/>
    </row>
    <row r="9" spans="1:24" s="21" customFormat="1" ht="40.799999999999997" customHeight="1" x14ac:dyDescent="0.3">
      <c r="A9" s="179"/>
      <c r="B9" s="179"/>
      <c r="C9" s="179"/>
      <c r="D9" s="179"/>
      <c r="E9" s="179"/>
      <c r="F9" s="84" t="s">
        <v>791</v>
      </c>
      <c r="G9" s="186"/>
      <c r="H9" s="181"/>
      <c r="I9" s="181"/>
      <c r="J9" s="188"/>
      <c r="K9" s="181"/>
      <c r="L9" s="183"/>
      <c r="M9" s="184"/>
      <c r="N9" s="183"/>
      <c r="O9" s="16"/>
      <c r="P9" s="16"/>
      <c r="Q9" s="16"/>
      <c r="R9" s="16"/>
      <c r="S9" s="16"/>
      <c r="T9" s="16"/>
      <c r="U9" s="16"/>
      <c r="V9" s="16"/>
      <c r="W9" s="16"/>
      <c r="X9" s="16"/>
    </row>
    <row r="10" spans="1:24" s="22" customFormat="1" ht="27.6" customHeight="1" x14ac:dyDescent="0.3">
      <c r="A10" s="179"/>
      <c r="B10" s="179"/>
      <c r="C10" s="179"/>
      <c r="D10" s="179"/>
      <c r="E10" s="179"/>
      <c r="F10" s="179" t="s">
        <v>792</v>
      </c>
      <c r="G10" s="186"/>
      <c r="H10" s="181"/>
      <c r="I10" s="181"/>
      <c r="J10" s="188"/>
      <c r="K10" s="181"/>
      <c r="L10" s="183"/>
      <c r="M10" s="184"/>
      <c r="N10" s="183"/>
      <c r="O10" s="16"/>
      <c r="P10" s="16"/>
      <c r="Q10" s="16"/>
      <c r="R10" s="16"/>
      <c r="S10" s="16"/>
      <c r="T10" s="16"/>
      <c r="U10" s="16"/>
      <c r="V10" s="16"/>
      <c r="W10" s="16"/>
      <c r="X10" s="16"/>
    </row>
    <row r="11" spans="1:24" s="22" customFormat="1" ht="40.799999999999997" customHeight="1" x14ac:dyDescent="0.3">
      <c r="A11" s="179"/>
      <c r="B11" s="179"/>
      <c r="C11" s="179"/>
      <c r="D11" s="179"/>
      <c r="E11" s="80"/>
      <c r="F11" s="179"/>
      <c r="G11" s="186"/>
      <c r="H11" s="181"/>
      <c r="I11" s="181"/>
      <c r="J11" s="188"/>
      <c r="K11" s="181"/>
      <c r="L11" s="183"/>
      <c r="M11" s="184"/>
      <c r="N11" s="183"/>
      <c r="O11" s="16"/>
      <c r="P11" s="16"/>
      <c r="Q11" s="16"/>
      <c r="R11" s="16"/>
      <c r="S11" s="16"/>
      <c r="T11" s="16"/>
      <c r="U11" s="16"/>
      <c r="V11" s="16"/>
      <c r="W11" s="16"/>
      <c r="X11" s="16"/>
    </row>
    <row r="12" spans="1:24" s="50" customFormat="1" ht="52.8" customHeight="1" x14ac:dyDescent="0.3">
      <c r="A12" s="179">
        <v>2</v>
      </c>
      <c r="B12" s="179" t="s">
        <v>158</v>
      </c>
      <c r="C12" s="179">
        <v>395</v>
      </c>
      <c r="D12" s="179" t="s">
        <v>159</v>
      </c>
      <c r="E12" s="179" t="s">
        <v>160</v>
      </c>
      <c r="F12" s="83" t="s">
        <v>790</v>
      </c>
      <c r="G12" s="186" t="s">
        <v>557</v>
      </c>
      <c r="H12" s="181" t="s">
        <v>161</v>
      </c>
      <c r="I12" s="181" t="s">
        <v>162</v>
      </c>
      <c r="J12" s="188">
        <v>5594394</v>
      </c>
      <c r="K12" s="181" t="s">
        <v>23</v>
      </c>
      <c r="L12" s="183" t="s">
        <v>804</v>
      </c>
      <c r="M12" s="184" t="s">
        <v>844</v>
      </c>
      <c r="N12" s="183" t="s">
        <v>800</v>
      </c>
      <c r="O12" s="16"/>
      <c r="P12" s="16"/>
      <c r="Q12" s="16"/>
      <c r="R12" s="16"/>
      <c r="S12" s="16"/>
      <c r="T12" s="16"/>
      <c r="U12" s="16"/>
      <c r="V12" s="16"/>
      <c r="W12" s="16"/>
      <c r="X12" s="16"/>
    </row>
    <row r="13" spans="1:24" s="50" customFormat="1" ht="56.4" customHeight="1" x14ac:dyDescent="0.3">
      <c r="A13" s="179"/>
      <c r="B13" s="179"/>
      <c r="C13" s="179"/>
      <c r="D13" s="179"/>
      <c r="E13" s="179"/>
      <c r="F13" s="83" t="s">
        <v>843</v>
      </c>
      <c r="G13" s="186"/>
      <c r="H13" s="181"/>
      <c r="I13" s="181"/>
      <c r="J13" s="188"/>
      <c r="K13" s="181"/>
      <c r="L13" s="183"/>
      <c r="M13" s="184"/>
      <c r="N13" s="183"/>
      <c r="O13" s="16"/>
      <c r="P13" s="16"/>
      <c r="Q13" s="16"/>
      <c r="R13" s="16"/>
      <c r="S13" s="16"/>
      <c r="T13" s="16"/>
      <c r="U13" s="16"/>
      <c r="V13" s="16"/>
      <c r="W13" s="16"/>
      <c r="X13" s="16"/>
    </row>
    <row r="14" spans="1:24" s="50" customFormat="1" ht="31.2" customHeight="1" x14ac:dyDescent="0.3">
      <c r="A14" s="179"/>
      <c r="B14" s="179"/>
      <c r="C14" s="179"/>
      <c r="D14" s="179"/>
      <c r="E14" s="179"/>
      <c r="F14" s="179" t="s">
        <v>803</v>
      </c>
      <c r="G14" s="186"/>
      <c r="H14" s="181"/>
      <c r="I14" s="181"/>
      <c r="J14" s="188"/>
      <c r="K14" s="181"/>
      <c r="L14" s="183"/>
      <c r="M14" s="184"/>
      <c r="N14" s="183"/>
      <c r="O14" s="16"/>
      <c r="P14" s="16"/>
      <c r="Q14" s="16"/>
      <c r="R14" s="16"/>
      <c r="S14" s="16"/>
      <c r="T14" s="16"/>
      <c r="U14" s="16"/>
      <c r="V14" s="16"/>
      <c r="W14" s="16"/>
      <c r="X14" s="16"/>
    </row>
    <row r="15" spans="1:24" s="50" customFormat="1" ht="19.2" customHeight="1" x14ac:dyDescent="0.3">
      <c r="A15" s="179"/>
      <c r="B15" s="179"/>
      <c r="C15" s="179"/>
      <c r="D15" s="179"/>
      <c r="E15" s="80"/>
      <c r="F15" s="179"/>
      <c r="G15" s="186"/>
      <c r="H15" s="181"/>
      <c r="I15" s="181"/>
      <c r="J15" s="188"/>
      <c r="K15" s="181"/>
      <c r="L15" s="183"/>
      <c r="M15" s="184"/>
      <c r="N15" s="183"/>
      <c r="O15" s="16"/>
      <c r="P15" s="16"/>
      <c r="Q15" s="16"/>
      <c r="R15" s="16"/>
      <c r="S15" s="16"/>
      <c r="T15" s="16"/>
      <c r="U15" s="16"/>
      <c r="V15" s="16"/>
      <c r="W15" s="16"/>
      <c r="X15" s="16"/>
    </row>
    <row r="16" spans="1:24" ht="25.5" customHeight="1" x14ac:dyDescent="0.3">
      <c r="A16" s="23"/>
      <c r="B16" s="23"/>
      <c r="C16" s="23"/>
      <c r="D16" s="23"/>
      <c r="E16" s="23"/>
      <c r="F16" s="24"/>
      <c r="G16" s="24"/>
      <c r="H16" s="320" t="s">
        <v>165</v>
      </c>
      <c r="I16" s="25"/>
      <c r="J16" s="26"/>
      <c r="K16" s="25"/>
      <c r="L16" s="27"/>
      <c r="M16" s="28"/>
      <c r="N16" s="27"/>
    </row>
    <row r="17" spans="1:24" ht="82.8" customHeight="1" x14ac:dyDescent="0.3">
      <c r="A17" s="185">
        <v>3</v>
      </c>
      <c r="B17" s="179" t="s">
        <v>158</v>
      </c>
      <c r="C17" s="179">
        <v>396</v>
      </c>
      <c r="D17" s="179" t="s">
        <v>159</v>
      </c>
      <c r="E17" s="179" t="s">
        <v>166</v>
      </c>
      <c r="F17" s="83" t="s">
        <v>167</v>
      </c>
      <c r="G17" s="186" t="s">
        <v>26</v>
      </c>
      <c r="H17" s="181" t="s">
        <v>168</v>
      </c>
      <c r="I17" s="181" t="s">
        <v>169</v>
      </c>
      <c r="J17" s="182">
        <v>6553635</v>
      </c>
      <c r="K17" s="187" t="s">
        <v>23</v>
      </c>
      <c r="L17" s="183" t="s">
        <v>170</v>
      </c>
      <c r="M17" s="184" t="s">
        <v>805</v>
      </c>
      <c r="N17" s="183" t="s">
        <v>696</v>
      </c>
    </row>
    <row r="18" spans="1:24" ht="54.75" customHeight="1" x14ac:dyDescent="0.3">
      <c r="A18" s="185"/>
      <c r="B18" s="179"/>
      <c r="C18" s="179"/>
      <c r="D18" s="179"/>
      <c r="E18" s="179"/>
      <c r="F18" s="84" t="s">
        <v>164</v>
      </c>
      <c r="G18" s="186"/>
      <c r="H18" s="181"/>
      <c r="I18" s="181"/>
      <c r="J18" s="182"/>
      <c r="K18" s="187"/>
      <c r="L18" s="183"/>
      <c r="M18" s="184"/>
      <c r="N18" s="183"/>
    </row>
    <row r="19" spans="1:24" ht="24" customHeight="1" x14ac:dyDescent="0.3">
      <c r="A19" s="185"/>
      <c r="B19" s="179"/>
      <c r="C19" s="179"/>
      <c r="D19" s="179"/>
      <c r="E19" s="179"/>
      <c r="F19" s="179" t="s">
        <v>577</v>
      </c>
      <c r="G19" s="186"/>
      <c r="H19" s="181"/>
      <c r="I19" s="181"/>
      <c r="J19" s="182"/>
      <c r="K19" s="187"/>
      <c r="L19" s="183"/>
      <c r="M19" s="184"/>
      <c r="N19" s="183"/>
    </row>
    <row r="20" spans="1:24" ht="21.6" customHeight="1" x14ac:dyDescent="0.3">
      <c r="A20" s="185"/>
      <c r="B20" s="179"/>
      <c r="C20" s="179"/>
      <c r="D20" s="179"/>
      <c r="E20" s="80"/>
      <c r="F20" s="179"/>
      <c r="G20" s="186"/>
      <c r="H20" s="181"/>
      <c r="I20" s="181"/>
      <c r="J20" s="182"/>
      <c r="K20" s="187"/>
      <c r="L20" s="183"/>
      <c r="M20" s="184"/>
      <c r="N20" s="183"/>
    </row>
    <row r="21" spans="1:24" ht="70.2" customHeight="1" x14ac:dyDescent="0.3">
      <c r="A21" s="185">
        <v>4</v>
      </c>
      <c r="B21" s="179" t="s">
        <v>158</v>
      </c>
      <c r="C21" s="179">
        <v>396</v>
      </c>
      <c r="D21" s="179" t="s">
        <v>159</v>
      </c>
      <c r="E21" s="179" t="s">
        <v>166</v>
      </c>
      <c r="F21" s="83" t="s">
        <v>167</v>
      </c>
      <c r="G21" s="186"/>
      <c r="H21" s="181" t="s">
        <v>168</v>
      </c>
      <c r="I21" s="181" t="s">
        <v>169</v>
      </c>
      <c r="J21" s="182">
        <v>32346365</v>
      </c>
      <c r="K21" s="187" t="s">
        <v>23</v>
      </c>
      <c r="L21" s="183" t="s">
        <v>170</v>
      </c>
      <c r="M21" s="184" t="s">
        <v>841</v>
      </c>
      <c r="N21" s="183" t="s">
        <v>801</v>
      </c>
    </row>
    <row r="22" spans="1:24" ht="31.2" customHeight="1" x14ac:dyDescent="0.3">
      <c r="A22" s="185"/>
      <c r="B22" s="179"/>
      <c r="C22" s="179"/>
      <c r="D22" s="179"/>
      <c r="E22" s="179"/>
      <c r="F22" s="83" t="s">
        <v>840</v>
      </c>
      <c r="G22" s="186"/>
      <c r="H22" s="181"/>
      <c r="I22" s="181"/>
      <c r="J22" s="182"/>
      <c r="K22" s="187"/>
      <c r="L22" s="183"/>
      <c r="M22" s="184"/>
      <c r="N22" s="183"/>
    </row>
    <row r="23" spans="1:24" ht="31.2" customHeight="1" x14ac:dyDescent="0.3">
      <c r="A23" s="185"/>
      <c r="B23" s="179"/>
      <c r="C23" s="179"/>
      <c r="D23" s="179"/>
      <c r="E23" s="179"/>
      <c r="F23" s="179" t="s">
        <v>802</v>
      </c>
      <c r="G23" s="186"/>
      <c r="H23" s="181"/>
      <c r="I23" s="181"/>
      <c r="J23" s="182"/>
      <c r="K23" s="187"/>
      <c r="L23" s="183"/>
      <c r="M23" s="184"/>
      <c r="N23" s="183"/>
    </row>
    <row r="24" spans="1:24" ht="20.399999999999999" customHeight="1" x14ac:dyDescent="0.3">
      <c r="A24" s="185"/>
      <c r="B24" s="179"/>
      <c r="C24" s="179"/>
      <c r="D24" s="179"/>
      <c r="E24" s="80"/>
      <c r="F24" s="179"/>
      <c r="G24" s="186"/>
      <c r="H24" s="181"/>
      <c r="I24" s="181"/>
      <c r="J24" s="182"/>
      <c r="K24" s="187"/>
      <c r="L24" s="183"/>
      <c r="M24" s="184"/>
      <c r="N24" s="183"/>
    </row>
    <row r="25" spans="1:24" s="21" customFormat="1" ht="76.2" customHeight="1" x14ac:dyDescent="0.3">
      <c r="A25" s="185">
        <v>5</v>
      </c>
      <c r="B25" s="179" t="s">
        <v>158</v>
      </c>
      <c r="C25" s="185">
        <v>400</v>
      </c>
      <c r="D25" s="179" t="s">
        <v>171</v>
      </c>
      <c r="E25" s="179" t="s">
        <v>172</v>
      </c>
      <c r="F25" s="85" t="s">
        <v>216</v>
      </c>
      <c r="G25" s="186" t="s">
        <v>557</v>
      </c>
      <c r="H25" s="180" t="s">
        <v>173</v>
      </c>
      <c r="I25" s="181" t="s">
        <v>174</v>
      </c>
      <c r="J25" s="182">
        <v>87560000</v>
      </c>
      <c r="K25" s="181" t="s">
        <v>23</v>
      </c>
      <c r="L25" s="183" t="s">
        <v>175</v>
      </c>
      <c r="M25" s="184" t="s">
        <v>846</v>
      </c>
      <c r="N25" s="183" t="s">
        <v>839</v>
      </c>
      <c r="O25" s="16"/>
      <c r="P25" s="16"/>
      <c r="Q25" s="16"/>
      <c r="R25" s="16"/>
      <c r="S25" s="16"/>
      <c r="T25" s="16"/>
      <c r="U25" s="16"/>
      <c r="V25" s="16"/>
      <c r="W25" s="16"/>
      <c r="X25" s="16"/>
    </row>
    <row r="26" spans="1:24" s="21" customFormat="1" ht="65.400000000000006" customHeight="1" x14ac:dyDescent="0.3">
      <c r="A26" s="185"/>
      <c r="B26" s="179"/>
      <c r="C26" s="185"/>
      <c r="D26" s="179"/>
      <c r="E26" s="179"/>
      <c r="F26" s="85" t="s">
        <v>845</v>
      </c>
      <c r="G26" s="186"/>
      <c r="H26" s="180"/>
      <c r="I26" s="181"/>
      <c r="J26" s="182"/>
      <c r="K26" s="181"/>
      <c r="L26" s="183"/>
      <c r="M26" s="184"/>
      <c r="N26" s="183"/>
      <c r="O26" s="16"/>
      <c r="P26" s="16"/>
      <c r="Q26" s="16"/>
      <c r="R26" s="16"/>
      <c r="S26" s="16"/>
      <c r="T26" s="16"/>
      <c r="U26" s="16"/>
      <c r="V26" s="16"/>
      <c r="W26" s="16"/>
      <c r="X26" s="16"/>
    </row>
    <row r="27" spans="1:24" s="21" customFormat="1" ht="79.8" customHeight="1" x14ac:dyDescent="0.3">
      <c r="A27" s="185"/>
      <c r="B27" s="179"/>
      <c r="C27" s="185"/>
      <c r="D27" s="179"/>
      <c r="E27" s="179"/>
      <c r="F27" s="179" t="s">
        <v>838</v>
      </c>
      <c r="G27" s="186"/>
      <c r="H27" s="180"/>
      <c r="I27" s="181"/>
      <c r="J27" s="182"/>
      <c r="K27" s="181"/>
      <c r="L27" s="183"/>
      <c r="M27" s="184"/>
      <c r="N27" s="183"/>
      <c r="O27" s="16"/>
      <c r="P27" s="16"/>
      <c r="Q27" s="16"/>
      <c r="R27" s="16"/>
      <c r="S27" s="16"/>
      <c r="T27" s="16"/>
      <c r="U27" s="16"/>
      <c r="V27" s="16"/>
      <c r="W27" s="16"/>
      <c r="X27" s="16"/>
    </row>
    <row r="28" spans="1:24" ht="51.6" customHeight="1" x14ac:dyDescent="0.3">
      <c r="A28" s="185"/>
      <c r="B28" s="179"/>
      <c r="C28" s="185"/>
      <c r="D28" s="179"/>
      <c r="E28" s="80"/>
      <c r="F28" s="179"/>
      <c r="G28" s="186"/>
      <c r="H28" s="180"/>
      <c r="I28" s="181"/>
      <c r="J28" s="182"/>
      <c r="K28" s="181"/>
      <c r="L28" s="183"/>
      <c r="M28" s="184"/>
      <c r="N28" s="183"/>
    </row>
  </sheetData>
  <mergeCells count="74">
    <mergeCell ref="K12:K15"/>
    <mergeCell ref="L12:L15"/>
    <mergeCell ref="M12:M15"/>
    <mergeCell ref="N12:N15"/>
    <mergeCell ref="A21:A24"/>
    <mergeCell ref="B21:B24"/>
    <mergeCell ref="C21:C24"/>
    <mergeCell ref="D21:D24"/>
    <mergeCell ref="E21:E23"/>
    <mergeCell ref="F23:F24"/>
    <mergeCell ref="G21:G24"/>
    <mergeCell ref="H21:H24"/>
    <mergeCell ref="I21:I24"/>
    <mergeCell ref="K21:K24"/>
    <mergeCell ref="J21:J24"/>
    <mergeCell ref="L21:L24"/>
    <mergeCell ref="J12:J15"/>
    <mergeCell ref="F14:F15"/>
    <mergeCell ref="G12:G15"/>
    <mergeCell ref="H12:H15"/>
    <mergeCell ref="I12:I15"/>
    <mergeCell ref="A2:F2"/>
    <mergeCell ref="A5:N5"/>
    <mergeCell ref="B6:K6"/>
    <mergeCell ref="L6:N6"/>
    <mergeCell ref="A8:A11"/>
    <mergeCell ref="B8:B11"/>
    <mergeCell ref="C8:C11"/>
    <mergeCell ref="D8:D11"/>
    <mergeCell ref="E8:E10"/>
    <mergeCell ref="M8:M11"/>
    <mergeCell ref="N8:N11"/>
    <mergeCell ref="H8:H11"/>
    <mergeCell ref="I8:I11"/>
    <mergeCell ref="J8:J11"/>
    <mergeCell ref="K8:K11"/>
    <mergeCell ref="L8:L11"/>
    <mergeCell ref="F10:F11"/>
    <mergeCell ref="G8:G11"/>
    <mergeCell ref="A17:A20"/>
    <mergeCell ref="B17:B20"/>
    <mergeCell ref="C17:C20"/>
    <mergeCell ref="D17:D20"/>
    <mergeCell ref="E17:E19"/>
    <mergeCell ref="G17:G20"/>
    <mergeCell ref="A12:A15"/>
    <mergeCell ref="B12:B15"/>
    <mergeCell ref="C12:C15"/>
    <mergeCell ref="D12:D15"/>
    <mergeCell ref="E12:E14"/>
    <mergeCell ref="A25:A28"/>
    <mergeCell ref="B25:B28"/>
    <mergeCell ref="C25:C28"/>
    <mergeCell ref="D25:D28"/>
    <mergeCell ref="E25:E27"/>
    <mergeCell ref="K25:K28"/>
    <mergeCell ref="L25:L28"/>
    <mergeCell ref="M25:M28"/>
    <mergeCell ref="N25:N28"/>
    <mergeCell ref="M17:M20"/>
    <mergeCell ref="N17:N20"/>
    <mergeCell ref="K17:K20"/>
    <mergeCell ref="L17:L20"/>
    <mergeCell ref="M21:M24"/>
    <mergeCell ref="N21:N24"/>
    <mergeCell ref="F27:F28"/>
    <mergeCell ref="F19:F20"/>
    <mergeCell ref="H25:H28"/>
    <mergeCell ref="I25:I28"/>
    <mergeCell ref="J25:J28"/>
    <mergeCell ref="H17:H20"/>
    <mergeCell ref="I17:I20"/>
    <mergeCell ref="J17:J20"/>
    <mergeCell ref="G25:G28"/>
  </mergeCells>
  <printOptions gridLines="1"/>
  <pageMargins left="0.45000000000000007" right="0.45000000000000007" top="0.75" bottom="0.75" header="0.3" footer="0.3"/>
  <pageSetup paperSize="8"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0"/>
  <sheetViews>
    <sheetView zoomScale="55" zoomScaleNormal="55" workbookViewId="0">
      <selection activeCell="F7" sqref="F7"/>
    </sheetView>
  </sheetViews>
  <sheetFormatPr defaultColWidth="9.109375" defaultRowHeight="13.8" x14ac:dyDescent="0.25"/>
  <cols>
    <col min="1" max="1" width="9.33203125" style="323" bestFit="1" customWidth="1"/>
    <col min="2" max="2" width="14" style="323" customWidth="1"/>
    <col min="3" max="3" width="9.33203125" style="323" bestFit="1" customWidth="1"/>
    <col min="4" max="4" width="17.44140625" style="323" customWidth="1"/>
    <col min="5" max="5" width="28.88671875" style="323" customWidth="1"/>
    <col min="6" max="6" width="38.109375" style="326" customWidth="1"/>
    <col min="7" max="7" width="32" style="326" customWidth="1"/>
    <col min="8" max="8" width="28.33203125" style="323" customWidth="1"/>
    <col min="9" max="9" width="35.6640625" style="323" customWidth="1"/>
    <col min="10" max="10" width="12.5546875" style="323" customWidth="1"/>
    <col min="11" max="11" width="13.6640625" style="323" customWidth="1"/>
    <col min="12" max="12" width="13.44140625" style="323" customWidth="1"/>
    <col min="13" max="13" width="18.6640625" style="323" customWidth="1"/>
    <col min="14" max="14" width="15.5546875" style="323" customWidth="1"/>
    <col min="15" max="16384" width="9.109375" style="323"/>
  </cols>
  <sheetData>
    <row r="2" spans="1:14" ht="30.75" customHeight="1" x14ac:dyDescent="0.45">
      <c r="A2" s="321" t="s">
        <v>176</v>
      </c>
      <c r="B2" s="321"/>
      <c r="C2" s="321"/>
      <c r="D2" s="321"/>
      <c r="E2" s="321"/>
      <c r="F2" s="321"/>
      <c r="G2" s="322"/>
      <c r="M2" s="324"/>
      <c r="N2" s="325"/>
    </row>
    <row r="3" spans="1:14" ht="30.75" customHeight="1" x14ac:dyDescent="0.3">
      <c r="M3" s="324"/>
      <c r="N3" s="325"/>
    </row>
    <row r="4" spans="1:14" ht="14.4" thickBot="1" x14ac:dyDescent="0.3"/>
    <row r="5" spans="1:14" ht="48.75" customHeight="1" x14ac:dyDescent="0.3">
      <c r="A5" s="327"/>
      <c r="B5" s="328" t="s">
        <v>1</v>
      </c>
      <c r="C5" s="329"/>
      <c r="D5" s="329"/>
      <c r="E5" s="329"/>
      <c r="F5" s="329"/>
      <c r="G5" s="329"/>
      <c r="H5" s="329"/>
      <c r="I5" s="329"/>
      <c r="J5" s="329"/>
      <c r="K5" s="330"/>
      <c r="L5" s="331" t="s">
        <v>2</v>
      </c>
      <c r="M5" s="331"/>
      <c r="N5" s="331"/>
    </row>
    <row r="6" spans="1:14" ht="129.6" customHeight="1" thickBot="1" x14ac:dyDescent="0.3">
      <c r="A6" s="332" t="s">
        <v>3</v>
      </c>
      <c r="B6" s="333" t="s">
        <v>4</v>
      </c>
      <c r="C6" s="333" t="s">
        <v>5</v>
      </c>
      <c r="D6" s="333" t="s">
        <v>91</v>
      </c>
      <c r="E6" s="334" t="s">
        <v>7</v>
      </c>
      <c r="F6" s="335" t="s">
        <v>8</v>
      </c>
      <c r="G6" s="335" t="s">
        <v>9</v>
      </c>
      <c r="H6" s="334" t="s">
        <v>10</v>
      </c>
      <c r="I6" s="333" t="s">
        <v>11</v>
      </c>
      <c r="J6" s="333" t="s">
        <v>12</v>
      </c>
      <c r="K6" s="333" t="s">
        <v>13</v>
      </c>
      <c r="L6" s="66" t="s">
        <v>14</v>
      </c>
      <c r="M6" s="66" t="s">
        <v>15</v>
      </c>
      <c r="N6" s="289" t="s">
        <v>16</v>
      </c>
    </row>
    <row r="7" spans="1:14" ht="96.6" customHeight="1" x14ac:dyDescent="0.25">
      <c r="A7" s="125">
        <v>1</v>
      </c>
      <c r="B7" s="191" t="s">
        <v>158</v>
      </c>
      <c r="C7" s="125">
        <v>394</v>
      </c>
      <c r="D7" s="125" t="s">
        <v>141</v>
      </c>
      <c r="E7" s="125" t="s">
        <v>177</v>
      </c>
      <c r="F7" s="86" t="s">
        <v>178</v>
      </c>
      <c r="G7" s="166" t="s">
        <v>26</v>
      </c>
      <c r="H7" s="190" t="s">
        <v>179</v>
      </c>
      <c r="I7" s="128" t="s">
        <v>180</v>
      </c>
      <c r="J7" s="158">
        <v>50270000</v>
      </c>
      <c r="K7" s="128" t="s">
        <v>181</v>
      </c>
      <c r="L7" s="149" t="s">
        <v>182</v>
      </c>
      <c r="M7" s="149" t="s">
        <v>183</v>
      </c>
      <c r="N7" s="149" t="s">
        <v>704</v>
      </c>
    </row>
    <row r="8" spans="1:14" ht="57.6" customHeight="1" x14ac:dyDescent="0.25">
      <c r="A8" s="125"/>
      <c r="B8" s="191"/>
      <c r="C8" s="125"/>
      <c r="D8" s="125"/>
      <c r="E8" s="125"/>
      <c r="F8" s="72" t="s">
        <v>184</v>
      </c>
      <c r="G8" s="166"/>
      <c r="H8" s="128"/>
      <c r="I8" s="128"/>
      <c r="J8" s="158"/>
      <c r="K8" s="128"/>
      <c r="L8" s="149"/>
      <c r="M8" s="149"/>
      <c r="N8" s="149"/>
    </row>
    <row r="9" spans="1:14" s="336" customFormat="1" ht="36" customHeight="1" x14ac:dyDescent="0.25">
      <c r="A9" s="125"/>
      <c r="B9" s="191"/>
      <c r="C9" s="125"/>
      <c r="D9" s="125"/>
      <c r="E9" s="126"/>
      <c r="F9" s="124" t="s">
        <v>703</v>
      </c>
      <c r="G9" s="166"/>
      <c r="H9" s="128"/>
      <c r="I9" s="128"/>
      <c r="J9" s="158"/>
      <c r="K9" s="128"/>
      <c r="L9" s="149"/>
      <c r="M9" s="149"/>
      <c r="N9" s="149"/>
    </row>
    <row r="10" spans="1:14" s="336" customFormat="1" ht="30" customHeight="1" x14ac:dyDescent="0.25">
      <c r="A10" s="126"/>
      <c r="B10" s="192"/>
      <c r="C10" s="126"/>
      <c r="D10" s="126"/>
      <c r="E10" s="78"/>
      <c r="F10" s="126"/>
      <c r="G10" s="167"/>
      <c r="H10" s="129"/>
      <c r="I10" s="129"/>
      <c r="J10" s="159"/>
      <c r="K10" s="129"/>
      <c r="L10" s="150"/>
      <c r="M10" s="150"/>
      <c r="N10" s="150"/>
    </row>
  </sheetData>
  <mergeCells count="17">
    <mergeCell ref="A2:F2"/>
    <mergeCell ref="A7:A10"/>
    <mergeCell ref="B7:B10"/>
    <mergeCell ref="C7:C10"/>
    <mergeCell ref="D7:D10"/>
    <mergeCell ref="E7:E9"/>
    <mergeCell ref="F9:F10"/>
    <mergeCell ref="B5:K5"/>
    <mergeCell ref="L5:N5"/>
    <mergeCell ref="H7:H10"/>
    <mergeCell ref="I7:I10"/>
    <mergeCell ref="J7:J10"/>
    <mergeCell ref="K7:K10"/>
    <mergeCell ref="L7:L10"/>
    <mergeCell ref="M7:M10"/>
    <mergeCell ref="N7:N10"/>
    <mergeCell ref="G7:G10"/>
  </mergeCells>
  <printOptions gridLines="1"/>
  <pageMargins left="0.25" right="0.25" top="0.75" bottom="0.75" header="0.3" footer="0.3"/>
  <pageSetup paperSize="8" scale="71"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74"/>
  <sheetViews>
    <sheetView zoomScale="55" zoomScaleNormal="55" workbookViewId="0">
      <selection activeCell="F7" sqref="F7"/>
    </sheetView>
  </sheetViews>
  <sheetFormatPr defaultColWidth="9.109375" defaultRowHeight="14.4" x14ac:dyDescent="0.3"/>
  <cols>
    <col min="1" max="1" width="9.109375" style="31"/>
    <col min="2" max="2" width="20.5546875" style="31" customWidth="1"/>
    <col min="3" max="3" width="13.109375" style="31" customWidth="1"/>
    <col min="4" max="4" width="20.88671875" style="31" customWidth="1"/>
    <col min="5" max="5" width="24.44140625" style="63" customWidth="1"/>
    <col min="6" max="6" width="42" style="63" customWidth="1"/>
    <col min="7" max="7" width="23.44140625" style="63" customWidth="1"/>
    <col min="8" max="8" width="96.109375" style="63" customWidth="1"/>
    <col min="9" max="9" width="23" style="31" customWidth="1"/>
    <col min="10" max="10" width="23" style="32" customWidth="1"/>
    <col min="11" max="11" width="14.77734375" style="31" customWidth="1"/>
    <col min="12" max="12" width="13.33203125" style="31" customWidth="1"/>
    <col min="13" max="13" width="21" style="31" customWidth="1"/>
    <col min="14" max="14" width="19.33203125" style="31" customWidth="1"/>
    <col min="15" max="15" width="18.109375" style="31" customWidth="1"/>
    <col min="16" max="16384" width="9.109375" style="31"/>
  </cols>
  <sheetData>
    <row r="2" spans="1:14" ht="39.6" customHeight="1" x14ac:dyDescent="0.45">
      <c r="A2" s="208" t="s">
        <v>185</v>
      </c>
      <c r="B2" s="208"/>
      <c r="C2" s="208"/>
      <c r="D2" s="208"/>
      <c r="E2" s="208"/>
      <c r="F2" s="208"/>
      <c r="G2" s="62"/>
      <c r="J2" s="31"/>
      <c r="M2" s="91"/>
      <c r="N2" s="92"/>
    </row>
    <row r="3" spans="1:14" ht="47.4" customHeight="1" x14ac:dyDescent="0.35">
      <c r="A3" s="33"/>
      <c r="B3" s="33"/>
      <c r="C3" s="90"/>
      <c r="D3" s="90"/>
      <c r="E3" s="69"/>
      <c r="F3" s="64"/>
      <c r="G3" s="65"/>
      <c r="J3" s="31"/>
      <c r="M3" s="91"/>
      <c r="N3" s="92"/>
    </row>
    <row r="4" spans="1:14" s="34" customFormat="1" ht="14.25" customHeight="1" thickBot="1" x14ac:dyDescent="0.35">
      <c r="A4" s="67"/>
      <c r="B4" s="67"/>
      <c r="C4" s="87"/>
      <c r="D4" s="88"/>
      <c r="E4" s="89"/>
      <c r="F4" s="68"/>
      <c r="G4" s="68"/>
      <c r="H4" s="69"/>
      <c r="I4" s="67"/>
      <c r="J4" s="67"/>
      <c r="K4" s="67"/>
      <c r="L4" s="67"/>
      <c r="M4" s="70"/>
      <c r="N4" s="70"/>
    </row>
    <row r="5" spans="1:14" s="34" customFormat="1" ht="14.4" customHeight="1" x14ac:dyDescent="0.3">
      <c r="A5" s="337" t="s">
        <v>1</v>
      </c>
      <c r="B5" s="338"/>
      <c r="C5" s="338"/>
      <c r="D5" s="338"/>
      <c r="E5" s="338"/>
      <c r="F5" s="338"/>
      <c r="G5" s="338"/>
      <c r="H5" s="338"/>
      <c r="I5" s="338"/>
      <c r="J5" s="338"/>
      <c r="K5" s="338"/>
      <c r="L5" s="339" t="s">
        <v>2</v>
      </c>
      <c r="M5" s="339"/>
      <c r="N5" s="339"/>
    </row>
    <row r="6" spans="1:14" s="34" customFormat="1" ht="124.2" customHeight="1" thickBot="1" x14ac:dyDescent="0.35">
      <c r="A6" s="340" t="s">
        <v>3</v>
      </c>
      <c r="B6" s="341" t="s">
        <v>4</v>
      </c>
      <c r="C6" s="341" t="s">
        <v>5</v>
      </c>
      <c r="D6" s="341" t="s">
        <v>91</v>
      </c>
      <c r="E6" s="342" t="s">
        <v>7</v>
      </c>
      <c r="F6" s="342" t="s">
        <v>8</v>
      </c>
      <c r="G6" s="342" t="s">
        <v>9</v>
      </c>
      <c r="H6" s="342" t="s">
        <v>10</v>
      </c>
      <c r="I6" s="341" t="s">
        <v>11</v>
      </c>
      <c r="J6" s="343" t="s">
        <v>92</v>
      </c>
      <c r="K6" s="341" t="s">
        <v>13</v>
      </c>
      <c r="L6" s="344" t="s">
        <v>14</v>
      </c>
      <c r="M6" s="344" t="s">
        <v>15</v>
      </c>
      <c r="N6" s="66" t="s">
        <v>16</v>
      </c>
    </row>
    <row r="7" spans="1:14" s="34" customFormat="1" ht="84.6" customHeight="1" x14ac:dyDescent="0.3">
      <c r="A7" s="207">
        <v>1</v>
      </c>
      <c r="B7" s="207">
        <v>15</v>
      </c>
      <c r="C7" s="207">
        <v>465</v>
      </c>
      <c r="D7" s="207" t="s">
        <v>133</v>
      </c>
      <c r="E7" s="207" t="s">
        <v>901</v>
      </c>
      <c r="F7" s="94" t="s">
        <v>186</v>
      </c>
      <c r="G7" s="207" t="s">
        <v>26</v>
      </c>
      <c r="H7" s="209" t="s">
        <v>187</v>
      </c>
      <c r="I7" s="209" t="s">
        <v>188</v>
      </c>
      <c r="J7" s="345">
        <v>192000000</v>
      </c>
      <c r="K7" s="209" t="s">
        <v>23</v>
      </c>
      <c r="L7" s="209" t="s">
        <v>189</v>
      </c>
      <c r="M7" s="209" t="s">
        <v>190</v>
      </c>
      <c r="N7" s="209" t="s">
        <v>191</v>
      </c>
    </row>
    <row r="8" spans="1:14" s="34" customFormat="1" ht="97.8" customHeight="1" x14ac:dyDescent="0.3">
      <c r="A8" s="206"/>
      <c r="B8" s="206"/>
      <c r="C8" s="206"/>
      <c r="D8" s="206"/>
      <c r="E8" s="206"/>
      <c r="F8" s="95" t="s">
        <v>192</v>
      </c>
      <c r="G8" s="206"/>
      <c r="H8" s="210"/>
      <c r="I8" s="210"/>
      <c r="J8" s="346"/>
      <c r="K8" s="210"/>
      <c r="L8" s="210"/>
      <c r="M8" s="210"/>
      <c r="N8" s="210"/>
    </row>
    <row r="9" spans="1:14" s="34" customFormat="1" ht="57" customHeight="1" x14ac:dyDescent="0.3">
      <c r="A9" s="206"/>
      <c r="B9" s="206"/>
      <c r="C9" s="206"/>
      <c r="D9" s="206"/>
      <c r="E9" s="206"/>
      <c r="F9" s="206" t="s">
        <v>193</v>
      </c>
      <c r="G9" s="206"/>
      <c r="H9" s="210"/>
      <c r="I9" s="210"/>
      <c r="J9" s="346"/>
      <c r="K9" s="210"/>
      <c r="L9" s="210"/>
      <c r="M9" s="210"/>
      <c r="N9" s="210"/>
    </row>
    <row r="10" spans="1:14" s="34" customFormat="1" ht="60" customHeight="1" x14ac:dyDescent="0.3">
      <c r="A10" s="206"/>
      <c r="B10" s="206"/>
      <c r="C10" s="206"/>
      <c r="D10" s="206"/>
      <c r="E10" s="79"/>
      <c r="F10" s="206"/>
      <c r="G10" s="206"/>
      <c r="H10" s="210"/>
      <c r="I10" s="210"/>
      <c r="J10" s="346"/>
      <c r="K10" s="210"/>
      <c r="L10" s="210"/>
      <c r="M10" s="210"/>
      <c r="N10" s="210"/>
    </row>
    <row r="11" spans="1:14" s="34" customFormat="1" ht="72.599999999999994" customHeight="1" x14ac:dyDescent="0.3">
      <c r="A11" s="195">
        <v>2</v>
      </c>
      <c r="B11" s="193">
        <v>15</v>
      </c>
      <c r="C11" s="193">
        <v>500</v>
      </c>
      <c r="D11" s="195" t="s">
        <v>194</v>
      </c>
      <c r="E11" s="193" t="s">
        <v>902</v>
      </c>
      <c r="F11" s="93" t="s">
        <v>195</v>
      </c>
      <c r="G11" s="205" t="s">
        <v>26</v>
      </c>
      <c r="H11" s="197" t="s">
        <v>196</v>
      </c>
      <c r="I11" s="197" t="s">
        <v>197</v>
      </c>
      <c r="J11" s="347">
        <v>210000000</v>
      </c>
      <c r="K11" s="197" t="s">
        <v>23</v>
      </c>
      <c r="L11" s="198" t="s">
        <v>198</v>
      </c>
      <c r="M11" s="198" t="s">
        <v>199</v>
      </c>
      <c r="N11" s="197" t="s">
        <v>200</v>
      </c>
    </row>
    <row r="12" spans="1:14" s="34" customFormat="1" ht="64.8" customHeight="1" x14ac:dyDescent="0.3">
      <c r="A12" s="195"/>
      <c r="B12" s="193"/>
      <c r="C12" s="193"/>
      <c r="D12" s="195"/>
      <c r="E12" s="193"/>
      <c r="F12" s="95" t="s">
        <v>201</v>
      </c>
      <c r="G12" s="205"/>
      <c r="H12" s="197"/>
      <c r="I12" s="197"/>
      <c r="J12" s="347"/>
      <c r="K12" s="197"/>
      <c r="L12" s="198"/>
      <c r="M12" s="198"/>
      <c r="N12" s="197"/>
    </row>
    <row r="13" spans="1:14" s="34" customFormat="1" ht="49.2" customHeight="1" x14ac:dyDescent="0.3">
      <c r="A13" s="195"/>
      <c r="B13" s="193"/>
      <c r="C13" s="193"/>
      <c r="D13" s="195"/>
      <c r="E13" s="193"/>
      <c r="F13" s="206" t="s">
        <v>202</v>
      </c>
      <c r="G13" s="205"/>
      <c r="H13" s="197"/>
      <c r="I13" s="197"/>
      <c r="J13" s="347"/>
      <c r="K13" s="197"/>
      <c r="L13" s="198"/>
      <c r="M13" s="198"/>
      <c r="N13" s="197"/>
    </row>
    <row r="14" spans="1:14" s="34" customFormat="1" ht="45" customHeight="1" x14ac:dyDescent="0.3">
      <c r="A14" s="195"/>
      <c r="B14" s="193"/>
      <c r="C14" s="193"/>
      <c r="D14" s="195"/>
      <c r="E14" s="79"/>
      <c r="F14" s="206"/>
      <c r="G14" s="205"/>
      <c r="H14" s="197"/>
      <c r="I14" s="197"/>
      <c r="J14" s="347"/>
      <c r="K14" s="197"/>
      <c r="L14" s="198"/>
      <c r="M14" s="198"/>
      <c r="N14" s="197"/>
    </row>
    <row r="15" spans="1:14" s="34" customFormat="1" ht="102.6" customHeight="1" x14ac:dyDescent="0.3">
      <c r="A15" s="195">
        <v>3</v>
      </c>
      <c r="B15" s="193">
        <v>15</v>
      </c>
      <c r="C15" s="193">
        <v>458</v>
      </c>
      <c r="D15" s="195" t="s">
        <v>127</v>
      </c>
      <c r="E15" s="193" t="s">
        <v>903</v>
      </c>
      <c r="F15" s="96" t="s">
        <v>904</v>
      </c>
      <c r="G15" s="205" t="s">
        <v>26</v>
      </c>
      <c r="H15" s="348" t="s">
        <v>203</v>
      </c>
      <c r="I15" s="197" t="s">
        <v>204</v>
      </c>
      <c r="J15" s="347">
        <v>103000000</v>
      </c>
      <c r="K15" s="197" t="s">
        <v>205</v>
      </c>
      <c r="L15" s="198" t="s">
        <v>597</v>
      </c>
      <c r="M15" s="197" t="s">
        <v>602</v>
      </c>
      <c r="N15" s="198" t="s">
        <v>705</v>
      </c>
    </row>
    <row r="16" spans="1:14" s="34" customFormat="1" ht="98.4" customHeight="1" x14ac:dyDescent="0.3">
      <c r="A16" s="195"/>
      <c r="B16" s="193"/>
      <c r="C16" s="193"/>
      <c r="D16" s="195"/>
      <c r="E16" s="193"/>
      <c r="F16" s="93" t="s">
        <v>601</v>
      </c>
      <c r="G16" s="205"/>
      <c r="H16" s="348"/>
      <c r="I16" s="197"/>
      <c r="J16" s="347"/>
      <c r="K16" s="197"/>
      <c r="L16" s="198"/>
      <c r="M16" s="197"/>
      <c r="N16" s="198"/>
    </row>
    <row r="17" spans="1:14" s="34" customFormat="1" ht="76.8" customHeight="1" x14ac:dyDescent="0.3">
      <c r="A17" s="195"/>
      <c r="B17" s="193"/>
      <c r="C17" s="193"/>
      <c r="D17" s="195"/>
      <c r="E17" s="193"/>
      <c r="F17" s="193" t="s">
        <v>680</v>
      </c>
      <c r="G17" s="205"/>
      <c r="H17" s="348"/>
      <c r="I17" s="197"/>
      <c r="J17" s="347"/>
      <c r="K17" s="197"/>
      <c r="L17" s="198"/>
      <c r="M17" s="197"/>
      <c r="N17" s="198"/>
    </row>
    <row r="18" spans="1:14" s="34" customFormat="1" ht="84.6" customHeight="1" x14ac:dyDescent="0.3">
      <c r="A18" s="195"/>
      <c r="B18" s="193"/>
      <c r="C18" s="193"/>
      <c r="D18" s="195"/>
      <c r="E18" s="80"/>
      <c r="F18" s="193"/>
      <c r="G18" s="205"/>
      <c r="H18" s="348"/>
      <c r="I18" s="197"/>
      <c r="J18" s="347"/>
      <c r="K18" s="197"/>
      <c r="L18" s="198"/>
      <c r="M18" s="197"/>
      <c r="N18" s="198"/>
    </row>
    <row r="19" spans="1:14" s="34" customFormat="1" ht="82.8" customHeight="1" x14ac:dyDescent="0.3">
      <c r="A19" s="193">
        <v>4</v>
      </c>
      <c r="B19" s="193">
        <v>15</v>
      </c>
      <c r="C19" s="193">
        <v>466</v>
      </c>
      <c r="D19" s="193" t="s">
        <v>133</v>
      </c>
      <c r="E19" s="193" t="s">
        <v>905</v>
      </c>
      <c r="F19" s="93" t="s">
        <v>206</v>
      </c>
      <c r="G19" s="193" t="s">
        <v>557</v>
      </c>
      <c r="H19" s="348" t="s">
        <v>207</v>
      </c>
      <c r="I19" s="197" t="s">
        <v>188</v>
      </c>
      <c r="J19" s="194">
        <v>265000000</v>
      </c>
      <c r="K19" s="197" t="s">
        <v>23</v>
      </c>
      <c r="L19" s="198" t="s">
        <v>672</v>
      </c>
      <c r="M19" s="198" t="s">
        <v>770</v>
      </c>
      <c r="N19" s="198" t="s">
        <v>816</v>
      </c>
    </row>
    <row r="20" spans="1:14" s="34" customFormat="1" ht="85.8" customHeight="1" x14ac:dyDescent="0.3">
      <c r="A20" s="193"/>
      <c r="B20" s="193"/>
      <c r="C20" s="193"/>
      <c r="D20" s="193"/>
      <c r="E20" s="193"/>
      <c r="F20" s="93" t="s">
        <v>769</v>
      </c>
      <c r="G20" s="193"/>
      <c r="H20" s="348"/>
      <c r="I20" s="197"/>
      <c r="J20" s="194"/>
      <c r="K20" s="197"/>
      <c r="L20" s="198"/>
      <c r="M20" s="198"/>
      <c r="N20" s="198"/>
    </row>
    <row r="21" spans="1:14" s="34" customFormat="1" ht="77.400000000000006" customHeight="1" x14ac:dyDescent="0.3">
      <c r="A21" s="193"/>
      <c r="B21" s="193"/>
      <c r="C21" s="193"/>
      <c r="D21" s="193"/>
      <c r="E21" s="193"/>
      <c r="F21" s="193" t="s">
        <v>815</v>
      </c>
      <c r="G21" s="193"/>
      <c r="H21" s="348"/>
      <c r="I21" s="197"/>
      <c r="J21" s="194"/>
      <c r="K21" s="197"/>
      <c r="L21" s="198"/>
      <c r="M21" s="198"/>
      <c r="N21" s="198"/>
    </row>
    <row r="22" spans="1:14" s="34" customFormat="1" ht="87.6" customHeight="1" x14ac:dyDescent="0.3">
      <c r="A22" s="193"/>
      <c r="B22" s="193"/>
      <c r="C22" s="193"/>
      <c r="D22" s="193"/>
      <c r="E22" s="80"/>
      <c r="F22" s="193"/>
      <c r="G22" s="193"/>
      <c r="H22" s="348"/>
      <c r="I22" s="197"/>
      <c r="J22" s="194"/>
      <c r="K22" s="197"/>
      <c r="L22" s="198"/>
      <c r="M22" s="198"/>
      <c r="N22" s="198"/>
    </row>
    <row r="23" spans="1:14" s="34" customFormat="1" ht="96.6" customHeight="1" x14ac:dyDescent="0.3">
      <c r="A23" s="193">
        <v>5</v>
      </c>
      <c r="B23" s="193">
        <v>15</v>
      </c>
      <c r="C23" s="193">
        <v>472</v>
      </c>
      <c r="D23" s="193" t="s">
        <v>209</v>
      </c>
      <c r="E23" s="193" t="s">
        <v>906</v>
      </c>
      <c r="F23" s="96" t="s">
        <v>210</v>
      </c>
      <c r="G23" s="193" t="s">
        <v>26</v>
      </c>
      <c r="H23" s="197" t="s">
        <v>211</v>
      </c>
      <c r="I23" s="197" t="s">
        <v>735</v>
      </c>
      <c r="J23" s="194">
        <v>338000000</v>
      </c>
      <c r="K23" s="197" t="s">
        <v>212</v>
      </c>
      <c r="L23" s="198" t="s">
        <v>213</v>
      </c>
      <c r="M23" s="198" t="s">
        <v>662</v>
      </c>
      <c r="N23" s="198" t="s">
        <v>771</v>
      </c>
    </row>
    <row r="24" spans="1:14" s="34" customFormat="1" ht="48" customHeight="1" x14ac:dyDescent="0.3">
      <c r="A24" s="193"/>
      <c r="B24" s="193"/>
      <c r="C24" s="193"/>
      <c r="D24" s="193"/>
      <c r="E24" s="193"/>
      <c r="F24" s="93" t="s">
        <v>661</v>
      </c>
      <c r="G24" s="193"/>
      <c r="H24" s="197"/>
      <c r="I24" s="197"/>
      <c r="J24" s="194"/>
      <c r="K24" s="197"/>
      <c r="L24" s="198"/>
      <c r="M24" s="198"/>
      <c r="N24" s="198"/>
    </row>
    <row r="25" spans="1:14" s="34" customFormat="1" ht="22.2" customHeight="1" x14ac:dyDescent="0.3">
      <c r="A25" s="193"/>
      <c r="B25" s="193"/>
      <c r="C25" s="193"/>
      <c r="D25" s="193"/>
      <c r="E25" s="193"/>
      <c r="F25" s="193" t="s">
        <v>610</v>
      </c>
      <c r="G25" s="193"/>
      <c r="H25" s="197"/>
      <c r="I25" s="197"/>
      <c r="J25" s="194"/>
      <c r="K25" s="197"/>
      <c r="L25" s="198"/>
      <c r="M25" s="198"/>
      <c r="N25" s="198"/>
    </row>
    <row r="26" spans="1:14" s="34" customFormat="1" ht="31.2" customHeight="1" x14ac:dyDescent="0.3">
      <c r="A26" s="193"/>
      <c r="B26" s="193"/>
      <c r="C26" s="193"/>
      <c r="D26" s="193"/>
      <c r="E26" s="79"/>
      <c r="F26" s="193"/>
      <c r="G26" s="193"/>
      <c r="H26" s="197"/>
      <c r="I26" s="197"/>
      <c r="J26" s="194"/>
      <c r="K26" s="197"/>
      <c r="L26" s="198"/>
      <c r="M26" s="198"/>
      <c r="N26" s="198"/>
    </row>
    <row r="27" spans="1:14" s="34" customFormat="1" ht="43.8" customHeight="1" x14ac:dyDescent="0.3">
      <c r="A27" s="193">
        <v>6</v>
      </c>
      <c r="B27" s="193">
        <v>15</v>
      </c>
      <c r="C27" s="193">
        <v>493</v>
      </c>
      <c r="D27" s="193" t="s">
        <v>214</v>
      </c>
      <c r="E27" s="193" t="s">
        <v>215</v>
      </c>
      <c r="F27" s="96" t="s">
        <v>216</v>
      </c>
      <c r="G27" s="200"/>
      <c r="H27" s="201" t="s">
        <v>217</v>
      </c>
      <c r="I27" s="202" t="s">
        <v>706</v>
      </c>
      <c r="J27" s="203">
        <v>29970000</v>
      </c>
      <c r="K27" s="202"/>
      <c r="L27" s="349" t="s">
        <v>775</v>
      </c>
      <c r="M27" s="349" t="s">
        <v>773</v>
      </c>
      <c r="N27" s="349" t="s">
        <v>707</v>
      </c>
    </row>
    <row r="28" spans="1:14" s="34" customFormat="1" ht="49.8" customHeight="1" x14ac:dyDescent="0.3">
      <c r="A28" s="193"/>
      <c r="B28" s="193"/>
      <c r="C28" s="193"/>
      <c r="D28" s="193"/>
      <c r="E28" s="193"/>
      <c r="F28" s="93" t="s">
        <v>772</v>
      </c>
      <c r="G28" s="200"/>
      <c r="H28" s="201"/>
      <c r="I28" s="202"/>
      <c r="J28" s="203"/>
      <c r="K28" s="202"/>
      <c r="L28" s="349"/>
      <c r="M28" s="349"/>
      <c r="N28" s="349"/>
    </row>
    <row r="29" spans="1:14" s="34" customFormat="1" ht="60.75" customHeight="1" x14ac:dyDescent="0.3">
      <c r="A29" s="193"/>
      <c r="B29" s="193"/>
      <c r="C29" s="193"/>
      <c r="D29" s="193"/>
      <c r="E29" s="193"/>
      <c r="F29" s="193" t="s">
        <v>774</v>
      </c>
      <c r="G29" s="200"/>
      <c r="H29" s="201"/>
      <c r="I29" s="202"/>
      <c r="J29" s="203"/>
      <c r="K29" s="202"/>
      <c r="L29" s="349"/>
      <c r="M29" s="349"/>
      <c r="N29" s="349"/>
    </row>
    <row r="30" spans="1:14" s="34" customFormat="1" ht="44.4" customHeight="1" x14ac:dyDescent="0.3">
      <c r="A30" s="193"/>
      <c r="B30" s="193"/>
      <c r="C30" s="193"/>
      <c r="D30" s="193"/>
      <c r="E30" s="79"/>
      <c r="F30" s="193"/>
      <c r="G30" s="200"/>
      <c r="H30" s="201"/>
      <c r="I30" s="202"/>
      <c r="J30" s="203"/>
      <c r="K30" s="202"/>
      <c r="L30" s="349"/>
      <c r="M30" s="349"/>
      <c r="N30" s="349"/>
    </row>
    <row r="31" spans="1:14" s="34" customFormat="1" ht="148.19999999999999" customHeight="1" x14ac:dyDescent="0.3">
      <c r="A31" s="193">
        <v>7</v>
      </c>
      <c r="B31" s="193">
        <v>15</v>
      </c>
      <c r="C31" s="193">
        <v>507</v>
      </c>
      <c r="D31" s="193" t="s">
        <v>218</v>
      </c>
      <c r="E31" s="193" t="s">
        <v>219</v>
      </c>
      <c r="F31" s="93" t="s">
        <v>220</v>
      </c>
      <c r="G31" s="200"/>
      <c r="H31" s="201" t="s">
        <v>221</v>
      </c>
      <c r="I31" s="202" t="s">
        <v>222</v>
      </c>
      <c r="J31" s="203">
        <v>12000000</v>
      </c>
      <c r="K31" s="202" t="s">
        <v>223</v>
      </c>
      <c r="L31" s="204" t="s">
        <v>780</v>
      </c>
      <c r="M31" s="204" t="s">
        <v>858</v>
      </c>
      <c r="N31" s="349" t="s">
        <v>859</v>
      </c>
    </row>
    <row r="32" spans="1:14" s="34" customFormat="1" ht="88.2" customHeight="1" x14ac:dyDescent="0.3">
      <c r="A32" s="193"/>
      <c r="B32" s="193"/>
      <c r="C32" s="193"/>
      <c r="D32" s="193"/>
      <c r="E32" s="193"/>
      <c r="F32" s="93" t="s">
        <v>857</v>
      </c>
      <c r="G32" s="200"/>
      <c r="H32" s="201"/>
      <c r="I32" s="202"/>
      <c r="J32" s="203"/>
      <c r="K32" s="202"/>
      <c r="L32" s="204"/>
      <c r="M32" s="204"/>
      <c r="N32" s="349"/>
    </row>
    <row r="33" spans="1:14" s="34" customFormat="1" ht="86.4" customHeight="1" x14ac:dyDescent="0.3">
      <c r="A33" s="193"/>
      <c r="B33" s="193"/>
      <c r="C33" s="193"/>
      <c r="D33" s="193"/>
      <c r="E33" s="193"/>
      <c r="F33" s="193" t="s">
        <v>250</v>
      </c>
      <c r="G33" s="200"/>
      <c r="H33" s="201"/>
      <c r="I33" s="202"/>
      <c r="J33" s="203"/>
      <c r="K33" s="202"/>
      <c r="L33" s="204"/>
      <c r="M33" s="204"/>
      <c r="N33" s="349"/>
    </row>
    <row r="34" spans="1:14" s="34" customFormat="1" ht="78.599999999999994" customHeight="1" x14ac:dyDescent="0.3">
      <c r="A34" s="193"/>
      <c r="B34" s="193"/>
      <c r="C34" s="193"/>
      <c r="D34" s="193"/>
      <c r="E34" s="79"/>
      <c r="F34" s="193"/>
      <c r="G34" s="200"/>
      <c r="H34" s="201"/>
      <c r="I34" s="202"/>
      <c r="J34" s="203"/>
      <c r="K34" s="202"/>
      <c r="L34" s="204"/>
      <c r="M34" s="204"/>
      <c r="N34" s="349"/>
    </row>
    <row r="35" spans="1:14" s="34" customFormat="1" ht="51" customHeight="1" x14ac:dyDescent="0.3">
      <c r="A35" s="193">
        <v>8</v>
      </c>
      <c r="B35" s="193">
        <v>15</v>
      </c>
      <c r="C35" s="193">
        <v>507</v>
      </c>
      <c r="D35" s="193" t="s">
        <v>218</v>
      </c>
      <c r="E35" s="193" t="s">
        <v>224</v>
      </c>
      <c r="F35" s="96" t="s">
        <v>225</v>
      </c>
      <c r="G35" s="200"/>
      <c r="H35" s="199" t="s">
        <v>226</v>
      </c>
      <c r="I35" s="202" t="s">
        <v>188</v>
      </c>
      <c r="J35" s="194">
        <v>15000000</v>
      </c>
      <c r="K35" s="197" t="s">
        <v>23</v>
      </c>
      <c r="L35" s="198" t="s">
        <v>227</v>
      </c>
      <c r="M35" s="198" t="s">
        <v>228</v>
      </c>
      <c r="N35" s="198" t="s">
        <v>229</v>
      </c>
    </row>
    <row r="36" spans="1:14" s="34" customFormat="1" ht="64.2" customHeight="1" x14ac:dyDescent="0.3">
      <c r="A36" s="193"/>
      <c r="B36" s="193"/>
      <c r="C36" s="193"/>
      <c r="D36" s="193"/>
      <c r="E36" s="193"/>
      <c r="F36" s="93" t="s">
        <v>230</v>
      </c>
      <c r="G36" s="200"/>
      <c r="H36" s="199"/>
      <c r="I36" s="202"/>
      <c r="J36" s="194"/>
      <c r="K36" s="197"/>
      <c r="L36" s="198"/>
      <c r="M36" s="198"/>
      <c r="N36" s="198"/>
    </row>
    <row r="37" spans="1:14" s="34" customFormat="1" ht="51" customHeight="1" x14ac:dyDescent="0.3">
      <c r="A37" s="193"/>
      <c r="B37" s="193"/>
      <c r="C37" s="193"/>
      <c r="D37" s="193"/>
      <c r="E37" s="193"/>
      <c r="F37" s="193" t="s">
        <v>231</v>
      </c>
      <c r="G37" s="200"/>
      <c r="H37" s="199"/>
      <c r="I37" s="202"/>
      <c r="J37" s="194"/>
      <c r="K37" s="197"/>
      <c r="L37" s="198"/>
      <c r="M37" s="198"/>
      <c r="N37" s="198"/>
    </row>
    <row r="38" spans="1:14" s="34" customFormat="1" ht="53.4" customHeight="1" x14ac:dyDescent="0.3">
      <c r="A38" s="193"/>
      <c r="B38" s="193"/>
      <c r="C38" s="193"/>
      <c r="D38" s="193"/>
      <c r="E38" s="79"/>
      <c r="F38" s="193"/>
      <c r="G38" s="200"/>
      <c r="H38" s="199"/>
      <c r="I38" s="202"/>
      <c r="J38" s="194"/>
      <c r="K38" s="197"/>
      <c r="L38" s="198"/>
      <c r="M38" s="198"/>
      <c r="N38" s="198"/>
    </row>
    <row r="39" spans="1:14" s="34" customFormat="1" ht="53.4" customHeight="1" x14ac:dyDescent="0.3">
      <c r="A39" s="193">
        <v>9</v>
      </c>
      <c r="B39" s="193">
        <v>15</v>
      </c>
      <c r="C39" s="193">
        <v>480</v>
      </c>
      <c r="D39" s="193" t="s">
        <v>232</v>
      </c>
      <c r="E39" s="193" t="s">
        <v>233</v>
      </c>
      <c r="F39" s="96" t="s">
        <v>234</v>
      </c>
      <c r="G39" s="200"/>
      <c r="H39" s="197" t="s">
        <v>235</v>
      </c>
      <c r="I39" s="197" t="s">
        <v>236</v>
      </c>
      <c r="J39" s="194">
        <v>80000000</v>
      </c>
      <c r="K39" s="197" t="s">
        <v>23</v>
      </c>
      <c r="L39" s="198" t="s">
        <v>227</v>
      </c>
      <c r="M39" s="198" t="s">
        <v>713</v>
      </c>
      <c r="N39" s="198" t="s">
        <v>715</v>
      </c>
    </row>
    <row r="40" spans="1:14" s="34" customFormat="1" ht="47.4" customHeight="1" x14ac:dyDescent="0.3">
      <c r="A40" s="193"/>
      <c r="B40" s="193"/>
      <c r="C40" s="193"/>
      <c r="D40" s="193"/>
      <c r="E40" s="193"/>
      <c r="F40" s="93" t="s">
        <v>712</v>
      </c>
      <c r="G40" s="200"/>
      <c r="H40" s="197"/>
      <c r="I40" s="197"/>
      <c r="J40" s="194"/>
      <c r="K40" s="197"/>
      <c r="L40" s="198"/>
      <c r="M40" s="198"/>
      <c r="N40" s="198"/>
    </row>
    <row r="41" spans="1:14" s="34" customFormat="1" ht="31.2" customHeight="1" x14ac:dyDescent="0.3">
      <c r="A41" s="193"/>
      <c r="B41" s="193"/>
      <c r="C41" s="193"/>
      <c r="D41" s="193"/>
      <c r="E41" s="193"/>
      <c r="F41" s="193" t="s">
        <v>714</v>
      </c>
      <c r="G41" s="200"/>
      <c r="H41" s="197"/>
      <c r="I41" s="197"/>
      <c r="J41" s="194"/>
      <c r="K41" s="197"/>
      <c r="L41" s="198"/>
      <c r="M41" s="198"/>
      <c r="N41" s="198"/>
    </row>
    <row r="42" spans="1:14" s="34" customFormat="1" ht="28.8" customHeight="1" x14ac:dyDescent="0.3">
      <c r="A42" s="193"/>
      <c r="B42" s="193"/>
      <c r="C42" s="193"/>
      <c r="D42" s="193"/>
      <c r="E42" s="79"/>
      <c r="F42" s="193"/>
      <c r="G42" s="200"/>
      <c r="H42" s="197"/>
      <c r="I42" s="197"/>
      <c r="J42" s="194"/>
      <c r="K42" s="197"/>
      <c r="L42" s="198"/>
      <c r="M42" s="198"/>
      <c r="N42" s="198"/>
    </row>
    <row r="43" spans="1:14" s="34" customFormat="1" ht="73.8" customHeight="1" x14ac:dyDescent="0.3">
      <c r="A43" s="195">
        <v>10</v>
      </c>
      <c r="B43" s="193">
        <v>15</v>
      </c>
      <c r="C43" s="193" t="s">
        <v>237</v>
      </c>
      <c r="D43" s="195" t="s">
        <v>130</v>
      </c>
      <c r="E43" s="193" t="s">
        <v>238</v>
      </c>
      <c r="F43" s="93" t="s">
        <v>239</v>
      </c>
      <c r="G43" s="193"/>
      <c r="H43" s="199" t="s">
        <v>240</v>
      </c>
      <c r="I43" s="197" t="s">
        <v>241</v>
      </c>
      <c r="J43" s="194">
        <v>14330000</v>
      </c>
      <c r="K43" s="197" t="s">
        <v>23</v>
      </c>
      <c r="L43" s="198" t="s">
        <v>242</v>
      </c>
      <c r="M43" s="198" t="s">
        <v>833</v>
      </c>
      <c r="N43" s="198" t="s">
        <v>781</v>
      </c>
    </row>
    <row r="44" spans="1:14" s="34" customFormat="1" ht="68.400000000000006" customHeight="1" x14ac:dyDescent="0.3">
      <c r="A44" s="195"/>
      <c r="B44" s="193"/>
      <c r="C44" s="193"/>
      <c r="D44" s="195"/>
      <c r="E44" s="193"/>
      <c r="F44" s="93" t="s">
        <v>832</v>
      </c>
      <c r="G44" s="193"/>
      <c r="H44" s="199"/>
      <c r="I44" s="197"/>
      <c r="J44" s="194"/>
      <c r="K44" s="197"/>
      <c r="L44" s="198"/>
      <c r="M44" s="198"/>
      <c r="N44" s="198"/>
    </row>
    <row r="45" spans="1:14" s="34" customFormat="1" ht="57" customHeight="1" x14ac:dyDescent="0.3">
      <c r="A45" s="195"/>
      <c r="B45" s="193"/>
      <c r="C45" s="193"/>
      <c r="D45" s="195"/>
      <c r="E45" s="193"/>
      <c r="F45" s="193" t="s">
        <v>779</v>
      </c>
      <c r="G45" s="193"/>
      <c r="H45" s="199"/>
      <c r="I45" s="197"/>
      <c r="J45" s="194"/>
      <c r="K45" s="197"/>
      <c r="L45" s="198"/>
      <c r="M45" s="198"/>
      <c r="N45" s="198"/>
    </row>
    <row r="46" spans="1:14" s="34" customFormat="1" ht="50.4" customHeight="1" x14ac:dyDescent="0.3">
      <c r="A46" s="195"/>
      <c r="B46" s="193"/>
      <c r="C46" s="193"/>
      <c r="D46" s="195"/>
      <c r="E46" s="79"/>
      <c r="F46" s="193"/>
      <c r="G46" s="193"/>
      <c r="H46" s="199"/>
      <c r="I46" s="197"/>
      <c r="J46" s="194"/>
      <c r="K46" s="197"/>
      <c r="L46" s="198"/>
      <c r="M46" s="198"/>
      <c r="N46" s="198"/>
    </row>
    <row r="47" spans="1:14" s="34" customFormat="1" ht="86.4" customHeight="1" x14ac:dyDescent="0.3">
      <c r="A47" s="195">
        <v>11</v>
      </c>
      <c r="B47" s="193">
        <v>15</v>
      </c>
      <c r="C47" s="193">
        <v>475</v>
      </c>
      <c r="D47" s="195" t="s">
        <v>243</v>
      </c>
      <c r="E47" s="193" t="s">
        <v>244</v>
      </c>
      <c r="F47" s="93" t="s">
        <v>234</v>
      </c>
      <c r="G47" s="193"/>
      <c r="H47" s="348" t="s">
        <v>245</v>
      </c>
      <c r="I47" s="197" t="s">
        <v>246</v>
      </c>
      <c r="J47" s="194">
        <v>43600000</v>
      </c>
      <c r="K47" s="197" t="s">
        <v>23</v>
      </c>
      <c r="L47" s="198" t="s">
        <v>247</v>
      </c>
      <c r="M47" s="198" t="s">
        <v>248</v>
      </c>
      <c r="N47" s="198" t="s">
        <v>641</v>
      </c>
    </row>
    <row r="48" spans="1:14" s="34" customFormat="1" ht="78" customHeight="1" x14ac:dyDescent="0.3">
      <c r="A48" s="195"/>
      <c r="B48" s="193"/>
      <c r="C48" s="193"/>
      <c r="D48" s="195"/>
      <c r="E48" s="193"/>
      <c r="F48" s="93" t="s">
        <v>249</v>
      </c>
      <c r="G48" s="193"/>
      <c r="H48" s="348"/>
      <c r="I48" s="197"/>
      <c r="J48" s="194"/>
      <c r="K48" s="197"/>
      <c r="L48" s="198"/>
      <c r="M48" s="198"/>
      <c r="N48" s="198"/>
    </row>
    <row r="49" spans="1:14" s="34" customFormat="1" ht="75.599999999999994" customHeight="1" x14ac:dyDescent="0.3">
      <c r="A49" s="195"/>
      <c r="B49" s="193"/>
      <c r="C49" s="193"/>
      <c r="D49" s="195"/>
      <c r="E49" s="193"/>
      <c r="F49" s="193" t="s">
        <v>250</v>
      </c>
      <c r="G49" s="193"/>
      <c r="H49" s="348"/>
      <c r="I49" s="197"/>
      <c r="J49" s="194"/>
      <c r="K49" s="197"/>
      <c r="L49" s="198"/>
      <c r="M49" s="198"/>
      <c r="N49" s="198"/>
    </row>
    <row r="50" spans="1:14" s="34" customFormat="1" ht="53.4" customHeight="1" x14ac:dyDescent="0.3">
      <c r="A50" s="195"/>
      <c r="B50" s="193"/>
      <c r="C50" s="193"/>
      <c r="D50" s="195"/>
      <c r="E50" s="79"/>
      <c r="F50" s="193"/>
      <c r="G50" s="193"/>
      <c r="H50" s="348"/>
      <c r="I50" s="197"/>
      <c r="J50" s="194"/>
      <c r="K50" s="197"/>
      <c r="L50" s="198"/>
      <c r="M50" s="198"/>
      <c r="N50" s="198"/>
    </row>
    <row r="51" spans="1:14" s="34" customFormat="1" ht="48.6" customHeight="1" x14ac:dyDescent="0.3">
      <c r="A51" s="195">
        <v>12</v>
      </c>
      <c r="B51" s="193">
        <v>15</v>
      </c>
      <c r="C51" s="193">
        <v>487</v>
      </c>
      <c r="D51" s="195" t="s">
        <v>251</v>
      </c>
      <c r="E51" s="193" t="s">
        <v>252</v>
      </c>
      <c r="F51" s="93" t="s">
        <v>253</v>
      </c>
      <c r="G51" s="193" t="s">
        <v>557</v>
      </c>
      <c r="H51" s="197" t="s">
        <v>254</v>
      </c>
      <c r="I51" s="197" t="s">
        <v>708</v>
      </c>
      <c r="J51" s="194">
        <v>225000960</v>
      </c>
      <c r="K51" s="197" t="s">
        <v>23</v>
      </c>
      <c r="L51" s="198" t="s">
        <v>702</v>
      </c>
      <c r="M51" s="198" t="s">
        <v>753</v>
      </c>
      <c r="N51" s="198" t="s">
        <v>738</v>
      </c>
    </row>
    <row r="52" spans="1:14" s="34" customFormat="1" ht="50.25" customHeight="1" x14ac:dyDescent="0.3">
      <c r="A52" s="195"/>
      <c r="B52" s="193"/>
      <c r="C52" s="193"/>
      <c r="D52" s="195"/>
      <c r="E52" s="193"/>
      <c r="F52" s="93" t="s">
        <v>752</v>
      </c>
      <c r="G52" s="193"/>
      <c r="H52" s="197"/>
      <c r="I52" s="197"/>
      <c r="J52" s="194"/>
      <c r="K52" s="197"/>
      <c r="L52" s="198"/>
      <c r="M52" s="198"/>
      <c r="N52" s="198"/>
    </row>
    <row r="53" spans="1:14" s="34" customFormat="1" ht="42" customHeight="1" x14ac:dyDescent="0.3">
      <c r="A53" s="195"/>
      <c r="B53" s="193"/>
      <c r="C53" s="193"/>
      <c r="D53" s="195"/>
      <c r="E53" s="193"/>
      <c r="F53" s="193" t="s">
        <v>737</v>
      </c>
      <c r="G53" s="193"/>
      <c r="H53" s="197"/>
      <c r="I53" s="197"/>
      <c r="J53" s="194"/>
      <c r="K53" s="197"/>
      <c r="L53" s="198"/>
      <c r="M53" s="198"/>
      <c r="N53" s="198"/>
    </row>
    <row r="54" spans="1:14" s="34" customFormat="1" ht="32.4" customHeight="1" x14ac:dyDescent="0.3">
      <c r="A54" s="195"/>
      <c r="B54" s="193"/>
      <c r="C54" s="193"/>
      <c r="D54" s="195"/>
      <c r="E54" s="80"/>
      <c r="F54" s="193"/>
      <c r="G54" s="193"/>
      <c r="H54" s="197"/>
      <c r="I54" s="197"/>
      <c r="J54" s="194"/>
      <c r="K54" s="197"/>
      <c r="L54" s="198"/>
      <c r="M54" s="198"/>
      <c r="N54" s="198"/>
    </row>
    <row r="55" spans="1:14" s="34" customFormat="1" ht="168.6" customHeight="1" x14ac:dyDescent="0.3">
      <c r="A55" s="193">
        <v>13</v>
      </c>
      <c r="B55" s="193">
        <v>15</v>
      </c>
      <c r="C55" s="193" t="s">
        <v>255</v>
      </c>
      <c r="D55" s="195" t="s">
        <v>256</v>
      </c>
      <c r="E55" s="193" t="s">
        <v>257</v>
      </c>
      <c r="F55" s="96" t="s">
        <v>907</v>
      </c>
      <c r="G55" s="193" t="s">
        <v>26</v>
      </c>
      <c r="H55" s="197" t="s">
        <v>258</v>
      </c>
      <c r="I55" s="197" t="s">
        <v>708</v>
      </c>
      <c r="J55" s="194">
        <v>1068260200</v>
      </c>
      <c r="K55" s="197" t="s">
        <v>23</v>
      </c>
      <c r="L55" s="198" t="s">
        <v>259</v>
      </c>
      <c r="M55" s="198" t="s">
        <v>260</v>
      </c>
      <c r="N55" s="198" t="s">
        <v>657</v>
      </c>
    </row>
    <row r="56" spans="1:14" s="34" customFormat="1" ht="63.6" customHeight="1" x14ac:dyDescent="0.3">
      <c r="A56" s="193"/>
      <c r="B56" s="193"/>
      <c r="C56" s="193"/>
      <c r="D56" s="195"/>
      <c r="E56" s="193"/>
      <c r="F56" s="93" t="s">
        <v>261</v>
      </c>
      <c r="G56" s="193"/>
      <c r="H56" s="197"/>
      <c r="I56" s="197"/>
      <c r="J56" s="194"/>
      <c r="K56" s="197"/>
      <c r="L56" s="198"/>
      <c r="M56" s="198"/>
      <c r="N56" s="198"/>
    </row>
    <row r="57" spans="1:14" s="34" customFormat="1" ht="37.799999999999997" customHeight="1" x14ac:dyDescent="0.3">
      <c r="A57" s="193"/>
      <c r="B57" s="193"/>
      <c r="C57" s="193"/>
      <c r="D57" s="195"/>
      <c r="E57" s="193"/>
      <c r="F57" s="193" t="s">
        <v>656</v>
      </c>
      <c r="G57" s="193"/>
      <c r="H57" s="197"/>
      <c r="I57" s="197"/>
      <c r="J57" s="194"/>
      <c r="K57" s="197"/>
      <c r="L57" s="198"/>
      <c r="M57" s="198"/>
      <c r="N57" s="198"/>
    </row>
    <row r="58" spans="1:14" s="34" customFormat="1" ht="23.4" customHeight="1" x14ac:dyDescent="0.3">
      <c r="A58" s="193"/>
      <c r="B58" s="193"/>
      <c r="C58" s="193"/>
      <c r="D58" s="195"/>
      <c r="E58" s="79"/>
      <c r="F58" s="193"/>
      <c r="G58" s="193"/>
      <c r="H58" s="197"/>
      <c r="I58" s="197"/>
      <c r="J58" s="194"/>
      <c r="K58" s="197"/>
      <c r="L58" s="198"/>
      <c r="M58" s="198"/>
      <c r="N58" s="198"/>
    </row>
    <row r="59" spans="1:14" s="34" customFormat="1" ht="73.2" customHeight="1" x14ac:dyDescent="0.3">
      <c r="A59" s="193">
        <v>14</v>
      </c>
      <c r="B59" s="193">
        <v>15</v>
      </c>
      <c r="C59" s="193" t="s">
        <v>262</v>
      </c>
      <c r="D59" s="193" t="s">
        <v>263</v>
      </c>
      <c r="E59" s="196" t="s">
        <v>264</v>
      </c>
      <c r="F59" s="93" t="s">
        <v>265</v>
      </c>
      <c r="G59" s="193" t="s">
        <v>26</v>
      </c>
      <c r="H59" s="197" t="s">
        <v>266</v>
      </c>
      <c r="I59" s="197" t="s">
        <v>267</v>
      </c>
      <c r="J59" s="194">
        <v>117499800</v>
      </c>
      <c r="K59" s="197" t="s">
        <v>23</v>
      </c>
      <c r="L59" s="198" t="s">
        <v>268</v>
      </c>
      <c r="M59" s="198" t="s">
        <v>269</v>
      </c>
      <c r="N59" s="198" t="s">
        <v>755</v>
      </c>
    </row>
    <row r="60" spans="1:14" s="34" customFormat="1" ht="52.2" customHeight="1" x14ac:dyDescent="0.3">
      <c r="A60" s="193"/>
      <c r="B60" s="193"/>
      <c r="C60" s="193"/>
      <c r="D60" s="193"/>
      <c r="E60" s="196"/>
      <c r="F60" s="93" t="s">
        <v>270</v>
      </c>
      <c r="G60" s="193"/>
      <c r="H60" s="197"/>
      <c r="I60" s="197"/>
      <c r="J60" s="194"/>
      <c r="K60" s="197"/>
      <c r="L60" s="198"/>
      <c r="M60" s="198"/>
      <c r="N60" s="198"/>
    </row>
    <row r="61" spans="1:14" s="34" customFormat="1" ht="30.6" customHeight="1" x14ac:dyDescent="0.3">
      <c r="A61" s="193"/>
      <c r="B61" s="193"/>
      <c r="C61" s="193"/>
      <c r="D61" s="193"/>
      <c r="E61" s="196"/>
      <c r="F61" s="193" t="s">
        <v>658</v>
      </c>
      <c r="G61" s="193"/>
      <c r="H61" s="197"/>
      <c r="I61" s="197"/>
      <c r="J61" s="194"/>
      <c r="K61" s="197"/>
      <c r="L61" s="198"/>
      <c r="M61" s="198"/>
      <c r="N61" s="198"/>
    </row>
    <row r="62" spans="1:14" s="34" customFormat="1" ht="26.4" customHeight="1" x14ac:dyDescent="0.3">
      <c r="A62" s="193"/>
      <c r="B62" s="193"/>
      <c r="C62" s="193"/>
      <c r="D62" s="193"/>
      <c r="E62" s="79"/>
      <c r="F62" s="193"/>
      <c r="G62" s="193"/>
      <c r="H62" s="197"/>
      <c r="I62" s="197"/>
      <c r="J62" s="194"/>
      <c r="K62" s="197"/>
      <c r="L62" s="198"/>
      <c r="M62" s="198"/>
      <c r="N62" s="198"/>
    </row>
    <row r="63" spans="1:14" s="34" customFormat="1" ht="67.8" customHeight="1" x14ac:dyDescent="0.3">
      <c r="A63" s="193">
        <v>15</v>
      </c>
      <c r="B63" s="193">
        <v>15</v>
      </c>
      <c r="C63" s="193">
        <v>466</v>
      </c>
      <c r="D63" s="193" t="s">
        <v>133</v>
      </c>
      <c r="E63" s="193" t="s">
        <v>908</v>
      </c>
      <c r="F63" s="93" t="s">
        <v>695</v>
      </c>
      <c r="G63" s="193"/>
      <c r="H63" s="348" t="s">
        <v>207</v>
      </c>
      <c r="I63" s="197" t="s">
        <v>188</v>
      </c>
      <c r="J63" s="194">
        <v>43000000</v>
      </c>
      <c r="K63" s="197" t="s">
        <v>23</v>
      </c>
      <c r="L63" s="198" t="s">
        <v>208</v>
      </c>
      <c r="M63" s="198" t="s">
        <v>861</v>
      </c>
      <c r="N63" s="198" t="s">
        <v>721</v>
      </c>
    </row>
    <row r="64" spans="1:14" s="34" customFormat="1" ht="38.4" customHeight="1" x14ac:dyDescent="0.3">
      <c r="A64" s="193"/>
      <c r="B64" s="193"/>
      <c r="C64" s="193"/>
      <c r="D64" s="193"/>
      <c r="E64" s="193"/>
      <c r="F64" s="93" t="s">
        <v>860</v>
      </c>
      <c r="G64" s="193"/>
      <c r="H64" s="348"/>
      <c r="I64" s="197"/>
      <c r="J64" s="194"/>
      <c r="K64" s="197"/>
      <c r="L64" s="198"/>
      <c r="M64" s="198"/>
      <c r="N64" s="198"/>
    </row>
    <row r="65" spans="1:14" s="34" customFormat="1" ht="89.4" customHeight="1" x14ac:dyDescent="0.3">
      <c r="A65" s="193"/>
      <c r="B65" s="193"/>
      <c r="C65" s="193"/>
      <c r="D65" s="193"/>
      <c r="E65" s="193"/>
      <c r="F65" s="193" t="s">
        <v>862</v>
      </c>
      <c r="G65" s="193"/>
      <c r="H65" s="348"/>
      <c r="I65" s="197"/>
      <c r="J65" s="194"/>
      <c r="K65" s="197"/>
      <c r="L65" s="198"/>
      <c r="M65" s="198"/>
      <c r="N65" s="198"/>
    </row>
    <row r="66" spans="1:14" s="34" customFormat="1" ht="73.2" customHeight="1" x14ac:dyDescent="0.3">
      <c r="A66" s="193"/>
      <c r="B66" s="193"/>
      <c r="C66" s="193"/>
      <c r="D66" s="193"/>
      <c r="E66" s="79"/>
      <c r="F66" s="193"/>
      <c r="G66" s="193"/>
      <c r="H66" s="348"/>
      <c r="I66" s="197"/>
      <c r="J66" s="194"/>
      <c r="K66" s="197"/>
      <c r="L66" s="198"/>
      <c r="M66" s="198"/>
      <c r="N66" s="198"/>
    </row>
    <row r="67" spans="1:14" s="34" customFormat="1" ht="73.2" customHeight="1" x14ac:dyDescent="0.3">
      <c r="A67" s="193">
        <v>16</v>
      </c>
      <c r="B67" s="193">
        <v>15</v>
      </c>
      <c r="C67" s="193" t="s">
        <v>716</v>
      </c>
      <c r="D67" s="193" t="s">
        <v>510</v>
      </c>
      <c r="E67" s="193" t="s">
        <v>717</v>
      </c>
      <c r="F67" s="93" t="s">
        <v>695</v>
      </c>
      <c r="G67" s="193"/>
      <c r="H67" s="197" t="s">
        <v>718</v>
      </c>
      <c r="I67" s="197" t="s">
        <v>719</v>
      </c>
      <c r="J67" s="194">
        <v>259925540</v>
      </c>
      <c r="K67" s="197" t="s">
        <v>23</v>
      </c>
      <c r="L67" s="198" t="s">
        <v>806</v>
      </c>
      <c r="M67" s="198" t="s">
        <v>864</v>
      </c>
      <c r="N67" s="198" t="s">
        <v>721</v>
      </c>
    </row>
    <row r="68" spans="1:14" s="34" customFormat="1" ht="73.2" customHeight="1" x14ac:dyDescent="0.3">
      <c r="A68" s="193"/>
      <c r="B68" s="193"/>
      <c r="C68" s="193"/>
      <c r="D68" s="193"/>
      <c r="E68" s="193"/>
      <c r="F68" s="93" t="s">
        <v>863</v>
      </c>
      <c r="G68" s="193"/>
      <c r="H68" s="197"/>
      <c r="I68" s="197"/>
      <c r="J68" s="194"/>
      <c r="K68" s="197"/>
      <c r="L68" s="198"/>
      <c r="M68" s="198"/>
      <c r="N68" s="198"/>
    </row>
    <row r="69" spans="1:14" s="34" customFormat="1" ht="73.2" customHeight="1" x14ac:dyDescent="0.3">
      <c r="A69" s="193"/>
      <c r="B69" s="193"/>
      <c r="C69" s="193"/>
      <c r="D69" s="193"/>
      <c r="E69" s="193"/>
      <c r="F69" s="193" t="s">
        <v>865</v>
      </c>
      <c r="G69" s="193"/>
      <c r="H69" s="197"/>
      <c r="I69" s="197"/>
      <c r="J69" s="194"/>
      <c r="K69" s="197"/>
      <c r="L69" s="198"/>
      <c r="M69" s="198"/>
      <c r="N69" s="198"/>
    </row>
    <row r="70" spans="1:14" s="34" customFormat="1" ht="53.4" customHeight="1" x14ac:dyDescent="0.3">
      <c r="A70" s="193"/>
      <c r="B70" s="193"/>
      <c r="C70" s="193"/>
      <c r="D70" s="193"/>
      <c r="E70" s="80"/>
      <c r="F70" s="193"/>
      <c r="G70" s="193"/>
      <c r="H70" s="197"/>
      <c r="I70" s="197"/>
      <c r="J70" s="194"/>
      <c r="K70" s="197"/>
      <c r="L70" s="198"/>
      <c r="M70" s="198"/>
      <c r="N70" s="198"/>
    </row>
    <row r="71" spans="1:14" s="34" customFormat="1" ht="57" customHeight="1" x14ac:dyDescent="0.3">
      <c r="A71" s="195">
        <v>17</v>
      </c>
      <c r="B71" s="195">
        <v>15</v>
      </c>
      <c r="C71" s="193">
        <v>486</v>
      </c>
      <c r="D71" s="195" t="s">
        <v>251</v>
      </c>
      <c r="E71" s="193" t="s">
        <v>739</v>
      </c>
      <c r="F71" s="93" t="s">
        <v>740</v>
      </c>
      <c r="G71" s="193" t="s">
        <v>557</v>
      </c>
      <c r="H71" s="197" t="s">
        <v>741</v>
      </c>
      <c r="I71" s="197" t="s">
        <v>742</v>
      </c>
      <c r="J71" s="194">
        <v>199999040</v>
      </c>
      <c r="K71" s="197" t="s">
        <v>23</v>
      </c>
      <c r="L71" s="198" t="s">
        <v>743</v>
      </c>
      <c r="M71" s="198" t="s">
        <v>808</v>
      </c>
      <c r="N71" s="198" t="s">
        <v>834</v>
      </c>
    </row>
    <row r="72" spans="1:14" s="34" customFormat="1" ht="52.2" customHeight="1" x14ac:dyDescent="0.3">
      <c r="A72" s="195"/>
      <c r="B72" s="195"/>
      <c r="C72" s="193"/>
      <c r="D72" s="195"/>
      <c r="E72" s="193"/>
      <c r="F72" s="93" t="s">
        <v>807</v>
      </c>
      <c r="G72" s="193"/>
      <c r="H72" s="197"/>
      <c r="I72" s="197"/>
      <c r="J72" s="194"/>
      <c r="K72" s="197"/>
      <c r="L72" s="198"/>
      <c r="M72" s="198"/>
      <c r="N72" s="198"/>
    </row>
    <row r="73" spans="1:14" s="34" customFormat="1" ht="48" customHeight="1" x14ac:dyDescent="0.3">
      <c r="A73" s="195"/>
      <c r="B73" s="195"/>
      <c r="C73" s="193"/>
      <c r="D73" s="195"/>
      <c r="E73" s="193"/>
      <c r="F73" s="193" t="s">
        <v>605</v>
      </c>
      <c r="G73" s="193"/>
      <c r="H73" s="197"/>
      <c r="I73" s="197"/>
      <c r="J73" s="194"/>
      <c r="K73" s="197"/>
      <c r="L73" s="198"/>
      <c r="M73" s="198"/>
      <c r="N73" s="198"/>
    </row>
    <row r="74" spans="1:14" s="34" customFormat="1" ht="24.6" customHeight="1" x14ac:dyDescent="0.3">
      <c r="A74" s="195"/>
      <c r="B74" s="195"/>
      <c r="C74" s="193"/>
      <c r="D74" s="195"/>
      <c r="E74" s="79"/>
      <c r="F74" s="193"/>
      <c r="G74" s="193"/>
      <c r="H74" s="197"/>
      <c r="I74" s="197"/>
      <c r="J74" s="194"/>
      <c r="K74" s="197"/>
      <c r="L74" s="198"/>
      <c r="M74" s="198"/>
      <c r="N74" s="198"/>
    </row>
  </sheetData>
  <mergeCells count="241">
    <mergeCell ref="A2:F2"/>
    <mergeCell ref="A5:K5"/>
    <mergeCell ref="L5:N5"/>
    <mergeCell ref="A7:A10"/>
    <mergeCell ref="B7:B10"/>
    <mergeCell ref="C7:C10"/>
    <mergeCell ref="D7:D10"/>
    <mergeCell ref="E7:E9"/>
    <mergeCell ref="H7:H10"/>
    <mergeCell ref="I7:I10"/>
    <mergeCell ref="J7:J10"/>
    <mergeCell ref="K7:K10"/>
    <mergeCell ref="L7:L10"/>
    <mergeCell ref="M7:M10"/>
    <mergeCell ref="N7:N10"/>
    <mergeCell ref="K15:K18"/>
    <mergeCell ref="G15:G18"/>
    <mergeCell ref="K11:K14"/>
    <mergeCell ref="L11:L14"/>
    <mergeCell ref="M11:M14"/>
    <mergeCell ref="N11:N14"/>
    <mergeCell ref="F13:F14"/>
    <mergeCell ref="F9:F10"/>
    <mergeCell ref="A11:A14"/>
    <mergeCell ref="B11:B14"/>
    <mergeCell ref="C11:C14"/>
    <mergeCell ref="D11:D14"/>
    <mergeCell ref="E11:E13"/>
    <mergeCell ref="H11:H14"/>
    <mergeCell ref="I11:I14"/>
    <mergeCell ref="J11:J14"/>
    <mergeCell ref="G7:G10"/>
    <mergeCell ref="G11:G14"/>
    <mergeCell ref="L15:L18"/>
    <mergeCell ref="M15:M18"/>
    <mergeCell ref="N15:N18"/>
    <mergeCell ref="F17:F18"/>
    <mergeCell ref="A19:A22"/>
    <mergeCell ref="B19:B22"/>
    <mergeCell ref="C19:C22"/>
    <mergeCell ref="D19:D22"/>
    <mergeCell ref="E19:E21"/>
    <mergeCell ref="H19:H22"/>
    <mergeCell ref="I19:I22"/>
    <mergeCell ref="J19:J22"/>
    <mergeCell ref="K19:K22"/>
    <mergeCell ref="L19:L22"/>
    <mergeCell ref="M19:M22"/>
    <mergeCell ref="N19:N22"/>
    <mergeCell ref="A15:A18"/>
    <mergeCell ref="B15:B18"/>
    <mergeCell ref="C15:C18"/>
    <mergeCell ref="D15:D18"/>
    <mergeCell ref="E15:E17"/>
    <mergeCell ref="H15:H18"/>
    <mergeCell ref="I15:I18"/>
    <mergeCell ref="J15:J18"/>
    <mergeCell ref="K27:K30"/>
    <mergeCell ref="G27:G30"/>
    <mergeCell ref="K23:K26"/>
    <mergeCell ref="L23:L26"/>
    <mergeCell ref="M23:M26"/>
    <mergeCell ref="N23:N26"/>
    <mergeCell ref="F25:F26"/>
    <mergeCell ref="F21:F22"/>
    <mergeCell ref="A23:A26"/>
    <mergeCell ref="B23:B26"/>
    <mergeCell ref="C23:C26"/>
    <mergeCell ref="D23:D26"/>
    <mergeCell ref="E23:E25"/>
    <mergeCell ref="H23:H26"/>
    <mergeCell ref="I23:I26"/>
    <mergeCell ref="J23:J26"/>
    <mergeCell ref="G19:G22"/>
    <mergeCell ref="G23:G26"/>
    <mergeCell ref="L27:L30"/>
    <mergeCell ref="M27:M30"/>
    <mergeCell ref="N27:N30"/>
    <mergeCell ref="F29:F30"/>
    <mergeCell ref="A31:A34"/>
    <mergeCell ref="B31:B34"/>
    <mergeCell ref="C31:C34"/>
    <mergeCell ref="D31:D34"/>
    <mergeCell ref="E31:E33"/>
    <mergeCell ref="H31:H34"/>
    <mergeCell ref="I31:I34"/>
    <mergeCell ref="J31:J34"/>
    <mergeCell ref="K31:K34"/>
    <mergeCell ref="L31:L34"/>
    <mergeCell ref="M31:M34"/>
    <mergeCell ref="N31:N34"/>
    <mergeCell ref="A27:A30"/>
    <mergeCell ref="B27:B30"/>
    <mergeCell ref="C27:C30"/>
    <mergeCell ref="D27:D30"/>
    <mergeCell ref="E27:E29"/>
    <mergeCell ref="H27:H30"/>
    <mergeCell ref="I27:I30"/>
    <mergeCell ref="J27:J30"/>
    <mergeCell ref="K39:K42"/>
    <mergeCell ref="G39:G42"/>
    <mergeCell ref="K35:K38"/>
    <mergeCell ref="L35:L38"/>
    <mergeCell ref="M35:M38"/>
    <mergeCell ref="N35:N38"/>
    <mergeCell ref="F37:F38"/>
    <mergeCell ref="F33:F34"/>
    <mergeCell ref="A35:A38"/>
    <mergeCell ref="B35:B38"/>
    <mergeCell ref="C35:C38"/>
    <mergeCell ref="D35:D38"/>
    <mergeCell ref="E35:E37"/>
    <mergeCell ref="H35:H38"/>
    <mergeCell ref="I35:I38"/>
    <mergeCell ref="J35:J38"/>
    <mergeCell ref="G31:G34"/>
    <mergeCell ref="G35:G38"/>
    <mergeCell ref="L39:L42"/>
    <mergeCell ref="M39:M42"/>
    <mergeCell ref="N39:N42"/>
    <mergeCell ref="F41:F42"/>
    <mergeCell ref="A43:A46"/>
    <mergeCell ref="B43:B46"/>
    <mergeCell ref="C43:C46"/>
    <mergeCell ref="D43:D46"/>
    <mergeCell ref="E43:E45"/>
    <mergeCell ref="H43:H46"/>
    <mergeCell ref="I43:I46"/>
    <mergeCell ref="J43:J46"/>
    <mergeCell ref="K43:K46"/>
    <mergeCell ref="L43:L46"/>
    <mergeCell ref="M43:M46"/>
    <mergeCell ref="N43:N46"/>
    <mergeCell ref="A39:A42"/>
    <mergeCell ref="B39:B42"/>
    <mergeCell ref="C39:C42"/>
    <mergeCell ref="D39:D42"/>
    <mergeCell ref="E39:E41"/>
    <mergeCell ref="H39:H42"/>
    <mergeCell ref="I39:I42"/>
    <mergeCell ref="J39:J42"/>
    <mergeCell ref="K47:K50"/>
    <mergeCell ref="L47:L50"/>
    <mergeCell ref="M47:M50"/>
    <mergeCell ref="N47:N50"/>
    <mergeCell ref="F49:F50"/>
    <mergeCell ref="F45:F46"/>
    <mergeCell ref="A47:A50"/>
    <mergeCell ref="B47:B50"/>
    <mergeCell ref="C47:C50"/>
    <mergeCell ref="D47:D50"/>
    <mergeCell ref="E47:E49"/>
    <mergeCell ref="H47:H50"/>
    <mergeCell ref="I47:I50"/>
    <mergeCell ref="J47:J50"/>
    <mergeCell ref="G43:G46"/>
    <mergeCell ref="G47:G50"/>
    <mergeCell ref="A51:A54"/>
    <mergeCell ref="B51:B54"/>
    <mergeCell ref="C51:C54"/>
    <mergeCell ref="D51:D54"/>
    <mergeCell ref="E51:E53"/>
    <mergeCell ref="H51:H54"/>
    <mergeCell ref="I51:I54"/>
    <mergeCell ref="J51:J54"/>
    <mergeCell ref="K51:K54"/>
    <mergeCell ref="G51:G54"/>
    <mergeCell ref="A55:A58"/>
    <mergeCell ref="B55:B58"/>
    <mergeCell ref="C55:C58"/>
    <mergeCell ref="D55:D58"/>
    <mergeCell ref="E55:E57"/>
    <mergeCell ref="H55:H58"/>
    <mergeCell ref="I55:I58"/>
    <mergeCell ref="J55:J58"/>
    <mergeCell ref="K55:K58"/>
    <mergeCell ref="F57:F58"/>
    <mergeCell ref="G55:G58"/>
    <mergeCell ref="G59:G62"/>
    <mergeCell ref="L51:L54"/>
    <mergeCell ref="M51:M54"/>
    <mergeCell ref="N51:N54"/>
    <mergeCell ref="L59:L62"/>
    <mergeCell ref="M59:M62"/>
    <mergeCell ref="N59:N62"/>
    <mergeCell ref="F53:F54"/>
    <mergeCell ref="L55:L58"/>
    <mergeCell ref="M55:M58"/>
    <mergeCell ref="N55:N58"/>
    <mergeCell ref="F61:F62"/>
    <mergeCell ref="L63:L66"/>
    <mergeCell ref="M63:M66"/>
    <mergeCell ref="N63:N66"/>
    <mergeCell ref="A63:A66"/>
    <mergeCell ref="B63:B66"/>
    <mergeCell ref="C63:C66"/>
    <mergeCell ref="D63:D66"/>
    <mergeCell ref="E63:E65"/>
    <mergeCell ref="H63:H66"/>
    <mergeCell ref="I63:I66"/>
    <mergeCell ref="J63:J66"/>
    <mergeCell ref="K63:K66"/>
    <mergeCell ref="G63:G66"/>
    <mergeCell ref="F65:F66"/>
    <mergeCell ref="A59:A62"/>
    <mergeCell ref="B59:B62"/>
    <mergeCell ref="C59:C62"/>
    <mergeCell ref="D59:D62"/>
    <mergeCell ref="E59:E61"/>
    <mergeCell ref="H59:H62"/>
    <mergeCell ref="I59:I62"/>
    <mergeCell ref="J59:J62"/>
    <mergeCell ref="K59:K62"/>
    <mergeCell ref="A67:A70"/>
    <mergeCell ref="B67:B70"/>
    <mergeCell ref="C67:C70"/>
    <mergeCell ref="D67:D70"/>
    <mergeCell ref="E67:E69"/>
    <mergeCell ref="A71:A74"/>
    <mergeCell ref="B71:B74"/>
    <mergeCell ref="C71:C74"/>
    <mergeCell ref="D71:D74"/>
    <mergeCell ref="E71:E73"/>
    <mergeCell ref="F73:F74"/>
    <mergeCell ref="K67:K70"/>
    <mergeCell ref="L67:L70"/>
    <mergeCell ref="M67:M70"/>
    <mergeCell ref="N67:N70"/>
    <mergeCell ref="G71:G74"/>
    <mergeCell ref="H71:H74"/>
    <mergeCell ref="I71:I74"/>
    <mergeCell ref="J71:J74"/>
    <mergeCell ref="K71:K74"/>
    <mergeCell ref="F69:F70"/>
    <mergeCell ref="G67:G70"/>
    <mergeCell ref="H67:H70"/>
    <mergeCell ref="I67:I70"/>
    <mergeCell ref="J67:J70"/>
    <mergeCell ref="L71:L74"/>
    <mergeCell ref="M71:M74"/>
    <mergeCell ref="N71:N74"/>
  </mergeCells>
  <printOptions gridLines="1"/>
  <pageMargins left="0.7" right="0.7" top="0.75" bottom="0.75" header="0.3" footer="0.3"/>
  <pageSetup paperSize="8" scale="53"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2:N74"/>
  <sheetViews>
    <sheetView zoomScale="55" zoomScaleNormal="55" workbookViewId="0">
      <selection activeCell="F7" sqref="F7"/>
    </sheetView>
  </sheetViews>
  <sheetFormatPr defaultColWidth="9.109375" defaultRowHeight="14.4" x14ac:dyDescent="0.3"/>
  <cols>
    <col min="1" max="1" width="5.5546875" style="17" customWidth="1"/>
    <col min="2" max="2" width="16.33203125" style="17" customWidth="1"/>
    <col min="3" max="3" width="13.88671875" style="17" customWidth="1"/>
    <col min="4" max="4" width="32.109375" style="17" customWidth="1"/>
    <col min="5" max="5" width="20.33203125" style="17" customWidth="1"/>
    <col min="6" max="6" width="47.44140625" style="17" customWidth="1"/>
    <col min="7" max="7" width="24" style="17" customWidth="1"/>
    <col min="8" max="8" width="25.33203125" style="17" customWidth="1"/>
    <col min="9" max="9" width="26.109375" style="17" customWidth="1"/>
    <col min="10" max="10" width="19.88671875" style="17" customWidth="1"/>
    <col min="11" max="11" width="14.88671875" style="17" customWidth="1"/>
    <col min="12" max="12" width="23.21875" style="17" customWidth="1"/>
    <col min="13" max="13" width="17.6640625" style="17" customWidth="1"/>
    <col min="14" max="14" width="21.6640625" style="17" customWidth="1"/>
    <col min="15" max="16384" width="9.109375" style="16"/>
  </cols>
  <sheetData>
    <row r="2" spans="1:14" s="6" customFormat="1" ht="30" customHeight="1" x14ac:dyDescent="0.45">
      <c r="A2" s="164" t="s">
        <v>271</v>
      </c>
      <c r="B2" s="164"/>
      <c r="C2" s="164"/>
      <c r="D2" s="164"/>
      <c r="E2" s="164"/>
      <c r="F2" s="164"/>
      <c r="G2" s="2"/>
      <c r="H2" s="35"/>
      <c r="I2" s="35"/>
      <c r="J2" s="35"/>
      <c r="K2" s="35"/>
      <c r="L2" s="35"/>
      <c r="M2" s="55"/>
      <c r="N2" s="97"/>
    </row>
    <row r="3" spans="1:14" s="6" customFormat="1" ht="30" customHeight="1" x14ac:dyDescent="0.35">
      <c r="A3" s="36"/>
      <c r="B3" s="36"/>
      <c r="C3" s="36"/>
      <c r="D3" s="36"/>
      <c r="E3" s="37"/>
      <c r="F3" s="37"/>
      <c r="G3" s="37"/>
      <c r="H3" s="35"/>
      <c r="I3" s="35"/>
      <c r="J3" s="35"/>
      <c r="K3" s="35"/>
      <c r="L3" s="35"/>
      <c r="M3" s="55"/>
      <c r="N3" s="97"/>
    </row>
    <row r="4" spans="1:14" ht="38.25" customHeight="1" thickBot="1" x14ac:dyDescent="0.35"/>
    <row r="5" spans="1:14" ht="48" customHeight="1" x14ac:dyDescent="0.3">
      <c r="A5" s="350"/>
      <c r="B5" s="351" t="s">
        <v>1</v>
      </c>
      <c r="C5" s="351"/>
      <c r="D5" s="351"/>
      <c r="E5" s="351"/>
      <c r="F5" s="351"/>
      <c r="G5" s="351"/>
      <c r="H5" s="351"/>
      <c r="I5" s="351"/>
      <c r="J5" s="351"/>
      <c r="K5" s="351"/>
      <c r="L5" s="297" t="s">
        <v>2</v>
      </c>
      <c r="M5" s="297"/>
      <c r="N5" s="297"/>
    </row>
    <row r="6" spans="1:14" ht="140.4" customHeight="1" thickBot="1" x14ac:dyDescent="0.35">
      <c r="A6" s="298" t="s">
        <v>3</v>
      </c>
      <c r="B6" s="299" t="s">
        <v>4</v>
      </c>
      <c r="C6" s="299" t="s">
        <v>5</v>
      </c>
      <c r="D6" s="299" t="s">
        <v>91</v>
      </c>
      <c r="E6" s="300" t="s">
        <v>7</v>
      </c>
      <c r="F6" s="299" t="s">
        <v>8</v>
      </c>
      <c r="G6" s="299" t="s">
        <v>9</v>
      </c>
      <c r="H6" s="300" t="s">
        <v>10</v>
      </c>
      <c r="I6" s="299" t="s">
        <v>11</v>
      </c>
      <c r="J6" s="299" t="s">
        <v>92</v>
      </c>
      <c r="K6" s="299" t="s">
        <v>13</v>
      </c>
      <c r="L6" s="301" t="s">
        <v>272</v>
      </c>
      <c r="M6" s="301" t="s">
        <v>15</v>
      </c>
      <c r="N6" s="289" t="s">
        <v>16</v>
      </c>
    </row>
    <row r="7" spans="1:14" ht="44.4" customHeight="1" x14ac:dyDescent="0.3">
      <c r="A7" s="212">
        <v>1</v>
      </c>
      <c r="B7" s="176" t="s">
        <v>273</v>
      </c>
      <c r="C7" s="212">
        <v>9</v>
      </c>
      <c r="D7" s="176" t="s">
        <v>274</v>
      </c>
      <c r="E7" s="176" t="s">
        <v>275</v>
      </c>
      <c r="F7" s="98" t="s">
        <v>276</v>
      </c>
      <c r="G7" s="176" t="s">
        <v>26</v>
      </c>
      <c r="H7" s="219" t="s">
        <v>277</v>
      </c>
      <c r="I7" s="219" t="s">
        <v>278</v>
      </c>
      <c r="J7" s="239">
        <v>170000000</v>
      </c>
      <c r="K7" s="225" t="s">
        <v>23</v>
      </c>
      <c r="L7" s="219" t="s">
        <v>279</v>
      </c>
      <c r="M7" s="228" t="s">
        <v>280</v>
      </c>
      <c r="N7" s="228" t="s">
        <v>882</v>
      </c>
    </row>
    <row r="8" spans="1:14" ht="64.2" customHeight="1" x14ac:dyDescent="0.3">
      <c r="A8" s="212"/>
      <c r="B8" s="176"/>
      <c r="C8" s="212"/>
      <c r="D8" s="176"/>
      <c r="E8" s="176"/>
      <c r="F8" s="83" t="s">
        <v>281</v>
      </c>
      <c r="G8" s="176"/>
      <c r="H8" s="219"/>
      <c r="I8" s="219"/>
      <c r="J8" s="239"/>
      <c r="K8" s="225"/>
      <c r="L8" s="219"/>
      <c r="M8" s="228"/>
      <c r="N8" s="228"/>
    </row>
    <row r="9" spans="1:14" ht="64.2" customHeight="1" x14ac:dyDescent="0.3">
      <c r="A9" s="212"/>
      <c r="B9" s="176"/>
      <c r="C9" s="212"/>
      <c r="D9" s="176"/>
      <c r="E9" s="176"/>
      <c r="F9" s="168" t="s">
        <v>282</v>
      </c>
      <c r="G9" s="176"/>
      <c r="H9" s="219"/>
      <c r="I9" s="219"/>
      <c r="J9" s="239"/>
      <c r="K9" s="225"/>
      <c r="L9" s="219"/>
      <c r="M9" s="228"/>
      <c r="N9" s="228"/>
    </row>
    <row r="10" spans="1:14" ht="37.200000000000003" customHeight="1" x14ac:dyDescent="0.3">
      <c r="A10" s="213"/>
      <c r="B10" s="169"/>
      <c r="C10" s="213"/>
      <c r="D10" s="169"/>
      <c r="E10" s="78"/>
      <c r="F10" s="169"/>
      <c r="G10" s="169"/>
      <c r="H10" s="220"/>
      <c r="I10" s="220"/>
      <c r="J10" s="240"/>
      <c r="K10" s="226"/>
      <c r="L10" s="220"/>
      <c r="M10" s="229"/>
      <c r="N10" s="229"/>
    </row>
    <row r="11" spans="1:14" ht="57.6" customHeight="1" x14ac:dyDescent="0.3">
      <c r="A11" s="211">
        <v>2</v>
      </c>
      <c r="B11" s="168" t="s">
        <v>273</v>
      </c>
      <c r="C11" s="241" t="s">
        <v>283</v>
      </c>
      <c r="D11" s="168" t="s">
        <v>284</v>
      </c>
      <c r="E11" s="168" t="s">
        <v>285</v>
      </c>
      <c r="F11" s="83" t="s">
        <v>286</v>
      </c>
      <c r="G11" s="168" t="s">
        <v>26</v>
      </c>
      <c r="H11" s="218" t="s">
        <v>287</v>
      </c>
      <c r="I11" s="218" t="s">
        <v>288</v>
      </c>
      <c r="J11" s="238">
        <v>600000000</v>
      </c>
      <c r="K11" s="224" t="s">
        <v>23</v>
      </c>
      <c r="L11" s="218" t="s">
        <v>279</v>
      </c>
      <c r="M11" s="227" t="s">
        <v>289</v>
      </c>
      <c r="N11" s="227" t="s">
        <v>883</v>
      </c>
    </row>
    <row r="12" spans="1:14" ht="59.25" customHeight="1" x14ac:dyDescent="0.3">
      <c r="A12" s="212"/>
      <c r="B12" s="176"/>
      <c r="C12" s="242"/>
      <c r="D12" s="176"/>
      <c r="E12" s="176"/>
      <c r="F12" s="100" t="s">
        <v>290</v>
      </c>
      <c r="G12" s="176"/>
      <c r="H12" s="219"/>
      <c r="I12" s="219"/>
      <c r="J12" s="239"/>
      <c r="K12" s="225"/>
      <c r="L12" s="219"/>
      <c r="M12" s="228"/>
      <c r="N12" s="228"/>
    </row>
    <row r="13" spans="1:14" ht="30" customHeight="1" x14ac:dyDescent="0.3">
      <c r="A13" s="212"/>
      <c r="B13" s="176"/>
      <c r="C13" s="242"/>
      <c r="D13" s="176"/>
      <c r="E13" s="169"/>
      <c r="F13" s="168" t="s">
        <v>291</v>
      </c>
      <c r="G13" s="176"/>
      <c r="H13" s="219"/>
      <c r="I13" s="219"/>
      <c r="J13" s="239"/>
      <c r="K13" s="225"/>
      <c r="L13" s="219"/>
      <c r="M13" s="228"/>
      <c r="N13" s="228"/>
    </row>
    <row r="14" spans="1:14" ht="31.8" customHeight="1" x14ac:dyDescent="0.3">
      <c r="A14" s="213"/>
      <c r="B14" s="169"/>
      <c r="C14" s="243"/>
      <c r="D14" s="169"/>
      <c r="E14" s="102"/>
      <c r="F14" s="169"/>
      <c r="G14" s="169"/>
      <c r="H14" s="220"/>
      <c r="I14" s="220"/>
      <c r="J14" s="240"/>
      <c r="K14" s="226"/>
      <c r="L14" s="220"/>
      <c r="M14" s="229"/>
      <c r="N14" s="229"/>
    </row>
    <row r="15" spans="1:14" ht="57" customHeight="1" x14ac:dyDescent="0.3">
      <c r="A15" s="211">
        <v>3</v>
      </c>
      <c r="B15" s="168" t="s">
        <v>292</v>
      </c>
      <c r="C15" s="211" t="s">
        <v>293</v>
      </c>
      <c r="D15" s="168" t="s">
        <v>294</v>
      </c>
      <c r="E15" s="168" t="s">
        <v>295</v>
      </c>
      <c r="F15" s="83" t="s">
        <v>296</v>
      </c>
      <c r="G15" s="168" t="s">
        <v>557</v>
      </c>
      <c r="H15" s="218" t="s">
        <v>297</v>
      </c>
      <c r="I15" s="218" t="s">
        <v>298</v>
      </c>
      <c r="J15" s="238">
        <v>500000000</v>
      </c>
      <c r="K15" s="224" t="s">
        <v>100</v>
      </c>
      <c r="L15" s="218" t="s">
        <v>299</v>
      </c>
      <c r="M15" s="227" t="s">
        <v>300</v>
      </c>
      <c r="N15" s="227" t="s">
        <v>578</v>
      </c>
    </row>
    <row r="16" spans="1:14" ht="59.25" customHeight="1" x14ac:dyDescent="0.3">
      <c r="A16" s="212"/>
      <c r="B16" s="176"/>
      <c r="C16" s="212"/>
      <c r="D16" s="176"/>
      <c r="E16" s="176"/>
      <c r="F16" s="100" t="s">
        <v>301</v>
      </c>
      <c r="G16" s="176"/>
      <c r="H16" s="219"/>
      <c r="I16" s="219"/>
      <c r="J16" s="239"/>
      <c r="K16" s="225"/>
      <c r="L16" s="219"/>
      <c r="M16" s="228"/>
      <c r="N16" s="228"/>
    </row>
    <row r="17" spans="1:14" ht="34.799999999999997" customHeight="1" x14ac:dyDescent="0.3">
      <c r="A17" s="212"/>
      <c r="B17" s="176"/>
      <c r="C17" s="212"/>
      <c r="D17" s="176"/>
      <c r="E17" s="169"/>
      <c r="F17" s="168" t="s">
        <v>615</v>
      </c>
      <c r="G17" s="176"/>
      <c r="H17" s="219"/>
      <c r="I17" s="219"/>
      <c r="J17" s="239"/>
      <c r="K17" s="225"/>
      <c r="L17" s="219"/>
      <c r="M17" s="228"/>
      <c r="N17" s="228"/>
    </row>
    <row r="18" spans="1:14" ht="34.200000000000003" customHeight="1" x14ac:dyDescent="0.3">
      <c r="A18" s="213"/>
      <c r="B18" s="169"/>
      <c r="C18" s="213"/>
      <c r="D18" s="169"/>
      <c r="E18" s="102"/>
      <c r="F18" s="169"/>
      <c r="G18" s="169"/>
      <c r="H18" s="220"/>
      <c r="I18" s="220"/>
      <c r="J18" s="240"/>
      <c r="K18" s="226"/>
      <c r="L18" s="220"/>
      <c r="M18" s="229"/>
      <c r="N18" s="229"/>
    </row>
    <row r="19" spans="1:14" ht="51" customHeight="1" x14ac:dyDescent="0.3">
      <c r="A19" s="211">
        <v>4</v>
      </c>
      <c r="B19" s="168" t="s">
        <v>292</v>
      </c>
      <c r="C19" s="211" t="s">
        <v>293</v>
      </c>
      <c r="D19" s="168" t="s">
        <v>294</v>
      </c>
      <c r="E19" s="168" t="s">
        <v>302</v>
      </c>
      <c r="F19" s="83" t="s">
        <v>296</v>
      </c>
      <c r="G19" s="168" t="s">
        <v>557</v>
      </c>
      <c r="H19" s="218" t="s">
        <v>303</v>
      </c>
      <c r="I19" s="218" t="s">
        <v>298</v>
      </c>
      <c r="J19" s="238">
        <v>100000000</v>
      </c>
      <c r="K19" s="224" t="s">
        <v>100</v>
      </c>
      <c r="L19" s="218" t="s">
        <v>299</v>
      </c>
      <c r="M19" s="227" t="s">
        <v>612</v>
      </c>
      <c r="N19" s="227" t="s">
        <v>644</v>
      </c>
    </row>
    <row r="20" spans="1:14" ht="40.200000000000003" customHeight="1" x14ac:dyDescent="0.3">
      <c r="A20" s="212"/>
      <c r="B20" s="176"/>
      <c r="C20" s="212"/>
      <c r="D20" s="176"/>
      <c r="E20" s="176"/>
      <c r="F20" s="100" t="s">
        <v>611</v>
      </c>
      <c r="G20" s="176"/>
      <c r="H20" s="219"/>
      <c r="I20" s="219"/>
      <c r="J20" s="239"/>
      <c r="K20" s="225"/>
      <c r="L20" s="219"/>
      <c r="M20" s="228"/>
      <c r="N20" s="228"/>
    </row>
    <row r="21" spans="1:14" ht="36.6" customHeight="1" x14ac:dyDescent="0.3">
      <c r="A21" s="212"/>
      <c r="B21" s="176"/>
      <c r="C21" s="212"/>
      <c r="D21" s="176"/>
      <c r="E21" s="169"/>
      <c r="F21" s="168" t="s">
        <v>613</v>
      </c>
      <c r="G21" s="176"/>
      <c r="H21" s="219"/>
      <c r="I21" s="219"/>
      <c r="J21" s="239"/>
      <c r="K21" s="225"/>
      <c r="L21" s="219"/>
      <c r="M21" s="228"/>
      <c r="N21" s="228"/>
    </row>
    <row r="22" spans="1:14" ht="30" customHeight="1" x14ac:dyDescent="0.3">
      <c r="A22" s="213"/>
      <c r="B22" s="169"/>
      <c r="C22" s="213"/>
      <c r="D22" s="169"/>
      <c r="E22" s="103"/>
      <c r="F22" s="169"/>
      <c r="G22" s="169"/>
      <c r="H22" s="220"/>
      <c r="I22" s="220"/>
      <c r="J22" s="240"/>
      <c r="K22" s="226"/>
      <c r="L22" s="220"/>
      <c r="M22" s="229"/>
      <c r="N22" s="229"/>
    </row>
    <row r="23" spans="1:14" ht="60" customHeight="1" x14ac:dyDescent="0.3">
      <c r="A23" s="211">
        <v>5</v>
      </c>
      <c r="B23" s="168" t="s">
        <v>292</v>
      </c>
      <c r="C23" s="211" t="s">
        <v>293</v>
      </c>
      <c r="D23" s="168" t="s">
        <v>294</v>
      </c>
      <c r="E23" s="168" t="s">
        <v>304</v>
      </c>
      <c r="F23" s="83" t="s">
        <v>296</v>
      </c>
      <c r="G23" s="168"/>
      <c r="H23" s="218" t="s">
        <v>305</v>
      </c>
      <c r="I23" s="218" t="s">
        <v>298</v>
      </c>
      <c r="J23" s="238">
        <v>20000000</v>
      </c>
      <c r="K23" s="224" t="s">
        <v>100</v>
      </c>
      <c r="L23" s="221" t="s">
        <v>306</v>
      </c>
      <c r="M23" s="227" t="s">
        <v>692</v>
      </c>
      <c r="N23" s="227" t="s">
        <v>694</v>
      </c>
    </row>
    <row r="24" spans="1:14" ht="60" customHeight="1" x14ac:dyDescent="0.3">
      <c r="A24" s="212"/>
      <c r="B24" s="176"/>
      <c r="C24" s="212"/>
      <c r="D24" s="176"/>
      <c r="E24" s="176"/>
      <c r="F24" s="100" t="s">
        <v>691</v>
      </c>
      <c r="G24" s="176"/>
      <c r="H24" s="219"/>
      <c r="I24" s="219"/>
      <c r="J24" s="239"/>
      <c r="K24" s="225"/>
      <c r="L24" s="222"/>
      <c r="M24" s="228"/>
      <c r="N24" s="228"/>
    </row>
    <row r="25" spans="1:14" ht="22.8" customHeight="1" x14ac:dyDescent="0.3">
      <c r="A25" s="212"/>
      <c r="B25" s="176"/>
      <c r="C25" s="212"/>
      <c r="D25" s="176"/>
      <c r="E25" s="169"/>
      <c r="F25" s="168" t="s">
        <v>693</v>
      </c>
      <c r="G25" s="176"/>
      <c r="H25" s="219"/>
      <c r="I25" s="219"/>
      <c r="J25" s="239"/>
      <c r="K25" s="225"/>
      <c r="L25" s="222"/>
      <c r="M25" s="228"/>
      <c r="N25" s="228"/>
    </row>
    <row r="26" spans="1:14" ht="42.6" customHeight="1" x14ac:dyDescent="0.3">
      <c r="A26" s="213"/>
      <c r="B26" s="169"/>
      <c r="C26" s="213"/>
      <c r="D26" s="169"/>
      <c r="E26" s="102"/>
      <c r="F26" s="169"/>
      <c r="G26" s="169"/>
      <c r="H26" s="220"/>
      <c r="I26" s="220"/>
      <c r="J26" s="240"/>
      <c r="K26" s="226"/>
      <c r="L26" s="223"/>
      <c r="M26" s="229"/>
      <c r="N26" s="229"/>
    </row>
    <row r="27" spans="1:14" ht="121.8" customHeight="1" x14ac:dyDescent="0.3">
      <c r="A27" s="211">
        <v>6</v>
      </c>
      <c r="B27" s="168" t="s">
        <v>307</v>
      </c>
      <c r="C27" s="211">
        <v>48</v>
      </c>
      <c r="D27" s="168" t="s">
        <v>308</v>
      </c>
      <c r="E27" s="168" t="s">
        <v>309</v>
      </c>
      <c r="F27" s="99" t="s">
        <v>909</v>
      </c>
      <c r="G27" s="168" t="s">
        <v>26</v>
      </c>
      <c r="H27" s="218" t="s">
        <v>310</v>
      </c>
      <c r="I27" s="218" t="s">
        <v>311</v>
      </c>
      <c r="J27" s="238">
        <v>452200000</v>
      </c>
      <c r="K27" s="218" t="s">
        <v>312</v>
      </c>
      <c r="L27" s="218" t="s">
        <v>313</v>
      </c>
      <c r="M27" s="227" t="s">
        <v>314</v>
      </c>
      <c r="N27" s="218" t="s">
        <v>654</v>
      </c>
    </row>
    <row r="28" spans="1:14" ht="43.2" customHeight="1" x14ac:dyDescent="0.3">
      <c r="A28" s="212"/>
      <c r="B28" s="176"/>
      <c r="C28" s="212"/>
      <c r="D28" s="176"/>
      <c r="E28" s="176"/>
      <c r="F28" s="101" t="s">
        <v>315</v>
      </c>
      <c r="G28" s="176"/>
      <c r="H28" s="219"/>
      <c r="I28" s="219"/>
      <c r="J28" s="239"/>
      <c r="K28" s="219"/>
      <c r="L28" s="219"/>
      <c r="M28" s="228"/>
      <c r="N28" s="219"/>
    </row>
    <row r="29" spans="1:14" ht="24.6" customHeight="1" x14ac:dyDescent="0.3">
      <c r="A29" s="212"/>
      <c r="B29" s="176"/>
      <c r="C29" s="212"/>
      <c r="D29" s="176"/>
      <c r="E29" s="169"/>
      <c r="F29" s="168" t="s">
        <v>316</v>
      </c>
      <c r="G29" s="176"/>
      <c r="H29" s="219"/>
      <c r="I29" s="219"/>
      <c r="J29" s="239"/>
      <c r="K29" s="219"/>
      <c r="L29" s="219"/>
      <c r="M29" s="228"/>
      <c r="N29" s="219"/>
    </row>
    <row r="30" spans="1:14" ht="34.5" customHeight="1" x14ac:dyDescent="0.3">
      <c r="A30" s="213"/>
      <c r="B30" s="169"/>
      <c r="C30" s="213"/>
      <c r="D30" s="169"/>
      <c r="E30" s="104"/>
      <c r="F30" s="169"/>
      <c r="G30" s="169"/>
      <c r="H30" s="220"/>
      <c r="I30" s="220"/>
      <c r="J30" s="240"/>
      <c r="K30" s="219"/>
      <c r="L30" s="220"/>
      <c r="M30" s="229"/>
      <c r="N30" s="220"/>
    </row>
    <row r="31" spans="1:14" ht="60.75" customHeight="1" x14ac:dyDescent="0.3">
      <c r="A31" s="211">
        <v>7</v>
      </c>
      <c r="B31" s="168" t="s">
        <v>307</v>
      </c>
      <c r="C31" s="211">
        <v>50</v>
      </c>
      <c r="D31" s="168" t="s">
        <v>317</v>
      </c>
      <c r="E31" s="168" t="s">
        <v>318</v>
      </c>
      <c r="F31" s="100" t="s">
        <v>319</v>
      </c>
      <c r="G31" s="168" t="s">
        <v>557</v>
      </c>
      <c r="H31" s="218" t="s">
        <v>320</v>
      </c>
      <c r="I31" s="218" t="s">
        <v>311</v>
      </c>
      <c r="J31" s="238">
        <v>200100000</v>
      </c>
      <c r="K31" s="219"/>
      <c r="L31" s="218" t="s">
        <v>321</v>
      </c>
      <c r="M31" s="227" t="s">
        <v>687</v>
      </c>
      <c r="N31" s="218" t="s">
        <v>729</v>
      </c>
    </row>
    <row r="32" spans="1:14" ht="48.6" customHeight="1" x14ac:dyDescent="0.3">
      <c r="A32" s="212"/>
      <c r="B32" s="176"/>
      <c r="C32" s="212"/>
      <c r="D32" s="176"/>
      <c r="E32" s="176"/>
      <c r="F32" s="101" t="s">
        <v>722</v>
      </c>
      <c r="G32" s="176"/>
      <c r="H32" s="219"/>
      <c r="I32" s="219"/>
      <c r="J32" s="239"/>
      <c r="K32" s="219"/>
      <c r="L32" s="219"/>
      <c r="M32" s="228"/>
      <c r="N32" s="219"/>
    </row>
    <row r="33" spans="1:14" ht="49.2" customHeight="1" x14ac:dyDescent="0.3">
      <c r="A33" s="212"/>
      <c r="B33" s="176"/>
      <c r="C33" s="212"/>
      <c r="D33" s="176"/>
      <c r="E33" s="169"/>
      <c r="F33" s="168" t="s">
        <v>723</v>
      </c>
      <c r="G33" s="176"/>
      <c r="H33" s="219"/>
      <c r="I33" s="219"/>
      <c r="J33" s="239"/>
      <c r="K33" s="219"/>
      <c r="L33" s="219"/>
      <c r="M33" s="228"/>
      <c r="N33" s="219"/>
    </row>
    <row r="34" spans="1:14" ht="27" customHeight="1" x14ac:dyDescent="0.3">
      <c r="A34" s="213"/>
      <c r="B34" s="169"/>
      <c r="C34" s="213"/>
      <c r="D34" s="169"/>
      <c r="E34" s="104"/>
      <c r="F34" s="169"/>
      <c r="G34" s="169"/>
      <c r="H34" s="220"/>
      <c r="I34" s="220"/>
      <c r="J34" s="240"/>
      <c r="K34" s="219"/>
      <c r="L34" s="220"/>
      <c r="M34" s="229"/>
      <c r="N34" s="220"/>
    </row>
    <row r="35" spans="1:14" ht="117" customHeight="1" x14ac:dyDescent="0.3">
      <c r="A35" s="211">
        <v>8</v>
      </c>
      <c r="B35" s="168" t="s">
        <v>307</v>
      </c>
      <c r="C35" s="211">
        <v>52</v>
      </c>
      <c r="D35" s="168" t="s">
        <v>322</v>
      </c>
      <c r="E35" s="168" t="s">
        <v>323</v>
      </c>
      <c r="F35" s="99" t="s">
        <v>910</v>
      </c>
      <c r="G35" s="168" t="s">
        <v>26</v>
      </c>
      <c r="H35" s="218" t="s">
        <v>324</v>
      </c>
      <c r="I35" s="218" t="s">
        <v>311</v>
      </c>
      <c r="J35" s="238">
        <v>83700000</v>
      </c>
      <c r="K35" s="219"/>
      <c r="L35" s="218" t="s">
        <v>321</v>
      </c>
      <c r="M35" s="227" t="s">
        <v>325</v>
      </c>
      <c r="N35" s="227" t="s">
        <v>655</v>
      </c>
    </row>
    <row r="36" spans="1:14" ht="49.5" customHeight="1" x14ac:dyDescent="0.3">
      <c r="A36" s="212"/>
      <c r="B36" s="176"/>
      <c r="C36" s="212"/>
      <c r="D36" s="176"/>
      <c r="E36" s="176"/>
      <c r="F36" s="101" t="s">
        <v>326</v>
      </c>
      <c r="G36" s="176"/>
      <c r="H36" s="219"/>
      <c r="I36" s="219"/>
      <c r="J36" s="239"/>
      <c r="K36" s="219"/>
      <c r="L36" s="219"/>
      <c r="M36" s="228"/>
      <c r="N36" s="228"/>
    </row>
    <row r="37" spans="1:14" ht="16.8" customHeight="1" x14ac:dyDescent="0.3">
      <c r="A37" s="212"/>
      <c r="B37" s="176"/>
      <c r="C37" s="212"/>
      <c r="D37" s="176"/>
      <c r="E37" s="176"/>
      <c r="F37" s="168" t="s">
        <v>327</v>
      </c>
      <c r="G37" s="176"/>
      <c r="H37" s="219"/>
      <c r="I37" s="219"/>
      <c r="J37" s="239"/>
      <c r="K37" s="219"/>
      <c r="L37" s="219"/>
      <c r="M37" s="228"/>
      <c r="N37" s="228"/>
    </row>
    <row r="38" spans="1:14" ht="28.2" customHeight="1" x14ac:dyDescent="0.3">
      <c r="A38" s="213"/>
      <c r="B38" s="169"/>
      <c r="C38" s="213"/>
      <c r="D38" s="169"/>
      <c r="E38" s="80"/>
      <c r="F38" s="169"/>
      <c r="G38" s="169"/>
      <c r="H38" s="220"/>
      <c r="I38" s="220"/>
      <c r="J38" s="240"/>
      <c r="K38" s="220"/>
      <c r="L38" s="220"/>
      <c r="M38" s="229"/>
      <c r="N38" s="229"/>
    </row>
    <row r="39" spans="1:14" ht="97.2" customHeight="1" x14ac:dyDescent="0.3">
      <c r="A39" s="211">
        <v>9</v>
      </c>
      <c r="B39" s="168" t="s">
        <v>307</v>
      </c>
      <c r="C39" s="211">
        <v>54</v>
      </c>
      <c r="D39" s="168" t="s">
        <v>328</v>
      </c>
      <c r="E39" s="168" t="s">
        <v>329</v>
      </c>
      <c r="F39" s="99" t="s">
        <v>330</v>
      </c>
      <c r="G39" s="214"/>
      <c r="H39" s="218" t="s">
        <v>331</v>
      </c>
      <c r="I39" s="218" t="s">
        <v>332</v>
      </c>
      <c r="J39" s="238">
        <v>220000000</v>
      </c>
      <c r="K39" s="224" t="s">
        <v>100</v>
      </c>
      <c r="L39" s="227" t="s">
        <v>688</v>
      </c>
      <c r="M39" s="227" t="s">
        <v>750</v>
      </c>
      <c r="N39" s="227" t="s">
        <v>674</v>
      </c>
    </row>
    <row r="40" spans="1:14" ht="87" customHeight="1" x14ac:dyDescent="0.3">
      <c r="A40" s="212"/>
      <c r="B40" s="176"/>
      <c r="C40" s="212"/>
      <c r="D40" s="176"/>
      <c r="E40" s="176"/>
      <c r="F40" s="101" t="s">
        <v>749</v>
      </c>
      <c r="G40" s="215"/>
      <c r="H40" s="219"/>
      <c r="I40" s="219"/>
      <c r="J40" s="239"/>
      <c r="K40" s="225"/>
      <c r="L40" s="228"/>
      <c r="M40" s="228"/>
      <c r="N40" s="228"/>
    </row>
    <row r="41" spans="1:14" ht="27.6" customHeight="1" x14ac:dyDescent="0.3">
      <c r="A41" s="212"/>
      <c r="B41" s="176"/>
      <c r="C41" s="212"/>
      <c r="D41" s="176"/>
      <c r="E41" s="176"/>
      <c r="F41" s="168" t="s">
        <v>673</v>
      </c>
      <c r="G41" s="215"/>
      <c r="H41" s="219"/>
      <c r="I41" s="219"/>
      <c r="J41" s="239"/>
      <c r="K41" s="225"/>
      <c r="L41" s="228"/>
      <c r="M41" s="228"/>
      <c r="N41" s="228"/>
    </row>
    <row r="42" spans="1:14" ht="36" customHeight="1" x14ac:dyDescent="0.3">
      <c r="A42" s="213"/>
      <c r="B42" s="169"/>
      <c r="C42" s="213"/>
      <c r="D42" s="169"/>
      <c r="E42" s="78"/>
      <c r="F42" s="169"/>
      <c r="G42" s="216"/>
      <c r="H42" s="220"/>
      <c r="I42" s="220"/>
      <c r="J42" s="240"/>
      <c r="K42" s="226"/>
      <c r="L42" s="229"/>
      <c r="M42" s="229"/>
      <c r="N42" s="229"/>
    </row>
    <row r="43" spans="1:14" ht="118.2" customHeight="1" x14ac:dyDescent="0.3">
      <c r="A43" s="211">
        <v>10</v>
      </c>
      <c r="B43" s="168" t="s">
        <v>307</v>
      </c>
      <c r="C43" s="211">
        <v>55</v>
      </c>
      <c r="D43" s="168" t="s">
        <v>333</v>
      </c>
      <c r="E43" s="168" t="s">
        <v>819</v>
      </c>
      <c r="F43" s="99" t="s">
        <v>334</v>
      </c>
      <c r="G43" s="214"/>
      <c r="H43" s="218" t="s">
        <v>335</v>
      </c>
      <c r="I43" s="218" t="s">
        <v>336</v>
      </c>
      <c r="J43" s="217">
        <v>228221855</v>
      </c>
      <c r="K43" s="224" t="s">
        <v>100</v>
      </c>
      <c r="L43" s="218" t="s">
        <v>709</v>
      </c>
      <c r="M43" s="227" t="s">
        <v>720</v>
      </c>
      <c r="N43" s="218" t="s">
        <v>777</v>
      </c>
    </row>
    <row r="44" spans="1:14" ht="35.25" customHeight="1" x14ac:dyDescent="0.3">
      <c r="A44" s="212"/>
      <c r="B44" s="176"/>
      <c r="C44" s="212"/>
      <c r="D44" s="176"/>
      <c r="E44" s="176"/>
      <c r="F44" s="101" t="s">
        <v>767</v>
      </c>
      <c r="G44" s="215"/>
      <c r="H44" s="219"/>
      <c r="I44" s="219"/>
      <c r="J44" s="217"/>
      <c r="K44" s="225"/>
      <c r="L44" s="219"/>
      <c r="M44" s="228"/>
      <c r="N44" s="225"/>
    </row>
    <row r="45" spans="1:14" ht="30" customHeight="1" x14ac:dyDescent="0.3">
      <c r="A45" s="212"/>
      <c r="B45" s="176"/>
      <c r="C45" s="212"/>
      <c r="D45" s="176"/>
      <c r="E45" s="169"/>
      <c r="F45" s="168" t="s">
        <v>776</v>
      </c>
      <c r="G45" s="215"/>
      <c r="H45" s="219"/>
      <c r="I45" s="219"/>
      <c r="J45" s="217"/>
      <c r="K45" s="225"/>
      <c r="L45" s="219"/>
      <c r="M45" s="228"/>
      <c r="N45" s="225"/>
    </row>
    <row r="46" spans="1:14" ht="28.8" customHeight="1" x14ac:dyDescent="0.3">
      <c r="A46" s="213"/>
      <c r="B46" s="169"/>
      <c r="C46" s="213"/>
      <c r="D46" s="169"/>
      <c r="E46" s="79"/>
      <c r="F46" s="169"/>
      <c r="G46" s="216"/>
      <c r="H46" s="220"/>
      <c r="I46" s="220"/>
      <c r="J46" s="217"/>
      <c r="K46" s="226"/>
      <c r="L46" s="220"/>
      <c r="M46" s="229"/>
      <c r="N46" s="226"/>
    </row>
    <row r="47" spans="1:14" ht="115.2" customHeight="1" x14ac:dyDescent="0.3">
      <c r="A47" s="211">
        <v>11</v>
      </c>
      <c r="B47" s="168" t="s">
        <v>307</v>
      </c>
      <c r="C47" s="211">
        <v>55</v>
      </c>
      <c r="D47" s="168" t="s">
        <v>333</v>
      </c>
      <c r="E47" s="196" t="s">
        <v>930</v>
      </c>
      <c r="F47" s="99" t="s">
        <v>334</v>
      </c>
      <c r="G47" s="214"/>
      <c r="H47" s="218" t="s">
        <v>820</v>
      </c>
      <c r="I47" s="218" t="s">
        <v>821</v>
      </c>
      <c r="J47" s="217">
        <v>6000000</v>
      </c>
      <c r="K47" s="224" t="s">
        <v>100</v>
      </c>
      <c r="L47" s="218" t="s">
        <v>837</v>
      </c>
      <c r="M47" s="227" t="s">
        <v>248</v>
      </c>
      <c r="N47" s="218" t="s">
        <v>777</v>
      </c>
    </row>
    <row r="48" spans="1:14" ht="33" customHeight="1" x14ac:dyDescent="0.3">
      <c r="A48" s="212"/>
      <c r="B48" s="176"/>
      <c r="C48" s="212"/>
      <c r="D48" s="176"/>
      <c r="E48" s="196"/>
      <c r="F48" s="98" t="s">
        <v>835</v>
      </c>
      <c r="G48" s="215"/>
      <c r="H48" s="219"/>
      <c r="I48" s="219"/>
      <c r="J48" s="217"/>
      <c r="K48" s="225"/>
      <c r="L48" s="219"/>
      <c r="M48" s="228"/>
      <c r="N48" s="225"/>
    </row>
    <row r="49" spans="1:14" ht="40.799999999999997" customHeight="1" x14ac:dyDescent="0.3">
      <c r="A49" s="212"/>
      <c r="B49" s="176"/>
      <c r="C49" s="212"/>
      <c r="D49" s="176"/>
      <c r="E49" s="196"/>
      <c r="F49" s="168" t="s">
        <v>836</v>
      </c>
      <c r="G49" s="215"/>
      <c r="H49" s="219"/>
      <c r="I49" s="219"/>
      <c r="J49" s="217"/>
      <c r="K49" s="225"/>
      <c r="L49" s="219"/>
      <c r="M49" s="228"/>
      <c r="N49" s="225"/>
    </row>
    <row r="50" spans="1:14" ht="28.8" customHeight="1" x14ac:dyDescent="0.3">
      <c r="A50" s="213"/>
      <c r="B50" s="169"/>
      <c r="C50" s="213"/>
      <c r="D50" s="169"/>
      <c r="E50" s="80"/>
      <c r="F50" s="169"/>
      <c r="G50" s="216"/>
      <c r="H50" s="220"/>
      <c r="I50" s="220"/>
      <c r="J50" s="217"/>
      <c r="K50" s="226"/>
      <c r="L50" s="220"/>
      <c r="M50" s="229"/>
      <c r="N50" s="226"/>
    </row>
    <row r="51" spans="1:14" ht="118.2" customHeight="1" x14ac:dyDescent="0.3">
      <c r="A51" s="211">
        <v>12</v>
      </c>
      <c r="B51" s="168" t="s">
        <v>307</v>
      </c>
      <c r="C51" s="211">
        <v>55</v>
      </c>
      <c r="D51" s="168" t="s">
        <v>333</v>
      </c>
      <c r="E51" s="168" t="s">
        <v>337</v>
      </c>
      <c r="F51" s="99" t="s">
        <v>334</v>
      </c>
      <c r="G51" s="214"/>
      <c r="H51" s="218" t="s">
        <v>338</v>
      </c>
      <c r="I51" s="218" t="s">
        <v>663</v>
      </c>
      <c r="J51" s="217">
        <v>20778145</v>
      </c>
      <c r="K51" s="224" t="s">
        <v>100</v>
      </c>
      <c r="L51" s="218" t="s">
        <v>709</v>
      </c>
      <c r="M51" s="227" t="s">
        <v>720</v>
      </c>
      <c r="N51" s="218" t="s">
        <v>777</v>
      </c>
    </row>
    <row r="52" spans="1:14" ht="48.75" customHeight="1" x14ac:dyDescent="0.3">
      <c r="A52" s="212"/>
      <c r="B52" s="176"/>
      <c r="C52" s="212"/>
      <c r="D52" s="176"/>
      <c r="E52" s="176"/>
      <c r="F52" s="101" t="s">
        <v>767</v>
      </c>
      <c r="G52" s="215"/>
      <c r="H52" s="219"/>
      <c r="I52" s="219"/>
      <c r="J52" s="217"/>
      <c r="K52" s="225"/>
      <c r="L52" s="219"/>
      <c r="M52" s="228"/>
      <c r="N52" s="225"/>
    </row>
    <row r="53" spans="1:14" ht="42" customHeight="1" x14ac:dyDescent="0.3">
      <c r="A53" s="212"/>
      <c r="B53" s="176"/>
      <c r="C53" s="212"/>
      <c r="D53" s="176"/>
      <c r="E53" s="169"/>
      <c r="F53" s="168" t="s">
        <v>776</v>
      </c>
      <c r="G53" s="215"/>
      <c r="H53" s="219"/>
      <c r="I53" s="219"/>
      <c r="J53" s="217"/>
      <c r="K53" s="225"/>
      <c r="L53" s="219"/>
      <c r="M53" s="228"/>
      <c r="N53" s="225"/>
    </row>
    <row r="54" spans="1:14" ht="23.4" customHeight="1" x14ac:dyDescent="0.3">
      <c r="A54" s="213"/>
      <c r="B54" s="169"/>
      <c r="C54" s="213"/>
      <c r="D54" s="169"/>
      <c r="E54" s="77"/>
      <c r="F54" s="169"/>
      <c r="G54" s="216"/>
      <c r="H54" s="220"/>
      <c r="I54" s="220"/>
      <c r="J54" s="217"/>
      <c r="K54" s="226"/>
      <c r="L54" s="220"/>
      <c r="M54" s="229"/>
      <c r="N54" s="226"/>
    </row>
    <row r="55" spans="1:14" ht="52.2" customHeight="1" x14ac:dyDescent="0.3">
      <c r="A55" s="211">
        <v>13</v>
      </c>
      <c r="B55" s="168" t="s">
        <v>292</v>
      </c>
      <c r="C55" s="211">
        <v>29</v>
      </c>
      <c r="D55" s="168" t="s">
        <v>339</v>
      </c>
      <c r="E55" s="168" t="s">
        <v>340</v>
      </c>
      <c r="F55" s="83" t="s">
        <v>341</v>
      </c>
      <c r="G55" s="168" t="s">
        <v>557</v>
      </c>
      <c r="H55" s="218" t="s">
        <v>342</v>
      </c>
      <c r="I55" s="218" t="s">
        <v>343</v>
      </c>
      <c r="J55" s="188">
        <v>32000000</v>
      </c>
      <c r="K55" s="224" t="s">
        <v>100</v>
      </c>
      <c r="L55" s="221" t="s">
        <v>664</v>
      </c>
      <c r="M55" s="218" t="s">
        <v>733</v>
      </c>
      <c r="N55" s="218" t="s">
        <v>675</v>
      </c>
    </row>
    <row r="56" spans="1:14" ht="50.4" customHeight="1" x14ac:dyDescent="0.3">
      <c r="A56" s="212"/>
      <c r="B56" s="176"/>
      <c r="C56" s="212"/>
      <c r="D56" s="176"/>
      <c r="E56" s="176"/>
      <c r="F56" s="101" t="s">
        <v>732</v>
      </c>
      <c r="G56" s="176"/>
      <c r="H56" s="219"/>
      <c r="I56" s="219"/>
      <c r="J56" s="188"/>
      <c r="K56" s="225"/>
      <c r="L56" s="222"/>
      <c r="M56" s="219"/>
      <c r="N56" s="219"/>
    </row>
    <row r="57" spans="1:14" ht="43.8" customHeight="1" x14ac:dyDescent="0.3">
      <c r="A57" s="212"/>
      <c r="B57" s="176"/>
      <c r="C57" s="212"/>
      <c r="D57" s="176"/>
      <c r="E57" s="169"/>
      <c r="F57" s="168" t="s">
        <v>614</v>
      </c>
      <c r="G57" s="176"/>
      <c r="H57" s="219"/>
      <c r="I57" s="219"/>
      <c r="J57" s="188"/>
      <c r="K57" s="225"/>
      <c r="L57" s="222"/>
      <c r="M57" s="219"/>
      <c r="N57" s="219"/>
    </row>
    <row r="58" spans="1:14" ht="20.399999999999999" customHeight="1" x14ac:dyDescent="0.3">
      <c r="A58" s="213"/>
      <c r="B58" s="169"/>
      <c r="C58" s="213"/>
      <c r="D58" s="169"/>
      <c r="E58" s="104"/>
      <c r="F58" s="169"/>
      <c r="G58" s="169"/>
      <c r="H58" s="220"/>
      <c r="I58" s="220"/>
      <c r="J58" s="188"/>
      <c r="K58" s="226"/>
      <c r="L58" s="223"/>
      <c r="M58" s="220"/>
      <c r="N58" s="220"/>
    </row>
    <row r="59" spans="1:14" ht="46.8" customHeight="1" x14ac:dyDescent="0.3">
      <c r="A59" s="211">
        <v>14</v>
      </c>
      <c r="B59" s="168" t="s">
        <v>292</v>
      </c>
      <c r="C59" s="211">
        <v>29</v>
      </c>
      <c r="D59" s="168" t="s">
        <v>339</v>
      </c>
      <c r="E59" s="168" t="s">
        <v>344</v>
      </c>
      <c r="F59" s="83" t="s">
        <v>286</v>
      </c>
      <c r="G59" s="168" t="s">
        <v>557</v>
      </c>
      <c r="H59" s="218" t="s">
        <v>342</v>
      </c>
      <c r="I59" s="218" t="s">
        <v>343</v>
      </c>
      <c r="J59" s="188">
        <v>18000000</v>
      </c>
      <c r="K59" s="224" t="s">
        <v>100</v>
      </c>
      <c r="L59" s="221" t="s">
        <v>598</v>
      </c>
      <c r="M59" s="227" t="s">
        <v>677</v>
      </c>
      <c r="N59" s="218" t="s">
        <v>628</v>
      </c>
    </row>
    <row r="60" spans="1:14" ht="50.4" customHeight="1" x14ac:dyDescent="0.3">
      <c r="A60" s="212"/>
      <c r="B60" s="176"/>
      <c r="C60" s="212"/>
      <c r="D60" s="176"/>
      <c r="E60" s="176"/>
      <c r="F60" s="83" t="s">
        <v>676</v>
      </c>
      <c r="G60" s="176"/>
      <c r="H60" s="219"/>
      <c r="I60" s="219"/>
      <c r="J60" s="188"/>
      <c r="K60" s="225"/>
      <c r="L60" s="222"/>
      <c r="M60" s="228"/>
      <c r="N60" s="219"/>
    </row>
    <row r="61" spans="1:14" ht="31.8" customHeight="1" x14ac:dyDescent="0.3">
      <c r="A61" s="212"/>
      <c r="B61" s="176"/>
      <c r="C61" s="212"/>
      <c r="D61" s="176"/>
      <c r="E61" s="169"/>
      <c r="F61" s="168" t="s">
        <v>614</v>
      </c>
      <c r="G61" s="176"/>
      <c r="H61" s="219"/>
      <c r="I61" s="219"/>
      <c r="J61" s="188"/>
      <c r="K61" s="225"/>
      <c r="L61" s="222"/>
      <c r="M61" s="228"/>
      <c r="N61" s="219"/>
    </row>
    <row r="62" spans="1:14" ht="30.6" customHeight="1" x14ac:dyDescent="0.3">
      <c r="A62" s="213"/>
      <c r="B62" s="169"/>
      <c r="C62" s="213"/>
      <c r="D62" s="169"/>
      <c r="E62" s="103"/>
      <c r="F62" s="169"/>
      <c r="G62" s="169"/>
      <c r="H62" s="220"/>
      <c r="I62" s="220"/>
      <c r="J62" s="188"/>
      <c r="K62" s="226"/>
      <c r="L62" s="223"/>
      <c r="M62" s="229"/>
      <c r="N62" s="220"/>
    </row>
    <row r="63" spans="1:14" ht="50.4" customHeight="1" x14ac:dyDescent="0.3">
      <c r="A63" s="211">
        <v>15</v>
      </c>
      <c r="B63" s="168" t="s">
        <v>345</v>
      </c>
      <c r="C63" s="211" t="s">
        <v>130</v>
      </c>
      <c r="D63" s="214" t="s">
        <v>346</v>
      </c>
      <c r="E63" s="168" t="s">
        <v>347</v>
      </c>
      <c r="F63" s="83" t="s">
        <v>348</v>
      </c>
      <c r="G63" s="168" t="s">
        <v>26</v>
      </c>
      <c r="H63" s="218" t="s">
        <v>349</v>
      </c>
      <c r="I63" s="218" t="s">
        <v>350</v>
      </c>
      <c r="J63" s="217">
        <v>16084000</v>
      </c>
      <c r="K63" s="224" t="s">
        <v>23</v>
      </c>
      <c r="L63" s="218" t="s">
        <v>351</v>
      </c>
      <c r="M63" s="227" t="s">
        <v>797</v>
      </c>
      <c r="N63" s="218" t="s">
        <v>798</v>
      </c>
    </row>
    <row r="64" spans="1:14" ht="52.8" customHeight="1" x14ac:dyDescent="0.3">
      <c r="A64" s="212"/>
      <c r="B64" s="176"/>
      <c r="C64" s="212"/>
      <c r="D64" s="215"/>
      <c r="E64" s="176"/>
      <c r="F64" s="83" t="s">
        <v>795</v>
      </c>
      <c r="G64" s="176"/>
      <c r="H64" s="219"/>
      <c r="I64" s="219"/>
      <c r="J64" s="217"/>
      <c r="K64" s="225"/>
      <c r="L64" s="219"/>
      <c r="M64" s="228"/>
      <c r="N64" s="219"/>
    </row>
    <row r="65" spans="1:14" ht="43.8" customHeight="1" x14ac:dyDescent="0.3">
      <c r="A65" s="212"/>
      <c r="B65" s="176"/>
      <c r="C65" s="212"/>
      <c r="D65" s="215"/>
      <c r="E65" s="169"/>
      <c r="F65" s="168" t="s">
        <v>796</v>
      </c>
      <c r="G65" s="176"/>
      <c r="H65" s="219"/>
      <c r="I65" s="219"/>
      <c r="J65" s="217"/>
      <c r="K65" s="225"/>
      <c r="L65" s="219"/>
      <c r="M65" s="228"/>
      <c r="N65" s="219"/>
    </row>
    <row r="66" spans="1:14" ht="24" customHeight="1" x14ac:dyDescent="0.3">
      <c r="A66" s="213"/>
      <c r="B66" s="169"/>
      <c r="C66" s="213"/>
      <c r="D66" s="216"/>
      <c r="E66" s="78"/>
      <c r="F66" s="169"/>
      <c r="G66" s="169"/>
      <c r="H66" s="220"/>
      <c r="I66" s="220"/>
      <c r="J66" s="217"/>
      <c r="K66" s="226"/>
      <c r="L66" s="220"/>
      <c r="M66" s="229"/>
      <c r="N66" s="220"/>
    </row>
    <row r="67" spans="1:14" ht="42.6" customHeight="1" x14ac:dyDescent="0.3">
      <c r="A67" s="211">
        <v>16</v>
      </c>
      <c r="B67" s="168" t="s">
        <v>345</v>
      </c>
      <c r="C67" s="211" t="s">
        <v>130</v>
      </c>
      <c r="D67" s="214" t="s">
        <v>346</v>
      </c>
      <c r="E67" s="168" t="s">
        <v>347</v>
      </c>
      <c r="F67" s="83" t="s">
        <v>348</v>
      </c>
      <c r="G67" s="168" t="s">
        <v>557</v>
      </c>
      <c r="H67" s="218" t="s">
        <v>349</v>
      </c>
      <c r="I67" s="218" t="s">
        <v>350</v>
      </c>
      <c r="J67" s="217">
        <v>151916000</v>
      </c>
      <c r="K67" s="224" t="s">
        <v>23</v>
      </c>
      <c r="L67" s="218" t="s">
        <v>351</v>
      </c>
      <c r="M67" s="227" t="s">
        <v>818</v>
      </c>
      <c r="N67" s="218" t="s">
        <v>812</v>
      </c>
    </row>
    <row r="68" spans="1:14" ht="42.6" customHeight="1" x14ac:dyDescent="0.3">
      <c r="A68" s="212"/>
      <c r="B68" s="176"/>
      <c r="C68" s="212"/>
      <c r="D68" s="215"/>
      <c r="E68" s="176"/>
      <c r="F68" s="98" t="s">
        <v>817</v>
      </c>
      <c r="G68" s="176"/>
      <c r="H68" s="219"/>
      <c r="I68" s="219"/>
      <c r="J68" s="217"/>
      <c r="K68" s="225"/>
      <c r="L68" s="219"/>
      <c r="M68" s="228"/>
      <c r="N68" s="219"/>
    </row>
    <row r="69" spans="1:14" ht="42.6" customHeight="1" x14ac:dyDescent="0.3">
      <c r="A69" s="212"/>
      <c r="B69" s="176"/>
      <c r="C69" s="212"/>
      <c r="D69" s="215"/>
      <c r="E69" s="169"/>
      <c r="F69" s="168" t="s">
        <v>811</v>
      </c>
      <c r="G69" s="176"/>
      <c r="H69" s="219"/>
      <c r="I69" s="219"/>
      <c r="J69" s="217"/>
      <c r="K69" s="225"/>
      <c r="L69" s="219"/>
      <c r="M69" s="228"/>
      <c r="N69" s="219"/>
    </row>
    <row r="70" spans="1:14" ht="34.799999999999997" customHeight="1" x14ac:dyDescent="0.3">
      <c r="A70" s="213"/>
      <c r="B70" s="169"/>
      <c r="C70" s="213"/>
      <c r="D70" s="216"/>
      <c r="E70" s="78"/>
      <c r="F70" s="169"/>
      <c r="G70" s="169"/>
      <c r="H70" s="220"/>
      <c r="I70" s="220"/>
      <c r="J70" s="217"/>
      <c r="K70" s="226"/>
      <c r="L70" s="220"/>
      <c r="M70" s="229"/>
      <c r="N70" s="220"/>
    </row>
    <row r="71" spans="1:14" ht="42.6" customHeight="1" x14ac:dyDescent="0.3">
      <c r="A71" s="168">
        <v>17</v>
      </c>
      <c r="B71" s="168" t="str">
        <f>$B$23</f>
        <v>Componenta 2. Păduri și protecția biodiversității</v>
      </c>
      <c r="C71" s="168" t="s">
        <v>293</v>
      </c>
      <c r="D71" s="168" t="s">
        <v>294</v>
      </c>
      <c r="E71" s="141" t="s">
        <v>352</v>
      </c>
      <c r="F71" s="83" t="s">
        <v>296</v>
      </c>
      <c r="G71" s="168"/>
      <c r="H71" s="230" t="s">
        <v>353</v>
      </c>
      <c r="I71" s="218" t="s">
        <v>354</v>
      </c>
      <c r="J71" s="233">
        <v>110000000</v>
      </c>
      <c r="K71" s="218" t="s">
        <v>23</v>
      </c>
      <c r="L71" s="227" t="s">
        <v>785</v>
      </c>
      <c r="M71" s="227" t="s">
        <v>783</v>
      </c>
      <c r="N71" s="227" t="s">
        <v>786</v>
      </c>
    </row>
    <row r="72" spans="1:14" ht="42.6" customHeight="1" x14ac:dyDescent="0.3">
      <c r="A72" s="176"/>
      <c r="B72" s="176"/>
      <c r="C72" s="176"/>
      <c r="D72" s="176"/>
      <c r="E72" s="141"/>
      <c r="F72" s="98" t="s">
        <v>782</v>
      </c>
      <c r="G72" s="176"/>
      <c r="H72" s="231"/>
      <c r="I72" s="219"/>
      <c r="J72" s="234"/>
      <c r="K72" s="219"/>
      <c r="L72" s="228"/>
      <c r="M72" s="228"/>
      <c r="N72" s="228"/>
    </row>
    <row r="73" spans="1:14" ht="42.6" customHeight="1" x14ac:dyDescent="0.3">
      <c r="A73" s="176"/>
      <c r="B73" s="176"/>
      <c r="C73" s="176"/>
      <c r="D73" s="176"/>
      <c r="E73" s="142"/>
      <c r="F73" s="236" t="s">
        <v>784</v>
      </c>
      <c r="G73" s="176"/>
      <c r="H73" s="231"/>
      <c r="I73" s="219"/>
      <c r="J73" s="234"/>
      <c r="K73" s="219"/>
      <c r="L73" s="228"/>
      <c r="M73" s="228"/>
      <c r="N73" s="228"/>
    </row>
    <row r="74" spans="1:14" ht="21.6" customHeight="1" x14ac:dyDescent="0.3">
      <c r="A74" s="169"/>
      <c r="B74" s="169"/>
      <c r="C74" s="169"/>
      <c r="D74" s="169"/>
      <c r="E74" s="78"/>
      <c r="F74" s="237"/>
      <c r="G74" s="169"/>
      <c r="H74" s="232"/>
      <c r="I74" s="220"/>
      <c r="J74" s="235"/>
      <c r="K74" s="220"/>
      <c r="L74" s="229"/>
      <c r="M74" s="229"/>
      <c r="N74" s="229"/>
    </row>
  </sheetData>
  <autoFilter ref="A6:N65">
    <filterColumn colId="1">
      <customFilters>
        <customFilter operator="notEqual" val=" "/>
      </customFilters>
    </filterColumn>
  </autoFilter>
  <mergeCells count="239">
    <mergeCell ref="A2:F2"/>
    <mergeCell ref="B5:K5"/>
    <mergeCell ref="L5:N5"/>
    <mergeCell ref="A7:A10"/>
    <mergeCell ref="B7:B10"/>
    <mergeCell ref="C7:C10"/>
    <mergeCell ref="D7:D10"/>
    <mergeCell ref="E7:E9"/>
    <mergeCell ref="H7:H10"/>
    <mergeCell ref="I7:I10"/>
    <mergeCell ref="J7:J10"/>
    <mergeCell ref="K7:K10"/>
    <mergeCell ref="L7:L10"/>
    <mergeCell ref="M7:M10"/>
    <mergeCell ref="N7:N10"/>
    <mergeCell ref="K15:K18"/>
    <mergeCell ref="G15:G18"/>
    <mergeCell ref="K11:K14"/>
    <mergeCell ref="L11:L14"/>
    <mergeCell ref="M11:M14"/>
    <mergeCell ref="N11:N14"/>
    <mergeCell ref="F13:F14"/>
    <mergeCell ref="F9:F10"/>
    <mergeCell ref="A11:A14"/>
    <mergeCell ref="B11:B14"/>
    <mergeCell ref="C11:C14"/>
    <mergeCell ref="D11:D14"/>
    <mergeCell ref="E11:E13"/>
    <mergeCell ref="H11:H14"/>
    <mergeCell ref="I11:I14"/>
    <mergeCell ref="J11:J14"/>
    <mergeCell ref="G7:G10"/>
    <mergeCell ref="G11:G14"/>
    <mergeCell ref="L15:L18"/>
    <mergeCell ref="M15:M18"/>
    <mergeCell ref="N15:N18"/>
    <mergeCell ref="F17:F18"/>
    <mergeCell ref="A19:A22"/>
    <mergeCell ref="B19:B22"/>
    <mergeCell ref="C19:C22"/>
    <mergeCell ref="D19:D22"/>
    <mergeCell ref="E19:E21"/>
    <mergeCell ref="H19:H22"/>
    <mergeCell ref="I19:I22"/>
    <mergeCell ref="J19:J22"/>
    <mergeCell ref="K19:K22"/>
    <mergeCell ref="L19:L22"/>
    <mergeCell ref="M19:M22"/>
    <mergeCell ref="N19:N22"/>
    <mergeCell ref="A15:A18"/>
    <mergeCell ref="B15:B18"/>
    <mergeCell ref="C15:C18"/>
    <mergeCell ref="D15:D18"/>
    <mergeCell ref="E15:E17"/>
    <mergeCell ref="H15:H18"/>
    <mergeCell ref="I15:I18"/>
    <mergeCell ref="J15:J18"/>
    <mergeCell ref="K23:K26"/>
    <mergeCell ref="L23:L26"/>
    <mergeCell ref="M23:M26"/>
    <mergeCell ref="N23:N26"/>
    <mergeCell ref="F25:F26"/>
    <mergeCell ref="F21:F22"/>
    <mergeCell ref="A23:A26"/>
    <mergeCell ref="B23:B26"/>
    <mergeCell ref="C23:C26"/>
    <mergeCell ref="D23:D26"/>
    <mergeCell ref="E23:E25"/>
    <mergeCell ref="H23:H26"/>
    <mergeCell ref="I23:I26"/>
    <mergeCell ref="J23:J26"/>
    <mergeCell ref="G19:G22"/>
    <mergeCell ref="G23:G26"/>
    <mergeCell ref="F29:F30"/>
    <mergeCell ref="A31:A34"/>
    <mergeCell ref="B31:B34"/>
    <mergeCell ref="C31:C34"/>
    <mergeCell ref="D31:D34"/>
    <mergeCell ref="E31:E33"/>
    <mergeCell ref="H31:H34"/>
    <mergeCell ref="I31:I34"/>
    <mergeCell ref="J31:J34"/>
    <mergeCell ref="F33:F34"/>
    <mergeCell ref="A27:A30"/>
    <mergeCell ref="B27:B30"/>
    <mergeCell ref="C27:C30"/>
    <mergeCell ref="D27:D30"/>
    <mergeCell ref="E27:E29"/>
    <mergeCell ref="H27:H30"/>
    <mergeCell ref="G27:G30"/>
    <mergeCell ref="G31:G34"/>
    <mergeCell ref="L27:L30"/>
    <mergeCell ref="M27:M30"/>
    <mergeCell ref="N27:N30"/>
    <mergeCell ref="I27:I30"/>
    <mergeCell ref="J27:J30"/>
    <mergeCell ref="K27:K38"/>
    <mergeCell ref="L35:L38"/>
    <mergeCell ref="M35:M38"/>
    <mergeCell ref="N35:N38"/>
    <mergeCell ref="L31:L34"/>
    <mergeCell ref="M31:M34"/>
    <mergeCell ref="N31:N34"/>
    <mergeCell ref="I35:I38"/>
    <mergeCell ref="J35:J38"/>
    <mergeCell ref="F37:F38"/>
    <mergeCell ref="L39:L42"/>
    <mergeCell ref="M39:M42"/>
    <mergeCell ref="N39:N42"/>
    <mergeCell ref="F41:F42"/>
    <mergeCell ref="G39:G42"/>
    <mergeCell ref="A39:A42"/>
    <mergeCell ref="B39:B42"/>
    <mergeCell ref="C39:C42"/>
    <mergeCell ref="D39:D42"/>
    <mergeCell ref="E39:E41"/>
    <mergeCell ref="H39:H42"/>
    <mergeCell ref="I39:I42"/>
    <mergeCell ref="J39:J42"/>
    <mergeCell ref="K39:K42"/>
    <mergeCell ref="A35:A38"/>
    <mergeCell ref="B35:B38"/>
    <mergeCell ref="C35:C38"/>
    <mergeCell ref="D35:D38"/>
    <mergeCell ref="E35:E37"/>
    <mergeCell ref="H35:H38"/>
    <mergeCell ref="G35:G38"/>
    <mergeCell ref="A43:A46"/>
    <mergeCell ref="B43:B46"/>
    <mergeCell ref="C43:C46"/>
    <mergeCell ref="D43:D46"/>
    <mergeCell ref="E43:E45"/>
    <mergeCell ref="H43:H46"/>
    <mergeCell ref="I43:I46"/>
    <mergeCell ref="A51:A54"/>
    <mergeCell ref="B51:B54"/>
    <mergeCell ref="C51:C54"/>
    <mergeCell ref="D51:D54"/>
    <mergeCell ref="E51:E53"/>
    <mergeCell ref="H51:H54"/>
    <mergeCell ref="I51:I54"/>
    <mergeCell ref="G43:G46"/>
    <mergeCell ref="G51:G54"/>
    <mergeCell ref="A47:A50"/>
    <mergeCell ref="J43:J46"/>
    <mergeCell ref="J51:J54"/>
    <mergeCell ref="K43:K46"/>
    <mergeCell ref="L43:L46"/>
    <mergeCell ref="M43:M46"/>
    <mergeCell ref="N43:N46"/>
    <mergeCell ref="K51:K54"/>
    <mergeCell ref="F45:F46"/>
    <mergeCell ref="L47:L50"/>
    <mergeCell ref="M47:M50"/>
    <mergeCell ref="N47:N50"/>
    <mergeCell ref="G47:G50"/>
    <mergeCell ref="L51:L54"/>
    <mergeCell ref="M51:M54"/>
    <mergeCell ref="N51:N54"/>
    <mergeCell ref="L59:L62"/>
    <mergeCell ref="M59:M62"/>
    <mergeCell ref="N59:N62"/>
    <mergeCell ref="F61:F62"/>
    <mergeCell ref="A55:A58"/>
    <mergeCell ref="I55:I58"/>
    <mergeCell ref="K55:K58"/>
    <mergeCell ref="G55:G58"/>
    <mergeCell ref="B55:B58"/>
    <mergeCell ref="C55:C58"/>
    <mergeCell ref="A71:A74"/>
    <mergeCell ref="B71:B74"/>
    <mergeCell ref="C71:C74"/>
    <mergeCell ref="D71:D74"/>
    <mergeCell ref="E71:E73"/>
    <mergeCell ref="H71:H74"/>
    <mergeCell ref="I71:I74"/>
    <mergeCell ref="J71:J74"/>
    <mergeCell ref="K71:K74"/>
    <mergeCell ref="G71:G74"/>
    <mergeCell ref="F73:F74"/>
    <mergeCell ref="L71:L74"/>
    <mergeCell ref="M71:M74"/>
    <mergeCell ref="N71:N74"/>
    <mergeCell ref="L67:L70"/>
    <mergeCell ref="M67:M70"/>
    <mergeCell ref="N67:N70"/>
    <mergeCell ref="H63:H66"/>
    <mergeCell ref="I63:I66"/>
    <mergeCell ref="K63:K66"/>
    <mergeCell ref="M55:M58"/>
    <mergeCell ref="N55:N58"/>
    <mergeCell ref="E55:E57"/>
    <mergeCell ref="H55:H58"/>
    <mergeCell ref="L55:L58"/>
    <mergeCell ref="J67:J70"/>
    <mergeCell ref="G67:G70"/>
    <mergeCell ref="A67:A70"/>
    <mergeCell ref="B67:B70"/>
    <mergeCell ref="C67:C70"/>
    <mergeCell ref="D67:D70"/>
    <mergeCell ref="E67:E69"/>
    <mergeCell ref="F69:F70"/>
    <mergeCell ref="H67:H70"/>
    <mergeCell ref="I67:I70"/>
    <mergeCell ref="K67:K70"/>
    <mergeCell ref="L63:L66"/>
    <mergeCell ref="M63:M66"/>
    <mergeCell ref="N63:N66"/>
    <mergeCell ref="F65:F66"/>
    <mergeCell ref="F57:F58"/>
    <mergeCell ref="A59:A62"/>
    <mergeCell ref="B59:B62"/>
    <mergeCell ref="C59:C62"/>
    <mergeCell ref="J47:J50"/>
    <mergeCell ref="K47:K50"/>
    <mergeCell ref="A63:A66"/>
    <mergeCell ref="B63:B66"/>
    <mergeCell ref="C63:C66"/>
    <mergeCell ref="D63:D66"/>
    <mergeCell ref="E63:E65"/>
    <mergeCell ref="J63:J66"/>
    <mergeCell ref="G63:G66"/>
    <mergeCell ref="J59:J62"/>
    <mergeCell ref="J55:J58"/>
    <mergeCell ref="D59:D62"/>
    <mergeCell ref="E59:E61"/>
    <mergeCell ref="H59:H62"/>
    <mergeCell ref="I59:I62"/>
    <mergeCell ref="K59:K62"/>
    <mergeCell ref="F53:F54"/>
    <mergeCell ref="D55:D58"/>
    <mergeCell ref="G59:G62"/>
    <mergeCell ref="B47:B50"/>
    <mergeCell ref="C47:C50"/>
    <mergeCell ref="D47:D50"/>
    <mergeCell ref="E47:E49"/>
    <mergeCell ref="F49:F50"/>
    <mergeCell ref="H47:H50"/>
    <mergeCell ref="I47:I50"/>
  </mergeCells>
  <printOptions gridLines="1"/>
  <pageMargins left="0.7" right="0.7" top="0.75" bottom="0.75" header="0.3" footer="0.3"/>
  <pageSetup paperSize="8" scale="62"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B62"/>
  <sheetViews>
    <sheetView zoomScale="55" zoomScaleNormal="55" workbookViewId="0">
      <selection activeCell="G7" sqref="G7:G10"/>
    </sheetView>
  </sheetViews>
  <sheetFormatPr defaultColWidth="9.109375" defaultRowHeight="14.4" x14ac:dyDescent="0.3"/>
  <cols>
    <col min="1" max="1" width="5.5546875" style="40" customWidth="1"/>
    <col min="2" max="2" width="16.33203125" style="40" customWidth="1"/>
    <col min="3" max="3" width="13.88671875" style="40" customWidth="1"/>
    <col min="4" max="4" width="23.6640625" style="40" customWidth="1"/>
    <col min="5" max="5" width="30.5546875" style="40" customWidth="1"/>
    <col min="6" max="7" width="24.6640625" style="40" customWidth="1"/>
    <col min="8" max="8" width="50.5546875" style="40" customWidth="1"/>
    <col min="9" max="9" width="27.77734375" style="40" customWidth="1"/>
    <col min="10" max="10" width="19.5546875" style="40" customWidth="1"/>
    <col min="11" max="11" width="11.6640625" style="40" customWidth="1"/>
    <col min="12" max="12" width="15.6640625" style="40" customWidth="1"/>
    <col min="13" max="13" width="17.5546875" style="40" customWidth="1"/>
    <col min="14" max="14" width="24.109375" style="40" customWidth="1"/>
    <col min="15" max="16384" width="9.109375" style="39"/>
  </cols>
  <sheetData>
    <row r="2" spans="1:14" s="6" customFormat="1" ht="30" customHeight="1" x14ac:dyDescent="0.45">
      <c r="A2" s="164" t="s">
        <v>355</v>
      </c>
      <c r="B2" s="164"/>
      <c r="C2" s="164"/>
      <c r="D2" s="164"/>
      <c r="E2" s="164"/>
      <c r="F2" s="164"/>
      <c r="G2" s="2"/>
      <c r="H2" s="41"/>
      <c r="I2" s="35"/>
      <c r="J2" s="35"/>
      <c r="K2" s="35"/>
      <c r="L2" s="35"/>
      <c r="M2" s="55"/>
      <c r="N2" s="74"/>
    </row>
    <row r="3" spans="1:14" s="6" customFormat="1" ht="30" customHeight="1" x14ac:dyDescent="0.35">
      <c r="A3" s="36"/>
      <c r="B3" s="36"/>
      <c r="C3" s="36"/>
      <c r="D3" s="36"/>
      <c r="E3" s="37"/>
      <c r="F3" s="37"/>
      <c r="G3" s="37"/>
      <c r="H3" s="35"/>
      <c r="I3" s="35"/>
      <c r="J3" s="35"/>
      <c r="K3" s="35"/>
      <c r="L3" s="35"/>
      <c r="M3" s="55"/>
      <c r="N3" s="74"/>
    </row>
    <row r="4" spans="1:14" ht="15" thickBot="1" x14ac:dyDescent="0.35"/>
    <row r="5" spans="1:14" ht="38.25" customHeight="1" thickBot="1" x14ac:dyDescent="0.35">
      <c r="A5" s="352" t="s">
        <v>1</v>
      </c>
      <c r="B5" s="353"/>
      <c r="C5" s="353"/>
      <c r="D5" s="353"/>
      <c r="E5" s="353"/>
      <c r="F5" s="353"/>
      <c r="G5" s="353"/>
      <c r="H5" s="353"/>
      <c r="I5" s="353"/>
      <c r="J5" s="353"/>
      <c r="K5" s="354"/>
      <c r="L5" s="355" t="s">
        <v>2</v>
      </c>
      <c r="M5" s="355"/>
      <c r="N5" s="355"/>
    </row>
    <row r="6" spans="1:14" ht="135.6" customHeight="1" thickBot="1" x14ac:dyDescent="0.35">
      <c r="A6" s="356" t="s">
        <v>3</v>
      </c>
      <c r="B6" s="357" t="s">
        <v>4</v>
      </c>
      <c r="C6" s="357" t="s">
        <v>5</v>
      </c>
      <c r="D6" s="357" t="s">
        <v>91</v>
      </c>
      <c r="E6" s="358" t="s">
        <v>7</v>
      </c>
      <c r="F6" s="357" t="s">
        <v>8</v>
      </c>
      <c r="G6" s="357" t="s">
        <v>9</v>
      </c>
      <c r="H6" s="358" t="s">
        <v>10</v>
      </c>
      <c r="I6" s="357" t="s">
        <v>11</v>
      </c>
      <c r="J6" s="357" t="s">
        <v>12</v>
      </c>
      <c r="K6" s="357" t="s">
        <v>13</v>
      </c>
      <c r="L6" s="359" t="s">
        <v>14</v>
      </c>
      <c r="M6" s="359" t="s">
        <v>15</v>
      </c>
      <c r="N6" s="289" t="s">
        <v>16</v>
      </c>
    </row>
    <row r="7" spans="1:14" ht="53.4" customHeight="1" x14ac:dyDescent="0.3">
      <c r="A7" s="212">
        <v>1</v>
      </c>
      <c r="B7" s="176" t="s">
        <v>356</v>
      </c>
      <c r="C7" s="176">
        <v>334</v>
      </c>
      <c r="D7" s="248" t="s">
        <v>357</v>
      </c>
      <c r="E7" s="248" t="s">
        <v>358</v>
      </c>
      <c r="F7" s="98" t="s">
        <v>220</v>
      </c>
      <c r="G7" s="176" t="s">
        <v>363</v>
      </c>
      <c r="H7" s="219" t="s">
        <v>359</v>
      </c>
      <c r="I7" s="256" t="s">
        <v>360</v>
      </c>
      <c r="J7" s="253">
        <v>79004650.370000005</v>
      </c>
      <c r="K7" s="360" t="s">
        <v>23</v>
      </c>
      <c r="L7" s="228" t="s">
        <v>361</v>
      </c>
      <c r="M7" s="228" t="s">
        <v>564</v>
      </c>
      <c r="N7" s="256" t="s">
        <v>565</v>
      </c>
    </row>
    <row r="8" spans="1:14" ht="64.2" customHeight="1" x14ac:dyDescent="0.3">
      <c r="A8" s="212"/>
      <c r="B8" s="176"/>
      <c r="C8" s="176"/>
      <c r="D8" s="248"/>
      <c r="E8" s="248"/>
      <c r="F8" s="83" t="s">
        <v>563</v>
      </c>
      <c r="G8" s="176"/>
      <c r="H8" s="219"/>
      <c r="I8" s="256"/>
      <c r="J8" s="253"/>
      <c r="K8" s="360"/>
      <c r="L8" s="228"/>
      <c r="M8" s="228"/>
      <c r="N8" s="256"/>
    </row>
    <row r="9" spans="1:14" ht="25.2" customHeight="1" x14ac:dyDescent="0.3">
      <c r="A9" s="212"/>
      <c r="B9" s="176"/>
      <c r="C9" s="176"/>
      <c r="D9" s="248"/>
      <c r="E9" s="249"/>
      <c r="F9" s="168" t="s">
        <v>603</v>
      </c>
      <c r="G9" s="176"/>
      <c r="H9" s="219"/>
      <c r="I9" s="256"/>
      <c r="J9" s="253"/>
      <c r="K9" s="360"/>
      <c r="L9" s="228"/>
      <c r="M9" s="228"/>
      <c r="N9" s="256"/>
    </row>
    <row r="10" spans="1:14" ht="27.6" customHeight="1" x14ac:dyDescent="0.3">
      <c r="A10" s="213"/>
      <c r="B10" s="169"/>
      <c r="C10" s="169"/>
      <c r="D10" s="249"/>
      <c r="E10" s="106"/>
      <c r="F10" s="169"/>
      <c r="G10" s="169"/>
      <c r="H10" s="220"/>
      <c r="I10" s="257"/>
      <c r="J10" s="254"/>
      <c r="K10" s="361"/>
      <c r="L10" s="229"/>
      <c r="M10" s="229"/>
      <c r="N10" s="257"/>
    </row>
    <row r="11" spans="1:14" ht="42" customHeight="1" x14ac:dyDescent="0.3">
      <c r="A11" s="211">
        <v>2</v>
      </c>
      <c r="B11" s="168" t="s">
        <v>356</v>
      </c>
      <c r="C11" s="168">
        <v>334</v>
      </c>
      <c r="D11" s="247" t="s">
        <v>357</v>
      </c>
      <c r="E11" s="247" t="s">
        <v>358</v>
      </c>
      <c r="F11" s="83" t="s">
        <v>220</v>
      </c>
      <c r="G11" s="168" t="s">
        <v>26</v>
      </c>
      <c r="H11" s="218" t="s">
        <v>359</v>
      </c>
      <c r="I11" s="255" t="s">
        <v>360</v>
      </c>
      <c r="J11" s="233">
        <f>93480000-J7</f>
        <v>14475349.629999995</v>
      </c>
      <c r="K11" s="362" t="s">
        <v>23</v>
      </c>
      <c r="L11" s="227" t="s">
        <v>566</v>
      </c>
      <c r="M11" s="227" t="s">
        <v>660</v>
      </c>
      <c r="N11" s="255" t="s">
        <v>734</v>
      </c>
    </row>
    <row r="12" spans="1:14" ht="42" customHeight="1" x14ac:dyDescent="0.3">
      <c r="A12" s="212"/>
      <c r="B12" s="176"/>
      <c r="C12" s="176"/>
      <c r="D12" s="248"/>
      <c r="E12" s="248"/>
      <c r="F12" s="83" t="s">
        <v>659</v>
      </c>
      <c r="G12" s="176"/>
      <c r="H12" s="219"/>
      <c r="I12" s="256"/>
      <c r="J12" s="234"/>
      <c r="K12" s="360"/>
      <c r="L12" s="228"/>
      <c r="M12" s="228"/>
      <c r="N12" s="256"/>
    </row>
    <row r="13" spans="1:14" ht="27" customHeight="1" x14ac:dyDescent="0.3">
      <c r="A13" s="212"/>
      <c r="B13" s="176"/>
      <c r="C13" s="176"/>
      <c r="D13" s="248"/>
      <c r="E13" s="249"/>
      <c r="F13" s="168" t="s">
        <v>670</v>
      </c>
      <c r="G13" s="176"/>
      <c r="H13" s="219"/>
      <c r="I13" s="256"/>
      <c r="J13" s="234"/>
      <c r="K13" s="360"/>
      <c r="L13" s="228"/>
      <c r="M13" s="228"/>
      <c r="N13" s="256"/>
    </row>
    <row r="14" spans="1:14" ht="24.6" customHeight="1" x14ac:dyDescent="0.3">
      <c r="A14" s="213"/>
      <c r="B14" s="169"/>
      <c r="C14" s="169"/>
      <c r="D14" s="249"/>
      <c r="E14" s="107"/>
      <c r="F14" s="169"/>
      <c r="G14" s="169"/>
      <c r="H14" s="220"/>
      <c r="I14" s="257"/>
      <c r="J14" s="235"/>
      <c r="K14" s="361"/>
      <c r="L14" s="229"/>
      <c r="M14" s="229"/>
      <c r="N14" s="257"/>
    </row>
    <row r="15" spans="1:14" ht="55.8" customHeight="1" x14ac:dyDescent="0.3">
      <c r="A15" s="211">
        <v>3</v>
      </c>
      <c r="B15" s="168" t="s">
        <v>356</v>
      </c>
      <c r="C15" s="168">
        <v>336</v>
      </c>
      <c r="D15" s="247" t="s">
        <v>923</v>
      </c>
      <c r="E15" s="247" t="s">
        <v>364</v>
      </c>
      <c r="F15" s="83" t="s">
        <v>220</v>
      </c>
      <c r="G15" s="250" t="s">
        <v>363</v>
      </c>
      <c r="H15" s="218" t="s">
        <v>365</v>
      </c>
      <c r="I15" s="218" t="s">
        <v>366</v>
      </c>
      <c r="J15" s="363">
        <v>68480000</v>
      </c>
      <c r="K15" s="224" t="s">
        <v>23</v>
      </c>
      <c r="L15" s="227" t="s">
        <v>367</v>
      </c>
      <c r="M15" s="227" t="s">
        <v>368</v>
      </c>
      <c r="N15" s="255" t="s">
        <v>579</v>
      </c>
    </row>
    <row r="16" spans="1:14" ht="63.6" customHeight="1" x14ac:dyDescent="0.3">
      <c r="A16" s="212"/>
      <c r="B16" s="176"/>
      <c r="C16" s="176"/>
      <c r="D16" s="248"/>
      <c r="E16" s="248"/>
      <c r="F16" s="83" t="s">
        <v>369</v>
      </c>
      <c r="G16" s="251"/>
      <c r="H16" s="219"/>
      <c r="I16" s="219"/>
      <c r="J16" s="364"/>
      <c r="K16" s="225"/>
      <c r="L16" s="228"/>
      <c r="M16" s="228"/>
      <c r="N16" s="256"/>
    </row>
    <row r="17" spans="1:14" ht="19.2" customHeight="1" x14ac:dyDescent="0.3">
      <c r="A17" s="212"/>
      <c r="B17" s="176"/>
      <c r="C17" s="176"/>
      <c r="D17" s="248"/>
      <c r="E17" s="249"/>
      <c r="F17" s="168" t="s">
        <v>604</v>
      </c>
      <c r="G17" s="251"/>
      <c r="H17" s="219"/>
      <c r="I17" s="219"/>
      <c r="J17" s="364"/>
      <c r="K17" s="225"/>
      <c r="L17" s="228"/>
      <c r="M17" s="228"/>
      <c r="N17" s="256"/>
    </row>
    <row r="18" spans="1:14" ht="28.2" customHeight="1" x14ac:dyDescent="0.3">
      <c r="A18" s="213"/>
      <c r="B18" s="169"/>
      <c r="C18" s="169"/>
      <c r="D18" s="249"/>
      <c r="E18" s="106"/>
      <c r="F18" s="169"/>
      <c r="G18" s="252"/>
      <c r="H18" s="220"/>
      <c r="I18" s="220"/>
      <c r="J18" s="365"/>
      <c r="K18" s="226"/>
      <c r="L18" s="229"/>
      <c r="M18" s="229"/>
      <c r="N18" s="257"/>
    </row>
    <row r="19" spans="1:14" ht="104.25" customHeight="1" x14ac:dyDescent="0.3">
      <c r="A19" s="211">
        <v>4</v>
      </c>
      <c r="B19" s="168" t="s">
        <v>370</v>
      </c>
      <c r="C19" s="168">
        <v>175</v>
      </c>
      <c r="D19" s="168" t="s">
        <v>911</v>
      </c>
      <c r="E19" s="168" t="s">
        <v>371</v>
      </c>
      <c r="F19" s="83" t="s">
        <v>372</v>
      </c>
      <c r="G19" s="168"/>
      <c r="H19" s="218" t="s">
        <v>373</v>
      </c>
      <c r="I19" s="224" t="s">
        <v>374</v>
      </c>
      <c r="J19" s="238">
        <v>10300000</v>
      </c>
      <c r="K19" s="218" t="s">
        <v>375</v>
      </c>
      <c r="L19" s="227" t="s">
        <v>489</v>
      </c>
      <c r="M19" s="227" t="s">
        <v>617</v>
      </c>
      <c r="N19" s="227" t="s">
        <v>635</v>
      </c>
    </row>
    <row r="20" spans="1:14" ht="43.8" customHeight="1" x14ac:dyDescent="0.3">
      <c r="A20" s="212"/>
      <c r="B20" s="176"/>
      <c r="C20" s="176"/>
      <c r="D20" s="176"/>
      <c r="E20" s="176"/>
      <c r="F20" s="83" t="s">
        <v>616</v>
      </c>
      <c r="G20" s="176"/>
      <c r="H20" s="219"/>
      <c r="I20" s="225"/>
      <c r="J20" s="239"/>
      <c r="K20" s="219"/>
      <c r="L20" s="228"/>
      <c r="M20" s="228"/>
      <c r="N20" s="228"/>
    </row>
    <row r="21" spans="1:14" ht="22.2" customHeight="1" x14ac:dyDescent="0.3">
      <c r="A21" s="212"/>
      <c r="B21" s="176"/>
      <c r="C21" s="176"/>
      <c r="D21" s="176"/>
      <c r="E21" s="176"/>
      <c r="F21" s="168" t="s">
        <v>618</v>
      </c>
      <c r="G21" s="176"/>
      <c r="H21" s="219"/>
      <c r="I21" s="225"/>
      <c r="J21" s="239"/>
      <c r="K21" s="219"/>
      <c r="L21" s="228"/>
      <c r="M21" s="228"/>
      <c r="N21" s="228"/>
    </row>
    <row r="22" spans="1:14" ht="39.6" customHeight="1" x14ac:dyDescent="0.3">
      <c r="A22" s="213"/>
      <c r="B22" s="169"/>
      <c r="C22" s="169"/>
      <c r="D22" s="169"/>
      <c r="E22" s="78"/>
      <c r="F22" s="169"/>
      <c r="G22" s="169"/>
      <c r="H22" s="220"/>
      <c r="I22" s="226"/>
      <c r="J22" s="240"/>
      <c r="K22" s="220"/>
      <c r="L22" s="229"/>
      <c r="M22" s="229"/>
      <c r="N22" s="229"/>
    </row>
    <row r="23" spans="1:14" ht="76.2" customHeight="1" x14ac:dyDescent="0.3">
      <c r="A23" s="211">
        <v>5</v>
      </c>
      <c r="B23" s="168" t="s">
        <v>376</v>
      </c>
      <c r="C23" s="168" t="s">
        <v>377</v>
      </c>
      <c r="D23" s="168" t="s">
        <v>568</v>
      </c>
      <c r="E23" s="168" t="s">
        <v>378</v>
      </c>
      <c r="F23" s="83" t="s">
        <v>379</v>
      </c>
      <c r="G23" s="168" t="s">
        <v>26</v>
      </c>
      <c r="H23" s="218" t="s">
        <v>380</v>
      </c>
      <c r="I23" s="218" t="s">
        <v>567</v>
      </c>
      <c r="J23" s="238">
        <v>500000000</v>
      </c>
      <c r="K23" s="224" t="s">
        <v>362</v>
      </c>
      <c r="L23" s="221" t="s">
        <v>362</v>
      </c>
      <c r="M23" s="218" t="s">
        <v>868</v>
      </c>
      <c r="N23" s="218" t="s">
        <v>869</v>
      </c>
    </row>
    <row r="24" spans="1:14" ht="73.2" customHeight="1" x14ac:dyDescent="0.3">
      <c r="A24" s="212"/>
      <c r="B24" s="176"/>
      <c r="C24" s="176"/>
      <c r="D24" s="176"/>
      <c r="E24" s="176"/>
      <c r="F24" s="83" t="s">
        <v>866</v>
      </c>
      <c r="G24" s="176"/>
      <c r="H24" s="219"/>
      <c r="I24" s="219"/>
      <c r="J24" s="239"/>
      <c r="K24" s="225"/>
      <c r="L24" s="222"/>
      <c r="M24" s="219"/>
      <c r="N24" s="219"/>
    </row>
    <row r="25" spans="1:14" ht="48" customHeight="1" x14ac:dyDescent="0.3">
      <c r="A25" s="212"/>
      <c r="B25" s="176"/>
      <c r="C25" s="176"/>
      <c r="D25" s="176"/>
      <c r="E25" s="176"/>
      <c r="F25" s="168" t="s">
        <v>867</v>
      </c>
      <c r="G25" s="176"/>
      <c r="H25" s="219"/>
      <c r="I25" s="219"/>
      <c r="J25" s="239"/>
      <c r="K25" s="225"/>
      <c r="L25" s="222"/>
      <c r="M25" s="219"/>
      <c r="N25" s="219"/>
    </row>
    <row r="26" spans="1:14" ht="51" customHeight="1" x14ac:dyDescent="0.3">
      <c r="A26" s="213"/>
      <c r="B26" s="169"/>
      <c r="C26" s="169"/>
      <c r="D26" s="169"/>
      <c r="E26" s="78"/>
      <c r="F26" s="169"/>
      <c r="G26" s="169"/>
      <c r="H26" s="220"/>
      <c r="I26" s="220"/>
      <c r="J26" s="240"/>
      <c r="K26" s="226"/>
      <c r="L26" s="223"/>
      <c r="M26" s="220"/>
      <c r="N26" s="220"/>
    </row>
    <row r="27" spans="1:14" ht="57.6" customHeight="1" x14ac:dyDescent="0.3">
      <c r="A27" s="211">
        <v>6</v>
      </c>
      <c r="B27" s="168" t="s">
        <v>376</v>
      </c>
      <c r="C27" s="168" t="s">
        <v>381</v>
      </c>
      <c r="D27" s="168" t="s">
        <v>382</v>
      </c>
      <c r="E27" s="168" t="s">
        <v>383</v>
      </c>
      <c r="F27" s="83" t="s">
        <v>384</v>
      </c>
      <c r="G27" s="168" t="s">
        <v>26</v>
      </c>
      <c r="H27" s="218" t="s">
        <v>385</v>
      </c>
      <c r="I27" s="218" t="s">
        <v>386</v>
      </c>
      <c r="J27" s="238">
        <v>400000000</v>
      </c>
      <c r="K27" s="224" t="s">
        <v>100</v>
      </c>
      <c r="L27" s="221" t="s">
        <v>362</v>
      </c>
      <c r="M27" s="227" t="s">
        <v>872</v>
      </c>
      <c r="N27" s="227" t="s">
        <v>873</v>
      </c>
    </row>
    <row r="28" spans="1:14" ht="73.8" customHeight="1" x14ac:dyDescent="0.3">
      <c r="A28" s="212"/>
      <c r="B28" s="176"/>
      <c r="C28" s="176"/>
      <c r="D28" s="176"/>
      <c r="E28" s="176"/>
      <c r="F28" s="83" t="s">
        <v>870</v>
      </c>
      <c r="G28" s="176"/>
      <c r="H28" s="219"/>
      <c r="I28" s="219"/>
      <c r="J28" s="239"/>
      <c r="K28" s="225"/>
      <c r="L28" s="222"/>
      <c r="M28" s="228"/>
      <c r="N28" s="228"/>
    </row>
    <row r="29" spans="1:14" ht="57" customHeight="1" x14ac:dyDescent="0.3">
      <c r="A29" s="212"/>
      <c r="B29" s="176"/>
      <c r="C29" s="176"/>
      <c r="D29" s="176"/>
      <c r="E29" s="176"/>
      <c r="F29" s="168" t="s">
        <v>871</v>
      </c>
      <c r="G29" s="176"/>
      <c r="H29" s="219"/>
      <c r="I29" s="219"/>
      <c r="J29" s="239"/>
      <c r="K29" s="225"/>
      <c r="L29" s="222"/>
      <c r="M29" s="228"/>
      <c r="N29" s="228"/>
    </row>
    <row r="30" spans="1:14" ht="27.6" customHeight="1" x14ac:dyDescent="0.3">
      <c r="A30" s="213"/>
      <c r="B30" s="169"/>
      <c r="C30" s="169"/>
      <c r="D30" s="169"/>
      <c r="E30" s="78"/>
      <c r="F30" s="169"/>
      <c r="G30" s="169"/>
      <c r="H30" s="220"/>
      <c r="I30" s="220"/>
      <c r="J30" s="240"/>
      <c r="K30" s="226"/>
      <c r="L30" s="223"/>
      <c r="M30" s="229"/>
      <c r="N30" s="229"/>
    </row>
    <row r="31" spans="1:14" ht="81" customHeight="1" x14ac:dyDescent="0.3">
      <c r="A31" s="211">
        <v>7</v>
      </c>
      <c r="B31" s="168" t="s">
        <v>376</v>
      </c>
      <c r="C31" s="168" t="s">
        <v>387</v>
      </c>
      <c r="D31" s="168" t="s">
        <v>388</v>
      </c>
      <c r="E31" s="168" t="s">
        <v>389</v>
      </c>
      <c r="F31" s="83" t="s">
        <v>384</v>
      </c>
      <c r="G31" s="168" t="s">
        <v>26</v>
      </c>
      <c r="H31" s="218" t="s">
        <v>390</v>
      </c>
      <c r="I31" s="218" t="s">
        <v>391</v>
      </c>
      <c r="J31" s="238">
        <v>300000000</v>
      </c>
      <c r="K31" s="224" t="s">
        <v>100</v>
      </c>
      <c r="L31" s="221" t="s">
        <v>362</v>
      </c>
      <c r="M31" s="227" t="s">
        <v>876</v>
      </c>
      <c r="N31" s="218" t="s">
        <v>877</v>
      </c>
    </row>
    <row r="32" spans="1:14" ht="70.8" customHeight="1" x14ac:dyDescent="0.3">
      <c r="A32" s="212"/>
      <c r="B32" s="176"/>
      <c r="C32" s="176"/>
      <c r="D32" s="176"/>
      <c r="E32" s="176"/>
      <c r="F32" s="83" t="s">
        <v>874</v>
      </c>
      <c r="G32" s="176"/>
      <c r="H32" s="219"/>
      <c r="I32" s="219"/>
      <c r="J32" s="239"/>
      <c r="K32" s="225"/>
      <c r="L32" s="222"/>
      <c r="M32" s="228"/>
      <c r="N32" s="219"/>
    </row>
    <row r="33" spans="1:14" ht="50.4" customHeight="1" x14ac:dyDescent="0.3">
      <c r="A33" s="212"/>
      <c r="B33" s="176"/>
      <c r="C33" s="176"/>
      <c r="D33" s="176"/>
      <c r="E33" s="176"/>
      <c r="F33" s="168" t="s">
        <v>875</v>
      </c>
      <c r="G33" s="176"/>
      <c r="H33" s="219"/>
      <c r="I33" s="219"/>
      <c r="J33" s="239"/>
      <c r="K33" s="225"/>
      <c r="L33" s="222"/>
      <c r="M33" s="228"/>
      <c r="N33" s="219"/>
    </row>
    <row r="34" spans="1:14" ht="31.8" customHeight="1" x14ac:dyDescent="0.3">
      <c r="A34" s="213"/>
      <c r="B34" s="169"/>
      <c r="C34" s="169"/>
      <c r="D34" s="169"/>
      <c r="E34" s="78"/>
      <c r="F34" s="169"/>
      <c r="G34" s="169"/>
      <c r="H34" s="220"/>
      <c r="I34" s="220"/>
      <c r="J34" s="240"/>
      <c r="K34" s="226"/>
      <c r="L34" s="223"/>
      <c r="M34" s="229"/>
      <c r="N34" s="220"/>
    </row>
    <row r="35" spans="1:14" ht="73.2" customHeight="1" x14ac:dyDescent="0.3">
      <c r="A35" s="211">
        <v>8</v>
      </c>
      <c r="B35" s="168" t="s">
        <v>376</v>
      </c>
      <c r="C35" s="168" t="s">
        <v>393</v>
      </c>
      <c r="D35" s="168" t="s">
        <v>394</v>
      </c>
      <c r="E35" s="168" t="s">
        <v>395</v>
      </c>
      <c r="F35" s="83" t="s">
        <v>396</v>
      </c>
      <c r="G35" s="168" t="s">
        <v>26</v>
      </c>
      <c r="H35" s="218" t="s">
        <v>397</v>
      </c>
      <c r="I35" s="218" t="s">
        <v>398</v>
      </c>
      <c r="J35" s="238">
        <v>50000000</v>
      </c>
      <c r="K35" s="224" t="s">
        <v>362</v>
      </c>
      <c r="L35" s="221" t="s">
        <v>362</v>
      </c>
      <c r="M35" s="227" t="s">
        <v>880</v>
      </c>
      <c r="N35" s="227" t="s">
        <v>881</v>
      </c>
    </row>
    <row r="36" spans="1:14" ht="72.599999999999994" customHeight="1" x14ac:dyDescent="0.3">
      <c r="A36" s="212"/>
      <c r="B36" s="176"/>
      <c r="C36" s="176"/>
      <c r="D36" s="176"/>
      <c r="E36" s="176"/>
      <c r="F36" s="83" t="s">
        <v>878</v>
      </c>
      <c r="G36" s="176"/>
      <c r="H36" s="219"/>
      <c r="I36" s="219"/>
      <c r="J36" s="239"/>
      <c r="K36" s="225"/>
      <c r="L36" s="222"/>
      <c r="M36" s="228"/>
      <c r="N36" s="228"/>
    </row>
    <row r="37" spans="1:14" ht="66" customHeight="1" x14ac:dyDescent="0.3">
      <c r="A37" s="212"/>
      <c r="B37" s="176"/>
      <c r="C37" s="176"/>
      <c r="D37" s="176"/>
      <c r="E37" s="176"/>
      <c r="F37" s="168" t="s">
        <v>879</v>
      </c>
      <c r="G37" s="176"/>
      <c r="H37" s="219"/>
      <c r="I37" s="219"/>
      <c r="J37" s="239"/>
      <c r="K37" s="225"/>
      <c r="L37" s="222"/>
      <c r="M37" s="228"/>
      <c r="N37" s="228"/>
    </row>
    <row r="38" spans="1:14" ht="33" customHeight="1" x14ac:dyDescent="0.3">
      <c r="A38" s="213"/>
      <c r="B38" s="169"/>
      <c r="C38" s="169"/>
      <c r="D38" s="169"/>
      <c r="E38" s="78"/>
      <c r="F38" s="169"/>
      <c r="G38" s="169"/>
      <c r="H38" s="220"/>
      <c r="I38" s="220"/>
      <c r="J38" s="240"/>
      <c r="K38" s="226"/>
      <c r="L38" s="223"/>
      <c r="M38" s="229"/>
      <c r="N38" s="229"/>
    </row>
    <row r="39" spans="1:14" ht="93.6" customHeight="1" x14ac:dyDescent="0.3">
      <c r="A39" s="211">
        <v>9</v>
      </c>
      <c r="B39" s="168" t="s">
        <v>376</v>
      </c>
      <c r="C39" s="168">
        <v>263</v>
      </c>
      <c r="D39" s="168" t="s">
        <v>399</v>
      </c>
      <c r="E39" s="168" t="s">
        <v>400</v>
      </c>
      <c r="F39" s="105" t="s">
        <v>401</v>
      </c>
      <c r="G39" s="168" t="s">
        <v>557</v>
      </c>
      <c r="H39" s="230" t="s">
        <v>402</v>
      </c>
      <c r="I39" s="224" t="s">
        <v>403</v>
      </c>
      <c r="J39" s="238">
        <v>347500000</v>
      </c>
      <c r="K39" s="224" t="s">
        <v>100</v>
      </c>
      <c r="L39" s="227" t="s">
        <v>404</v>
      </c>
      <c r="M39" s="227" t="s">
        <v>405</v>
      </c>
      <c r="N39" s="227" t="s">
        <v>606</v>
      </c>
    </row>
    <row r="40" spans="1:14" ht="72" customHeight="1" x14ac:dyDescent="0.3">
      <c r="A40" s="212"/>
      <c r="B40" s="176"/>
      <c r="C40" s="176"/>
      <c r="D40" s="176"/>
      <c r="E40" s="176"/>
      <c r="F40" s="83" t="s">
        <v>281</v>
      </c>
      <c r="G40" s="176"/>
      <c r="H40" s="231"/>
      <c r="I40" s="225"/>
      <c r="J40" s="239"/>
      <c r="K40" s="225"/>
      <c r="L40" s="228"/>
      <c r="M40" s="228"/>
      <c r="N40" s="228"/>
    </row>
    <row r="41" spans="1:14" ht="64.8" customHeight="1" x14ac:dyDescent="0.3">
      <c r="A41" s="212"/>
      <c r="B41" s="176"/>
      <c r="C41" s="176"/>
      <c r="D41" s="176"/>
      <c r="E41" s="176"/>
      <c r="F41" s="168" t="s">
        <v>605</v>
      </c>
      <c r="G41" s="176"/>
      <c r="H41" s="231"/>
      <c r="I41" s="225"/>
      <c r="J41" s="239"/>
      <c r="K41" s="225"/>
      <c r="L41" s="228"/>
      <c r="M41" s="228"/>
      <c r="N41" s="228"/>
    </row>
    <row r="42" spans="1:14" ht="45" customHeight="1" x14ac:dyDescent="0.3">
      <c r="A42" s="213"/>
      <c r="B42" s="169"/>
      <c r="C42" s="169"/>
      <c r="D42" s="169"/>
      <c r="E42" s="78"/>
      <c r="F42" s="169"/>
      <c r="G42" s="169"/>
      <c r="H42" s="232"/>
      <c r="I42" s="226"/>
      <c r="J42" s="240"/>
      <c r="K42" s="226"/>
      <c r="L42" s="229"/>
      <c r="M42" s="229"/>
      <c r="N42" s="229"/>
    </row>
    <row r="43" spans="1:14" ht="57" customHeight="1" x14ac:dyDescent="0.3">
      <c r="A43" s="211">
        <v>10</v>
      </c>
      <c r="B43" s="168" t="s">
        <v>376</v>
      </c>
      <c r="C43" s="168">
        <v>263</v>
      </c>
      <c r="D43" s="168" t="s">
        <v>399</v>
      </c>
      <c r="E43" s="168" t="s">
        <v>400</v>
      </c>
      <c r="F43" s="105" t="s">
        <v>401</v>
      </c>
      <c r="G43" s="168"/>
      <c r="H43" s="218" t="s">
        <v>569</v>
      </c>
      <c r="I43" s="224" t="s">
        <v>403</v>
      </c>
      <c r="J43" s="238">
        <v>150000000</v>
      </c>
      <c r="K43" s="224" t="s">
        <v>100</v>
      </c>
      <c r="L43" s="227" t="s">
        <v>778</v>
      </c>
      <c r="M43" s="227" t="s">
        <v>893</v>
      </c>
      <c r="N43" s="227" t="s">
        <v>746</v>
      </c>
    </row>
    <row r="44" spans="1:14" ht="45" customHeight="1" x14ac:dyDescent="0.3">
      <c r="A44" s="212"/>
      <c r="B44" s="176"/>
      <c r="C44" s="176"/>
      <c r="D44" s="176"/>
      <c r="E44" s="176"/>
      <c r="F44" s="83" t="s">
        <v>892</v>
      </c>
      <c r="G44" s="176"/>
      <c r="H44" s="219"/>
      <c r="I44" s="225"/>
      <c r="J44" s="239"/>
      <c r="K44" s="225"/>
      <c r="L44" s="228"/>
      <c r="M44" s="228"/>
      <c r="N44" s="228"/>
    </row>
    <row r="45" spans="1:14" ht="45" customHeight="1" x14ac:dyDescent="0.3">
      <c r="A45" s="212"/>
      <c r="B45" s="176"/>
      <c r="C45" s="176"/>
      <c r="D45" s="176"/>
      <c r="E45" s="176"/>
      <c r="F45" s="168" t="s">
        <v>768</v>
      </c>
      <c r="G45" s="176"/>
      <c r="H45" s="219"/>
      <c r="I45" s="225"/>
      <c r="J45" s="239"/>
      <c r="K45" s="225"/>
      <c r="L45" s="228"/>
      <c r="M45" s="228"/>
      <c r="N45" s="228"/>
    </row>
    <row r="46" spans="1:14" ht="30.6" customHeight="1" x14ac:dyDescent="0.3">
      <c r="A46" s="213"/>
      <c r="B46" s="169"/>
      <c r="C46" s="169"/>
      <c r="D46" s="169"/>
      <c r="E46" s="78"/>
      <c r="F46" s="169"/>
      <c r="G46" s="169"/>
      <c r="H46" s="220"/>
      <c r="I46" s="226"/>
      <c r="J46" s="240"/>
      <c r="K46" s="226"/>
      <c r="L46" s="229"/>
      <c r="M46" s="229"/>
      <c r="N46" s="229"/>
    </row>
    <row r="47" spans="1:14" ht="79.2" customHeight="1" x14ac:dyDescent="0.3">
      <c r="A47" s="211">
        <v>11</v>
      </c>
      <c r="B47" s="168" t="s">
        <v>376</v>
      </c>
      <c r="C47" s="168">
        <v>265</v>
      </c>
      <c r="D47" s="168" t="s">
        <v>406</v>
      </c>
      <c r="E47" s="168" t="s">
        <v>407</v>
      </c>
      <c r="F47" s="83" t="s">
        <v>408</v>
      </c>
      <c r="G47" s="168" t="s">
        <v>26</v>
      </c>
      <c r="H47" s="218" t="s">
        <v>409</v>
      </c>
      <c r="I47" s="218" t="s">
        <v>410</v>
      </c>
      <c r="J47" s="238">
        <v>35000000</v>
      </c>
      <c r="K47" s="224" t="s">
        <v>100</v>
      </c>
      <c r="L47" s="221" t="s">
        <v>411</v>
      </c>
      <c r="M47" s="227" t="s">
        <v>653</v>
      </c>
      <c r="N47" s="227" t="s">
        <v>636</v>
      </c>
    </row>
    <row r="48" spans="1:14" ht="44.4" customHeight="1" x14ac:dyDescent="0.3">
      <c r="A48" s="212"/>
      <c r="B48" s="176"/>
      <c r="C48" s="176"/>
      <c r="D48" s="176"/>
      <c r="E48" s="176"/>
      <c r="F48" s="83" t="s">
        <v>652</v>
      </c>
      <c r="G48" s="176"/>
      <c r="H48" s="219"/>
      <c r="I48" s="219"/>
      <c r="J48" s="239"/>
      <c r="K48" s="225"/>
      <c r="L48" s="222"/>
      <c r="M48" s="228"/>
      <c r="N48" s="228"/>
    </row>
    <row r="49" spans="1:28" ht="24.6" customHeight="1" x14ac:dyDescent="0.3">
      <c r="A49" s="212"/>
      <c r="B49" s="176"/>
      <c r="C49" s="176"/>
      <c r="D49" s="176"/>
      <c r="E49" s="176"/>
      <c r="F49" s="168" t="s">
        <v>689</v>
      </c>
      <c r="G49" s="176"/>
      <c r="H49" s="219"/>
      <c r="I49" s="219"/>
      <c r="J49" s="239"/>
      <c r="K49" s="225"/>
      <c r="L49" s="222"/>
      <c r="M49" s="228"/>
      <c r="N49" s="228"/>
    </row>
    <row r="50" spans="1:28" ht="34.799999999999997" customHeight="1" x14ac:dyDescent="0.3">
      <c r="A50" s="213"/>
      <c r="B50" s="169"/>
      <c r="C50" s="169"/>
      <c r="D50" s="169"/>
      <c r="E50" s="80"/>
      <c r="F50" s="169"/>
      <c r="G50" s="169"/>
      <c r="H50" s="220"/>
      <c r="I50" s="220"/>
      <c r="J50" s="240"/>
      <c r="K50" s="226"/>
      <c r="L50" s="223"/>
      <c r="M50" s="229"/>
      <c r="N50" s="229"/>
    </row>
    <row r="51" spans="1:28" ht="75" customHeight="1" x14ac:dyDescent="0.3">
      <c r="A51" s="211">
        <v>12</v>
      </c>
      <c r="B51" s="168" t="s">
        <v>376</v>
      </c>
      <c r="C51" s="168">
        <v>267</v>
      </c>
      <c r="D51" s="168" t="s">
        <v>412</v>
      </c>
      <c r="E51" s="168" t="s">
        <v>413</v>
      </c>
      <c r="F51" s="99" t="s">
        <v>414</v>
      </c>
      <c r="G51" s="214"/>
      <c r="H51" s="218" t="s">
        <v>415</v>
      </c>
      <c r="I51" s="218" t="s">
        <v>416</v>
      </c>
      <c r="J51" s="238">
        <v>500000000</v>
      </c>
      <c r="K51" s="224" t="s">
        <v>100</v>
      </c>
      <c r="L51" s="244" t="s">
        <v>189</v>
      </c>
      <c r="M51" s="244" t="s">
        <v>686</v>
      </c>
      <c r="N51" s="218" t="s">
        <v>685</v>
      </c>
    </row>
    <row r="52" spans="1:28" ht="96" customHeight="1" x14ac:dyDescent="0.3">
      <c r="A52" s="212"/>
      <c r="B52" s="176"/>
      <c r="C52" s="176"/>
      <c r="D52" s="176"/>
      <c r="E52" s="176"/>
      <c r="F52" s="83" t="s">
        <v>683</v>
      </c>
      <c r="G52" s="215"/>
      <c r="H52" s="219"/>
      <c r="I52" s="219"/>
      <c r="J52" s="239"/>
      <c r="K52" s="225"/>
      <c r="L52" s="366"/>
      <c r="M52" s="245"/>
      <c r="N52" s="219"/>
    </row>
    <row r="53" spans="1:28" ht="27" customHeight="1" x14ac:dyDescent="0.3">
      <c r="A53" s="212"/>
      <c r="B53" s="176"/>
      <c r="C53" s="176"/>
      <c r="D53" s="176"/>
      <c r="E53" s="176"/>
      <c r="F53" s="168" t="s">
        <v>684</v>
      </c>
      <c r="G53" s="215"/>
      <c r="H53" s="219"/>
      <c r="I53" s="219"/>
      <c r="J53" s="239"/>
      <c r="K53" s="225"/>
      <c r="L53" s="366"/>
      <c r="M53" s="245"/>
      <c r="N53" s="219"/>
    </row>
    <row r="54" spans="1:28" ht="19.8" customHeight="1" x14ac:dyDescent="0.3">
      <c r="A54" s="213"/>
      <c r="B54" s="169"/>
      <c r="C54" s="169"/>
      <c r="D54" s="169"/>
      <c r="E54" s="78"/>
      <c r="F54" s="169"/>
      <c r="G54" s="216"/>
      <c r="H54" s="220"/>
      <c r="I54" s="220"/>
      <c r="J54" s="240"/>
      <c r="K54" s="226"/>
      <c r="L54" s="367"/>
      <c r="M54" s="246"/>
      <c r="N54" s="220"/>
    </row>
    <row r="55" spans="1:28" ht="60" customHeight="1" x14ac:dyDescent="0.3">
      <c r="A55" s="211">
        <v>13</v>
      </c>
      <c r="B55" s="168" t="s">
        <v>417</v>
      </c>
      <c r="C55" s="168">
        <v>447</v>
      </c>
      <c r="D55" s="168" t="s">
        <v>418</v>
      </c>
      <c r="E55" s="168" t="s">
        <v>419</v>
      </c>
      <c r="F55" s="83" t="s">
        <v>420</v>
      </c>
      <c r="G55" s="168"/>
      <c r="H55" s="230" t="s">
        <v>421</v>
      </c>
      <c r="I55" s="218" t="s">
        <v>422</v>
      </c>
      <c r="J55" s="238">
        <v>20000000</v>
      </c>
      <c r="K55" s="224" t="s">
        <v>23</v>
      </c>
      <c r="L55" s="221" t="s">
        <v>726</v>
      </c>
      <c r="M55" s="227" t="s">
        <v>727</v>
      </c>
      <c r="N55" s="227" t="s">
        <v>728</v>
      </c>
    </row>
    <row r="56" spans="1:28" ht="58.8" customHeight="1" x14ac:dyDescent="0.3">
      <c r="A56" s="212"/>
      <c r="B56" s="176"/>
      <c r="C56" s="176"/>
      <c r="D56" s="176"/>
      <c r="E56" s="176"/>
      <c r="F56" s="83" t="s">
        <v>724</v>
      </c>
      <c r="G56" s="176"/>
      <c r="H56" s="231"/>
      <c r="I56" s="219"/>
      <c r="J56" s="239"/>
      <c r="K56" s="225"/>
      <c r="L56" s="222"/>
      <c r="M56" s="228"/>
      <c r="N56" s="228"/>
    </row>
    <row r="57" spans="1:28" ht="60.6" customHeight="1" x14ac:dyDescent="0.3">
      <c r="A57" s="212"/>
      <c r="B57" s="176"/>
      <c r="C57" s="176"/>
      <c r="D57" s="176"/>
      <c r="E57" s="176"/>
      <c r="F57" s="168" t="s">
        <v>725</v>
      </c>
      <c r="G57" s="176"/>
      <c r="H57" s="231"/>
      <c r="I57" s="219"/>
      <c r="J57" s="239"/>
      <c r="K57" s="225"/>
      <c r="L57" s="222"/>
      <c r="M57" s="228"/>
      <c r="N57" s="228"/>
    </row>
    <row r="58" spans="1:28" ht="57" customHeight="1" x14ac:dyDescent="0.3">
      <c r="A58" s="213"/>
      <c r="B58" s="169"/>
      <c r="C58" s="169"/>
      <c r="D58" s="169"/>
      <c r="E58" s="78"/>
      <c r="F58" s="169"/>
      <c r="G58" s="169"/>
      <c r="H58" s="232"/>
      <c r="I58" s="220"/>
      <c r="J58" s="240"/>
      <c r="K58" s="226"/>
      <c r="L58" s="223"/>
      <c r="M58" s="229"/>
      <c r="N58" s="229"/>
    </row>
    <row r="59" spans="1:28" s="42" customFormat="1" ht="60" customHeight="1" x14ac:dyDescent="0.3">
      <c r="A59" s="211">
        <v>14</v>
      </c>
      <c r="B59" s="168" t="s">
        <v>417</v>
      </c>
      <c r="C59" s="168">
        <v>448</v>
      </c>
      <c r="D59" s="168" t="s">
        <v>710</v>
      </c>
      <c r="E59" s="168" t="s">
        <v>423</v>
      </c>
      <c r="F59" s="83" t="s">
        <v>424</v>
      </c>
      <c r="G59" s="168"/>
      <c r="H59" s="230" t="s">
        <v>425</v>
      </c>
      <c r="I59" s="218" t="s">
        <v>426</v>
      </c>
      <c r="J59" s="238">
        <v>13000000</v>
      </c>
      <c r="K59" s="218" t="s">
        <v>427</v>
      </c>
      <c r="L59" s="221" t="s">
        <v>726</v>
      </c>
      <c r="M59" s="227" t="s">
        <v>727</v>
      </c>
      <c r="N59" s="227" t="s">
        <v>728</v>
      </c>
      <c r="O59" s="39"/>
      <c r="P59" s="39"/>
      <c r="Q59" s="39"/>
      <c r="R59" s="39"/>
      <c r="S59" s="39"/>
      <c r="T59" s="39"/>
      <c r="U59" s="39"/>
      <c r="V59" s="39"/>
      <c r="W59" s="39"/>
      <c r="X59" s="39"/>
      <c r="Y59" s="39"/>
      <c r="Z59" s="39"/>
      <c r="AA59" s="39"/>
      <c r="AB59" s="39"/>
    </row>
    <row r="60" spans="1:28" s="42" customFormat="1" ht="54" customHeight="1" x14ac:dyDescent="0.3">
      <c r="A60" s="212"/>
      <c r="B60" s="176"/>
      <c r="C60" s="176"/>
      <c r="D60" s="176"/>
      <c r="E60" s="176"/>
      <c r="F60" s="83" t="s">
        <v>724</v>
      </c>
      <c r="G60" s="176"/>
      <c r="H60" s="231"/>
      <c r="I60" s="219"/>
      <c r="J60" s="239"/>
      <c r="K60" s="219"/>
      <c r="L60" s="222"/>
      <c r="M60" s="228"/>
      <c r="N60" s="228"/>
      <c r="O60" s="39"/>
      <c r="P60" s="39"/>
      <c r="Q60" s="39"/>
      <c r="R60" s="39"/>
      <c r="S60" s="39"/>
      <c r="T60" s="39"/>
      <c r="U60" s="39"/>
      <c r="V60" s="39"/>
      <c r="W60" s="39"/>
      <c r="X60" s="39"/>
      <c r="Y60" s="39"/>
      <c r="Z60" s="39"/>
      <c r="AA60" s="39"/>
      <c r="AB60" s="39"/>
    </row>
    <row r="61" spans="1:28" s="42" customFormat="1" ht="59.4" customHeight="1" x14ac:dyDescent="0.3">
      <c r="A61" s="212"/>
      <c r="B61" s="176"/>
      <c r="C61" s="176"/>
      <c r="D61" s="176"/>
      <c r="E61" s="169"/>
      <c r="F61" s="168" t="s">
        <v>725</v>
      </c>
      <c r="G61" s="176"/>
      <c r="H61" s="231"/>
      <c r="I61" s="219"/>
      <c r="J61" s="239"/>
      <c r="K61" s="219"/>
      <c r="L61" s="222"/>
      <c r="M61" s="228"/>
      <c r="N61" s="228"/>
      <c r="O61" s="39"/>
      <c r="P61" s="39"/>
      <c r="Q61" s="39"/>
      <c r="R61" s="39"/>
      <c r="S61" s="39"/>
      <c r="T61" s="39"/>
      <c r="U61" s="39"/>
      <c r="V61" s="39"/>
      <c r="W61" s="39"/>
      <c r="X61" s="39"/>
      <c r="Y61" s="39"/>
      <c r="Z61" s="39"/>
      <c r="AA61" s="39"/>
      <c r="AB61" s="39"/>
    </row>
    <row r="62" spans="1:28" ht="38.4" customHeight="1" x14ac:dyDescent="0.3">
      <c r="A62" s="213"/>
      <c r="B62" s="169"/>
      <c r="C62" s="169"/>
      <c r="D62" s="169"/>
      <c r="E62" s="78"/>
      <c r="F62" s="169"/>
      <c r="G62" s="169"/>
      <c r="H62" s="232"/>
      <c r="I62" s="220"/>
      <c r="J62" s="240"/>
      <c r="K62" s="220"/>
      <c r="L62" s="223"/>
      <c r="M62" s="229"/>
      <c r="N62" s="229"/>
    </row>
  </sheetData>
  <mergeCells count="199">
    <mergeCell ref="K43:K46"/>
    <mergeCell ref="L43:L46"/>
    <mergeCell ref="M43:M46"/>
    <mergeCell ref="N43:N46"/>
    <mergeCell ref="B43:B46"/>
    <mergeCell ref="C43:C46"/>
    <mergeCell ref="E43:E45"/>
    <mergeCell ref="A43:A46"/>
    <mergeCell ref="D43:D46"/>
    <mergeCell ref="G43:G46"/>
    <mergeCell ref="H43:H46"/>
    <mergeCell ref="I43:I46"/>
    <mergeCell ref="J43:J46"/>
    <mergeCell ref="F45:F46"/>
    <mergeCell ref="H11:H14"/>
    <mergeCell ref="I11:I14"/>
    <mergeCell ref="J11:J14"/>
    <mergeCell ref="A2:F2"/>
    <mergeCell ref="A5:K5"/>
    <mergeCell ref="L5:N5"/>
    <mergeCell ref="A7:A10"/>
    <mergeCell ref="B7:B10"/>
    <mergeCell ref="C7:C10"/>
    <mergeCell ref="D7:D10"/>
    <mergeCell ref="E7:E9"/>
    <mergeCell ref="H7:H10"/>
    <mergeCell ref="I7:I10"/>
    <mergeCell ref="J7:J10"/>
    <mergeCell ref="K7:K10"/>
    <mergeCell ref="L7:L10"/>
    <mergeCell ref="M7:M10"/>
    <mergeCell ref="N7:N10"/>
    <mergeCell ref="K11:K14"/>
    <mergeCell ref="L11:L14"/>
    <mergeCell ref="M11:M14"/>
    <mergeCell ref="N11:N14"/>
    <mergeCell ref="F13:F14"/>
    <mergeCell ref="K19:K22"/>
    <mergeCell ref="G19:G22"/>
    <mergeCell ref="K15:K18"/>
    <mergeCell ref="L15:L18"/>
    <mergeCell ref="M15:M18"/>
    <mergeCell ref="N15:N18"/>
    <mergeCell ref="F17:F18"/>
    <mergeCell ref="F9:F10"/>
    <mergeCell ref="A15:A18"/>
    <mergeCell ref="B15:B18"/>
    <mergeCell ref="C15:C18"/>
    <mergeCell ref="D15:D18"/>
    <mergeCell ref="E15:E17"/>
    <mergeCell ref="H15:H18"/>
    <mergeCell ref="I15:I18"/>
    <mergeCell ref="J15:J18"/>
    <mergeCell ref="G7:G10"/>
    <mergeCell ref="G15:G18"/>
    <mergeCell ref="A11:A14"/>
    <mergeCell ref="B11:B14"/>
    <mergeCell ref="C11:C14"/>
    <mergeCell ref="D11:D14"/>
    <mergeCell ref="E11:E13"/>
    <mergeCell ref="G11:G14"/>
    <mergeCell ref="L19:L22"/>
    <mergeCell ref="M19:M22"/>
    <mergeCell ref="N19:N22"/>
    <mergeCell ref="F21:F22"/>
    <mergeCell ref="A23:A26"/>
    <mergeCell ref="B23:B26"/>
    <mergeCell ref="C23:C26"/>
    <mergeCell ref="D23:D26"/>
    <mergeCell ref="E23:E25"/>
    <mergeCell ref="H23:H26"/>
    <mergeCell ref="I23:I26"/>
    <mergeCell ref="J23:J26"/>
    <mergeCell ref="K23:K26"/>
    <mergeCell ref="L23:L26"/>
    <mergeCell ref="M23:M26"/>
    <mergeCell ref="N23:N26"/>
    <mergeCell ref="A19:A22"/>
    <mergeCell ref="B19:B22"/>
    <mergeCell ref="C19:C22"/>
    <mergeCell ref="D19:D22"/>
    <mergeCell ref="E19:E21"/>
    <mergeCell ref="H19:H22"/>
    <mergeCell ref="I19:I22"/>
    <mergeCell ref="J19:J22"/>
    <mergeCell ref="I31:I34"/>
    <mergeCell ref="J31:J34"/>
    <mergeCell ref="K31:K34"/>
    <mergeCell ref="L31:L34"/>
    <mergeCell ref="M31:M34"/>
    <mergeCell ref="N31:N34"/>
    <mergeCell ref="F33:F34"/>
    <mergeCell ref="F25:F26"/>
    <mergeCell ref="G23:G26"/>
    <mergeCell ref="N27:N30"/>
    <mergeCell ref="H27:H30"/>
    <mergeCell ref="I27:I30"/>
    <mergeCell ref="J27:J30"/>
    <mergeCell ref="K27:K30"/>
    <mergeCell ref="G27:G30"/>
    <mergeCell ref="L27:L30"/>
    <mergeCell ref="M27:M30"/>
    <mergeCell ref="G31:G34"/>
    <mergeCell ref="G35:G38"/>
    <mergeCell ref="F29:F30"/>
    <mergeCell ref="A31:A34"/>
    <mergeCell ref="B31:B34"/>
    <mergeCell ref="C31:C34"/>
    <mergeCell ref="D31:D34"/>
    <mergeCell ref="E31:E33"/>
    <mergeCell ref="H31:H34"/>
    <mergeCell ref="A27:A30"/>
    <mergeCell ref="B27:B30"/>
    <mergeCell ref="C27:C30"/>
    <mergeCell ref="D27:D30"/>
    <mergeCell ref="E27:E29"/>
    <mergeCell ref="K39:K42"/>
    <mergeCell ref="G39:G42"/>
    <mergeCell ref="K35:K38"/>
    <mergeCell ref="L35:L38"/>
    <mergeCell ref="M35:M38"/>
    <mergeCell ref="N35:N38"/>
    <mergeCell ref="F37:F38"/>
    <mergeCell ref="A35:A38"/>
    <mergeCell ref="B35:B38"/>
    <mergeCell ref="C35:C38"/>
    <mergeCell ref="D35:D38"/>
    <mergeCell ref="E35:E37"/>
    <mergeCell ref="H35:H38"/>
    <mergeCell ref="I35:I38"/>
    <mergeCell ref="J35:J38"/>
    <mergeCell ref="L39:L42"/>
    <mergeCell ref="M39:M42"/>
    <mergeCell ref="N39:N42"/>
    <mergeCell ref="F41:F42"/>
    <mergeCell ref="A47:A50"/>
    <mergeCell ref="B47:B50"/>
    <mergeCell ref="C47:C50"/>
    <mergeCell ref="D47:D50"/>
    <mergeCell ref="E47:E49"/>
    <mergeCell ref="H47:H50"/>
    <mergeCell ref="I47:I50"/>
    <mergeCell ref="J47:J50"/>
    <mergeCell ref="K47:K50"/>
    <mergeCell ref="L47:L50"/>
    <mergeCell ref="M47:M50"/>
    <mergeCell ref="N47:N50"/>
    <mergeCell ref="A39:A42"/>
    <mergeCell ref="B39:B42"/>
    <mergeCell ref="C39:C42"/>
    <mergeCell ref="D39:D42"/>
    <mergeCell ref="E39:E41"/>
    <mergeCell ref="H39:H42"/>
    <mergeCell ref="I39:I42"/>
    <mergeCell ref="J39:J42"/>
    <mergeCell ref="F49:F50"/>
    <mergeCell ref="A51:A54"/>
    <mergeCell ref="B51:B54"/>
    <mergeCell ref="C51:C54"/>
    <mergeCell ref="D51:D54"/>
    <mergeCell ref="E51:E53"/>
    <mergeCell ref="H51:H54"/>
    <mergeCell ref="I51:I54"/>
    <mergeCell ref="J51:J54"/>
    <mergeCell ref="G47:G50"/>
    <mergeCell ref="G51:G54"/>
    <mergeCell ref="I55:I58"/>
    <mergeCell ref="J55:J58"/>
    <mergeCell ref="K55:K58"/>
    <mergeCell ref="G55:G58"/>
    <mergeCell ref="K51:K54"/>
    <mergeCell ref="L51:L54"/>
    <mergeCell ref="M51:M54"/>
    <mergeCell ref="N51:N54"/>
    <mergeCell ref="F53:F54"/>
    <mergeCell ref="L55:L58"/>
    <mergeCell ref="M55:M58"/>
    <mergeCell ref="N55:N58"/>
    <mergeCell ref="F57:F58"/>
    <mergeCell ref="L59:L62"/>
    <mergeCell ref="M59:M62"/>
    <mergeCell ref="N59:N62"/>
    <mergeCell ref="A59:A62"/>
    <mergeCell ref="B59:B62"/>
    <mergeCell ref="C59:C62"/>
    <mergeCell ref="D59:D62"/>
    <mergeCell ref="E59:E61"/>
    <mergeCell ref="H59:H62"/>
    <mergeCell ref="I59:I62"/>
    <mergeCell ref="J59:J62"/>
    <mergeCell ref="K59:K62"/>
    <mergeCell ref="G59:G62"/>
    <mergeCell ref="F61:F62"/>
    <mergeCell ref="A55:A58"/>
    <mergeCell ref="B55:B58"/>
    <mergeCell ref="C55:C58"/>
    <mergeCell ref="D55:D58"/>
    <mergeCell ref="E55:E57"/>
    <mergeCell ref="H55:H58"/>
  </mergeCells>
  <printOptions gridLines="1"/>
  <pageMargins left="0.7" right="0.7" top="0.75" bottom="0.75" header="0.3" footer="0.3"/>
  <pageSetup paperSize="8" scale="63"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38"/>
  <sheetViews>
    <sheetView zoomScale="55" zoomScaleNormal="55" workbookViewId="0">
      <pane ySplit="3" topLeftCell="A4" activePane="bottomLeft" state="frozen"/>
      <selection activeCell="D37" sqref="D37"/>
      <selection pane="bottomLeft" activeCell="G7" sqref="G7:G10"/>
    </sheetView>
  </sheetViews>
  <sheetFormatPr defaultColWidth="8.88671875" defaultRowHeight="14.4" x14ac:dyDescent="0.3"/>
  <cols>
    <col min="1" max="1" width="5.109375" style="30" customWidth="1"/>
    <col min="2" max="2" width="16.6640625" style="30" customWidth="1"/>
    <col min="3" max="3" width="13.5546875" style="30" customWidth="1"/>
    <col min="4" max="4" width="16.109375" style="30" customWidth="1"/>
    <col min="5" max="5" width="29.5546875" style="30" customWidth="1"/>
    <col min="6" max="6" width="40" style="30" customWidth="1"/>
    <col min="7" max="7" width="24.109375" style="30" customWidth="1"/>
    <col min="8" max="8" width="51" style="30" customWidth="1"/>
    <col min="9" max="9" width="52.5546875" style="30" customWidth="1"/>
    <col min="10" max="10" width="26" style="30" customWidth="1"/>
    <col min="11" max="11" width="17.109375" style="30" customWidth="1"/>
    <col min="12" max="12" width="15.44140625" style="30" customWidth="1"/>
    <col min="13" max="13" width="17.6640625" style="30" customWidth="1"/>
    <col min="14" max="14" width="16.44140625" style="30" customWidth="1"/>
    <col min="15" max="16384" width="8.88671875" style="1"/>
  </cols>
  <sheetData>
    <row r="2" spans="1:14" s="6" customFormat="1" ht="31.5" customHeight="1" x14ac:dyDescent="0.45">
      <c r="A2" s="164" t="s">
        <v>428</v>
      </c>
      <c r="B2" s="164"/>
      <c r="C2" s="164"/>
      <c r="D2" s="164"/>
      <c r="E2" s="164"/>
      <c r="F2" s="164"/>
      <c r="G2" s="2"/>
      <c r="H2" s="41"/>
      <c r="I2" s="35"/>
      <c r="J2" s="35"/>
      <c r="K2" s="35"/>
      <c r="L2" s="35"/>
      <c r="M2" s="55"/>
      <c r="N2" s="97"/>
    </row>
    <row r="3" spans="1:14" s="6" customFormat="1" ht="31.5" customHeight="1" x14ac:dyDescent="0.35">
      <c r="A3" s="36"/>
      <c r="B3" s="36"/>
      <c r="C3" s="36"/>
      <c r="D3" s="36"/>
      <c r="E3" s="37"/>
      <c r="F3" s="37"/>
      <c r="G3" s="37"/>
      <c r="H3" s="35"/>
      <c r="I3" s="35"/>
      <c r="J3" s="35"/>
      <c r="K3" s="35"/>
      <c r="L3" s="35"/>
      <c r="M3" s="55"/>
      <c r="N3" s="97"/>
    </row>
    <row r="4" spans="1:14" s="38" customFormat="1" ht="31.5" customHeight="1" thickBot="1" x14ac:dyDescent="0.35">
      <c r="A4" s="56"/>
      <c r="B4" s="57"/>
      <c r="C4" s="58"/>
      <c r="D4" s="57"/>
      <c r="E4" s="58"/>
      <c r="F4" s="56"/>
      <c r="G4" s="37"/>
      <c r="H4" s="37"/>
      <c r="I4" s="37"/>
      <c r="J4" s="37"/>
      <c r="K4" s="37"/>
      <c r="L4" s="37"/>
      <c r="M4" s="55"/>
      <c r="N4" s="53"/>
    </row>
    <row r="5" spans="1:14" ht="15" customHeight="1" thickBot="1" x14ac:dyDescent="0.35">
      <c r="A5" s="368"/>
      <c r="B5" s="369" t="s">
        <v>1</v>
      </c>
      <c r="C5" s="370"/>
      <c r="D5" s="370"/>
      <c r="E5" s="370"/>
      <c r="F5" s="370"/>
      <c r="G5" s="370"/>
      <c r="H5" s="370"/>
      <c r="I5" s="370"/>
      <c r="J5" s="370"/>
      <c r="K5" s="371"/>
      <c r="L5" s="372" t="s">
        <v>2</v>
      </c>
      <c r="M5" s="373"/>
      <c r="N5" s="374"/>
    </row>
    <row r="6" spans="1:14" ht="126" customHeight="1" thickBot="1" x14ac:dyDescent="0.35">
      <c r="A6" s="375" t="s">
        <v>3</v>
      </c>
      <c r="B6" s="376" t="s">
        <v>4</v>
      </c>
      <c r="C6" s="376" t="s">
        <v>5</v>
      </c>
      <c r="D6" s="376" t="s">
        <v>429</v>
      </c>
      <c r="E6" s="377" t="s">
        <v>7</v>
      </c>
      <c r="F6" s="376" t="s">
        <v>8</v>
      </c>
      <c r="G6" s="376" t="s">
        <v>430</v>
      </c>
      <c r="H6" s="377" t="s">
        <v>10</v>
      </c>
      <c r="I6" s="376" t="s">
        <v>11</v>
      </c>
      <c r="J6" s="376" t="s">
        <v>92</v>
      </c>
      <c r="K6" s="376" t="s">
        <v>13</v>
      </c>
      <c r="L6" s="378" t="s">
        <v>272</v>
      </c>
      <c r="M6" s="378" t="s">
        <v>15</v>
      </c>
      <c r="N6" s="289" t="s">
        <v>16</v>
      </c>
    </row>
    <row r="7" spans="1:14" ht="80.25" customHeight="1" x14ac:dyDescent="0.3">
      <c r="A7" s="125">
        <v>1</v>
      </c>
      <c r="B7" s="125" t="s">
        <v>431</v>
      </c>
      <c r="C7" s="125" t="s">
        <v>432</v>
      </c>
      <c r="D7" s="125" t="s">
        <v>141</v>
      </c>
      <c r="E7" s="125" t="s">
        <v>912</v>
      </c>
      <c r="F7" s="72" t="s">
        <v>433</v>
      </c>
      <c r="G7" s="176" t="s">
        <v>26</v>
      </c>
      <c r="H7" s="128" t="s">
        <v>434</v>
      </c>
      <c r="I7" s="128" t="s">
        <v>435</v>
      </c>
      <c r="J7" s="259">
        <v>457700000</v>
      </c>
      <c r="K7" s="379" t="s">
        <v>100</v>
      </c>
      <c r="L7" s="149" t="s">
        <v>436</v>
      </c>
      <c r="M7" s="149" t="s">
        <v>437</v>
      </c>
      <c r="N7" s="149" t="s">
        <v>889</v>
      </c>
    </row>
    <row r="8" spans="1:14" ht="55.8" customHeight="1" x14ac:dyDescent="0.3">
      <c r="A8" s="125"/>
      <c r="B8" s="125"/>
      <c r="C8" s="125"/>
      <c r="D8" s="125"/>
      <c r="E8" s="125"/>
      <c r="F8" s="72" t="s">
        <v>438</v>
      </c>
      <c r="G8" s="176"/>
      <c r="H8" s="128"/>
      <c r="I8" s="128"/>
      <c r="J8" s="259"/>
      <c r="K8" s="379"/>
      <c r="L8" s="149"/>
      <c r="M8" s="149"/>
      <c r="N8" s="149"/>
    </row>
    <row r="9" spans="1:14" ht="39" customHeight="1" x14ac:dyDescent="0.3">
      <c r="A9" s="125"/>
      <c r="B9" s="125"/>
      <c r="C9" s="125"/>
      <c r="D9" s="125"/>
      <c r="E9" s="125"/>
      <c r="F9" s="168" t="s">
        <v>439</v>
      </c>
      <c r="G9" s="176"/>
      <c r="H9" s="128"/>
      <c r="I9" s="128"/>
      <c r="J9" s="259"/>
      <c r="K9" s="379"/>
      <c r="L9" s="149"/>
      <c r="M9" s="149"/>
      <c r="N9" s="149"/>
    </row>
    <row r="10" spans="1:14" ht="26.4" customHeight="1" x14ac:dyDescent="0.3">
      <c r="A10" s="126"/>
      <c r="B10" s="126"/>
      <c r="C10" s="126"/>
      <c r="D10" s="126"/>
      <c r="E10" s="78"/>
      <c r="F10" s="169"/>
      <c r="G10" s="169"/>
      <c r="H10" s="129"/>
      <c r="I10" s="129"/>
      <c r="J10" s="260"/>
      <c r="K10" s="380"/>
      <c r="L10" s="150"/>
      <c r="M10" s="150"/>
      <c r="N10" s="150"/>
    </row>
    <row r="11" spans="1:14" s="37" customFormat="1" ht="88.2" customHeight="1" x14ac:dyDescent="0.3">
      <c r="A11" s="124">
        <v>2</v>
      </c>
      <c r="B11" s="124" t="s">
        <v>431</v>
      </c>
      <c r="C11" s="124">
        <v>129</v>
      </c>
      <c r="D11" s="124" t="s">
        <v>127</v>
      </c>
      <c r="E11" s="133" t="s">
        <v>440</v>
      </c>
      <c r="F11" s="72" t="s">
        <v>441</v>
      </c>
      <c r="G11" s="168" t="s">
        <v>26</v>
      </c>
      <c r="H11" s="127" t="s">
        <v>442</v>
      </c>
      <c r="I11" s="127" t="s">
        <v>443</v>
      </c>
      <c r="J11" s="258">
        <v>114425000</v>
      </c>
      <c r="K11" s="381" t="s">
        <v>100</v>
      </c>
      <c r="L11" s="148" t="s">
        <v>436</v>
      </c>
      <c r="M11" s="148" t="s">
        <v>931</v>
      </c>
      <c r="N11" s="148" t="s">
        <v>690</v>
      </c>
    </row>
    <row r="12" spans="1:14" s="37" customFormat="1" ht="68.400000000000006" customHeight="1" x14ac:dyDescent="0.3">
      <c r="A12" s="125"/>
      <c r="B12" s="125"/>
      <c r="C12" s="125"/>
      <c r="D12" s="125"/>
      <c r="E12" s="134"/>
      <c r="F12" s="83" t="s">
        <v>444</v>
      </c>
      <c r="G12" s="176"/>
      <c r="H12" s="128"/>
      <c r="I12" s="128"/>
      <c r="J12" s="259"/>
      <c r="K12" s="379"/>
      <c r="L12" s="149"/>
      <c r="M12" s="149"/>
      <c r="N12" s="149"/>
    </row>
    <row r="13" spans="1:14" s="37" customFormat="1" ht="48.6" customHeight="1" x14ac:dyDescent="0.3">
      <c r="A13" s="125"/>
      <c r="B13" s="125"/>
      <c r="C13" s="125"/>
      <c r="D13" s="125"/>
      <c r="E13" s="134"/>
      <c r="F13" s="168" t="s">
        <v>731</v>
      </c>
      <c r="G13" s="176"/>
      <c r="H13" s="128"/>
      <c r="I13" s="128"/>
      <c r="J13" s="259"/>
      <c r="K13" s="379"/>
      <c r="L13" s="149"/>
      <c r="M13" s="149"/>
      <c r="N13" s="149"/>
    </row>
    <row r="14" spans="1:14" s="37" customFormat="1" ht="18" customHeight="1" x14ac:dyDescent="0.3">
      <c r="A14" s="126"/>
      <c r="B14" s="126"/>
      <c r="C14" s="126"/>
      <c r="D14" s="126"/>
      <c r="E14" s="108"/>
      <c r="F14" s="169"/>
      <c r="G14" s="169"/>
      <c r="H14" s="129"/>
      <c r="I14" s="129"/>
      <c r="J14" s="260"/>
      <c r="K14" s="380"/>
      <c r="L14" s="150"/>
      <c r="M14" s="150"/>
      <c r="N14" s="150"/>
    </row>
    <row r="15" spans="1:14" s="37" customFormat="1" ht="48" customHeight="1" x14ac:dyDescent="0.3">
      <c r="A15" s="124">
        <v>3</v>
      </c>
      <c r="B15" s="124" t="s">
        <v>431</v>
      </c>
      <c r="C15" s="124">
        <v>133</v>
      </c>
      <c r="D15" s="124" t="s">
        <v>130</v>
      </c>
      <c r="E15" s="124" t="s">
        <v>445</v>
      </c>
      <c r="F15" s="72" t="s">
        <v>441</v>
      </c>
      <c r="G15" s="124" t="s">
        <v>26</v>
      </c>
      <c r="H15" s="127" t="s">
        <v>446</v>
      </c>
      <c r="I15" s="127" t="s">
        <v>447</v>
      </c>
      <c r="J15" s="258">
        <v>298500000</v>
      </c>
      <c r="K15" s="381" t="s">
        <v>100</v>
      </c>
      <c r="L15" s="148" t="s">
        <v>436</v>
      </c>
      <c r="M15" s="148" t="s">
        <v>932</v>
      </c>
      <c r="N15" s="148" t="s">
        <v>890</v>
      </c>
    </row>
    <row r="16" spans="1:14" s="37" customFormat="1" ht="55.8" customHeight="1" x14ac:dyDescent="0.3">
      <c r="A16" s="125"/>
      <c r="B16" s="125"/>
      <c r="C16" s="125"/>
      <c r="D16" s="125"/>
      <c r="E16" s="125"/>
      <c r="F16" s="72" t="s">
        <v>147</v>
      </c>
      <c r="G16" s="125"/>
      <c r="H16" s="128"/>
      <c r="I16" s="128"/>
      <c r="J16" s="259"/>
      <c r="K16" s="379"/>
      <c r="L16" s="149"/>
      <c r="M16" s="149"/>
      <c r="N16" s="149"/>
    </row>
    <row r="17" spans="1:14" s="37" customFormat="1" ht="38.4" customHeight="1" x14ac:dyDescent="0.3">
      <c r="A17" s="125"/>
      <c r="B17" s="125"/>
      <c r="C17" s="125"/>
      <c r="D17" s="125"/>
      <c r="E17" s="125"/>
      <c r="F17" s="124" t="s">
        <v>448</v>
      </c>
      <c r="G17" s="125"/>
      <c r="H17" s="128"/>
      <c r="I17" s="128"/>
      <c r="J17" s="259"/>
      <c r="K17" s="379"/>
      <c r="L17" s="149"/>
      <c r="M17" s="149"/>
      <c r="N17" s="149"/>
    </row>
    <row r="18" spans="1:14" s="37" customFormat="1" ht="20.399999999999999" customHeight="1" x14ac:dyDescent="0.3">
      <c r="A18" s="126"/>
      <c r="B18" s="126"/>
      <c r="C18" s="126"/>
      <c r="D18" s="126"/>
      <c r="E18" s="78"/>
      <c r="F18" s="126"/>
      <c r="G18" s="126"/>
      <c r="H18" s="129"/>
      <c r="I18" s="129"/>
      <c r="J18" s="260"/>
      <c r="K18" s="380"/>
      <c r="L18" s="150"/>
      <c r="M18" s="150"/>
      <c r="N18" s="150"/>
    </row>
    <row r="19" spans="1:14" s="37" customFormat="1" ht="52.5" customHeight="1" x14ac:dyDescent="0.3">
      <c r="A19" s="124">
        <v>4</v>
      </c>
      <c r="B19" s="124" t="s">
        <v>431</v>
      </c>
      <c r="C19" s="124">
        <v>140</v>
      </c>
      <c r="D19" s="124" t="s">
        <v>449</v>
      </c>
      <c r="E19" s="117" t="s">
        <v>450</v>
      </c>
      <c r="F19" s="72" t="s">
        <v>441</v>
      </c>
      <c r="G19" s="124" t="s">
        <v>26</v>
      </c>
      <c r="H19" s="264" t="s">
        <v>451</v>
      </c>
      <c r="I19" s="127" t="s">
        <v>452</v>
      </c>
      <c r="J19" s="258">
        <v>62000000</v>
      </c>
      <c r="K19" s="381" t="s">
        <v>100</v>
      </c>
      <c r="L19" s="148" t="s">
        <v>453</v>
      </c>
      <c r="M19" s="148" t="s">
        <v>454</v>
      </c>
      <c r="N19" s="148" t="s">
        <v>822</v>
      </c>
    </row>
    <row r="20" spans="1:14" s="37" customFormat="1" ht="77.400000000000006" customHeight="1" x14ac:dyDescent="0.3">
      <c r="A20" s="125"/>
      <c r="B20" s="125"/>
      <c r="C20" s="125"/>
      <c r="D20" s="125"/>
      <c r="E20" s="117"/>
      <c r="F20" s="83" t="s">
        <v>559</v>
      </c>
      <c r="G20" s="125"/>
      <c r="H20" s="265"/>
      <c r="I20" s="128"/>
      <c r="J20" s="259"/>
      <c r="K20" s="379"/>
      <c r="L20" s="149"/>
      <c r="M20" s="149"/>
      <c r="N20" s="149"/>
    </row>
    <row r="21" spans="1:14" s="37" customFormat="1" ht="32.4" customHeight="1" x14ac:dyDescent="0.3">
      <c r="A21" s="125"/>
      <c r="B21" s="125"/>
      <c r="C21" s="125"/>
      <c r="D21" s="125"/>
      <c r="E21" s="117"/>
      <c r="F21" s="168" t="s">
        <v>607</v>
      </c>
      <c r="G21" s="125"/>
      <c r="H21" s="265"/>
      <c r="I21" s="128"/>
      <c r="J21" s="259"/>
      <c r="K21" s="379"/>
      <c r="L21" s="149"/>
      <c r="M21" s="149"/>
      <c r="N21" s="149"/>
    </row>
    <row r="22" spans="1:14" s="37" customFormat="1" ht="73.2" customHeight="1" x14ac:dyDescent="0.3">
      <c r="A22" s="126"/>
      <c r="B22" s="126"/>
      <c r="C22" s="126"/>
      <c r="D22" s="126"/>
      <c r="E22" s="78"/>
      <c r="F22" s="169"/>
      <c r="G22" s="126"/>
      <c r="H22" s="266"/>
      <c r="I22" s="129"/>
      <c r="J22" s="260"/>
      <c r="K22" s="380"/>
      <c r="L22" s="150"/>
      <c r="M22" s="150"/>
      <c r="N22" s="150"/>
    </row>
    <row r="23" spans="1:14" s="9" customFormat="1" ht="78.599999999999994" customHeight="1" x14ac:dyDescent="0.3">
      <c r="A23" s="124">
        <v>5</v>
      </c>
      <c r="B23" s="124" t="s">
        <v>431</v>
      </c>
      <c r="C23" s="124">
        <v>135</v>
      </c>
      <c r="D23" s="124" t="s">
        <v>133</v>
      </c>
      <c r="E23" s="124" t="s">
        <v>645</v>
      </c>
      <c r="F23" s="76" t="s">
        <v>455</v>
      </c>
      <c r="G23" s="124" t="s">
        <v>26</v>
      </c>
      <c r="H23" s="127" t="s">
        <v>646</v>
      </c>
      <c r="I23" s="127" t="s">
        <v>456</v>
      </c>
      <c r="J23" s="258">
        <v>149250000</v>
      </c>
      <c r="K23" s="381" t="s">
        <v>100</v>
      </c>
      <c r="L23" s="148" t="s">
        <v>457</v>
      </c>
      <c r="M23" s="227" t="s">
        <v>561</v>
      </c>
      <c r="N23" s="148" t="s">
        <v>642</v>
      </c>
    </row>
    <row r="24" spans="1:14" s="9" customFormat="1" ht="45.6" customHeight="1" x14ac:dyDescent="0.3">
      <c r="A24" s="125"/>
      <c r="B24" s="125"/>
      <c r="C24" s="125"/>
      <c r="D24" s="125"/>
      <c r="E24" s="125"/>
      <c r="F24" s="72" t="s">
        <v>560</v>
      </c>
      <c r="G24" s="125"/>
      <c r="H24" s="128"/>
      <c r="I24" s="128"/>
      <c r="J24" s="259"/>
      <c r="K24" s="379"/>
      <c r="L24" s="149"/>
      <c r="M24" s="228"/>
      <c r="N24" s="149"/>
    </row>
    <row r="25" spans="1:14" s="9" customFormat="1" ht="27" customHeight="1" x14ac:dyDescent="0.3">
      <c r="A25" s="125"/>
      <c r="B25" s="125"/>
      <c r="C25" s="125"/>
      <c r="D25" s="125"/>
      <c r="E25" s="125"/>
      <c r="F25" s="124" t="s">
        <v>607</v>
      </c>
      <c r="G25" s="125"/>
      <c r="H25" s="128"/>
      <c r="I25" s="128"/>
      <c r="J25" s="259"/>
      <c r="K25" s="379"/>
      <c r="L25" s="149"/>
      <c r="M25" s="228"/>
      <c r="N25" s="149"/>
    </row>
    <row r="26" spans="1:14" s="9" customFormat="1" ht="26.4" customHeight="1" x14ac:dyDescent="0.3">
      <c r="A26" s="126"/>
      <c r="B26" s="126"/>
      <c r="C26" s="126"/>
      <c r="D26" s="126"/>
      <c r="E26" s="109"/>
      <c r="F26" s="126"/>
      <c r="G26" s="126"/>
      <c r="H26" s="129"/>
      <c r="I26" s="129"/>
      <c r="J26" s="260"/>
      <c r="K26" s="380"/>
      <c r="L26" s="150"/>
      <c r="M26" s="229"/>
      <c r="N26" s="150"/>
    </row>
    <row r="27" spans="1:14" s="9" customFormat="1" ht="46.2" customHeight="1" x14ac:dyDescent="0.3">
      <c r="A27" s="124">
        <v>6</v>
      </c>
      <c r="B27" s="124" t="s">
        <v>431</v>
      </c>
      <c r="C27" s="124">
        <v>135</v>
      </c>
      <c r="D27" s="124" t="s">
        <v>133</v>
      </c>
      <c r="E27" s="140" t="s">
        <v>647</v>
      </c>
      <c r="F27" s="76" t="s">
        <v>455</v>
      </c>
      <c r="G27" s="124" t="s">
        <v>26</v>
      </c>
      <c r="H27" s="127" t="s">
        <v>648</v>
      </c>
      <c r="I27" s="127" t="s">
        <v>649</v>
      </c>
      <c r="J27" s="258">
        <v>49750000</v>
      </c>
      <c r="K27" s="381" t="s">
        <v>100</v>
      </c>
      <c r="L27" s="148" t="s">
        <v>457</v>
      </c>
      <c r="M27" s="227" t="s">
        <v>561</v>
      </c>
      <c r="N27" s="148" t="s">
        <v>642</v>
      </c>
    </row>
    <row r="28" spans="1:14" s="9" customFormat="1" ht="31.8" customHeight="1" x14ac:dyDescent="0.3">
      <c r="A28" s="125"/>
      <c r="B28" s="125"/>
      <c r="C28" s="125"/>
      <c r="D28" s="125"/>
      <c r="E28" s="141"/>
      <c r="F28" s="72" t="s">
        <v>560</v>
      </c>
      <c r="G28" s="125"/>
      <c r="H28" s="267"/>
      <c r="I28" s="267"/>
      <c r="J28" s="267"/>
      <c r="K28" s="379"/>
      <c r="L28" s="149"/>
      <c r="M28" s="228"/>
      <c r="N28" s="149"/>
    </row>
    <row r="29" spans="1:14" s="9" customFormat="1" ht="33" customHeight="1" x14ac:dyDescent="0.3">
      <c r="A29" s="125"/>
      <c r="B29" s="125"/>
      <c r="C29" s="125"/>
      <c r="D29" s="125"/>
      <c r="E29" s="142"/>
      <c r="F29" s="124" t="s">
        <v>607</v>
      </c>
      <c r="G29" s="125"/>
      <c r="H29" s="267"/>
      <c r="I29" s="267"/>
      <c r="J29" s="267"/>
      <c r="K29" s="379"/>
      <c r="L29" s="149"/>
      <c r="M29" s="228"/>
      <c r="N29" s="149"/>
    </row>
    <row r="30" spans="1:14" s="9" customFormat="1" ht="40.799999999999997" customHeight="1" x14ac:dyDescent="0.3">
      <c r="A30" s="126"/>
      <c r="B30" s="126"/>
      <c r="C30" s="126"/>
      <c r="D30" s="126"/>
      <c r="E30" s="107"/>
      <c r="F30" s="126"/>
      <c r="G30" s="126"/>
      <c r="H30" s="268"/>
      <c r="I30" s="268"/>
      <c r="J30" s="268"/>
      <c r="K30" s="380"/>
      <c r="L30" s="150"/>
      <c r="M30" s="229"/>
      <c r="N30" s="150"/>
    </row>
    <row r="31" spans="1:14" s="9" customFormat="1" ht="43.8" customHeight="1" x14ac:dyDescent="0.3">
      <c r="A31" s="124">
        <v>7</v>
      </c>
      <c r="B31" s="124" t="s">
        <v>431</v>
      </c>
      <c r="C31" s="124">
        <v>136</v>
      </c>
      <c r="D31" s="124" t="s">
        <v>133</v>
      </c>
      <c r="E31" s="124" t="s">
        <v>458</v>
      </c>
      <c r="F31" s="86" t="s">
        <v>459</v>
      </c>
      <c r="G31" s="124" t="s">
        <v>26</v>
      </c>
      <c r="H31" s="261" t="s">
        <v>460</v>
      </c>
      <c r="I31" s="261" t="s">
        <v>461</v>
      </c>
      <c r="J31" s="382">
        <v>79600000</v>
      </c>
      <c r="K31" s="383" t="s">
        <v>100</v>
      </c>
      <c r="L31" s="384" t="s">
        <v>457</v>
      </c>
      <c r="M31" s="227" t="s">
        <v>462</v>
      </c>
      <c r="N31" s="148" t="s">
        <v>651</v>
      </c>
    </row>
    <row r="32" spans="1:14" s="9" customFormat="1" ht="46.8" customHeight="1" x14ac:dyDescent="0.3">
      <c r="A32" s="125"/>
      <c r="B32" s="125"/>
      <c r="C32" s="125"/>
      <c r="D32" s="125"/>
      <c r="E32" s="125"/>
      <c r="F32" s="72" t="s">
        <v>463</v>
      </c>
      <c r="G32" s="125"/>
      <c r="H32" s="262"/>
      <c r="I32" s="262"/>
      <c r="J32" s="385"/>
      <c r="K32" s="386"/>
      <c r="L32" s="387"/>
      <c r="M32" s="228"/>
      <c r="N32" s="149"/>
    </row>
    <row r="33" spans="1:14" s="9" customFormat="1" ht="37.200000000000003" customHeight="1" x14ac:dyDescent="0.3">
      <c r="A33" s="125"/>
      <c r="B33" s="125"/>
      <c r="C33" s="125"/>
      <c r="D33" s="125"/>
      <c r="E33" s="125"/>
      <c r="F33" s="124" t="s">
        <v>650</v>
      </c>
      <c r="G33" s="125"/>
      <c r="H33" s="262"/>
      <c r="I33" s="262"/>
      <c r="J33" s="385"/>
      <c r="K33" s="386"/>
      <c r="L33" s="387"/>
      <c r="M33" s="228"/>
      <c r="N33" s="149"/>
    </row>
    <row r="34" spans="1:14" s="9" customFormat="1" ht="25.2" customHeight="1" x14ac:dyDescent="0.3">
      <c r="A34" s="126"/>
      <c r="B34" s="126"/>
      <c r="C34" s="126"/>
      <c r="D34" s="126"/>
      <c r="E34" s="109"/>
      <c r="F34" s="126"/>
      <c r="G34" s="126"/>
      <c r="H34" s="263"/>
      <c r="I34" s="263"/>
      <c r="J34" s="388"/>
      <c r="K34" s="389"/>
      <c r="L34" s="390"/>
      <c r="M34" s="229"/>
      <c r="N34" s="150"/>
    </row>
    <row r="35" spans="1:14" s="9" customFormat="1" ht="120.6" customHeight="1" x14ac:dyDescent="0.3">
      <c r="A35" s="124">
        <v>8</v>
      </c>
      <c r="B35" s="124" t="s">
        <v>431</v>
      </c>
      <c r="C35" s="124">
        <v>130</v>
      </c>
      <c r="D35" s="124" t="s">
        <v>127</v>
      </c>
      <c r="E35" s="124" t="s">
        <v>464</v>
      </c>
      <c r="F35" s="75" t="s">
        <v>913</v>
      </c>
      <c r="G35" s="133"/>
      <c r="H35" s="127" t="s">
        <v>465</v>
      </c>
      <c r="I35" s="127" t="s">
        <v>466</v>
      </c>
      <c r="J35" s="258">
        <v>398000000</v>
      </c>
      <c r="K35" s="381" t="s">
        <v>23</v>
      </c>
      <c r="L35" s="384" t="s">
        <v>467</v>
      </c>
      <c r="M35" s="384" t="s">
        <v>248</v>
      </c>
      <c r="N35" s="384" t="s">
        <v>643</v>
      </c>
    </row>
    <row r="36" spans="1:14" s="9" customFormat="1" ht="44.4" customHeight="1" x14ac:dyDescent="0.3">
      <c r="A36" s="125"/>
      <c r="B36" s="125"/>
      <c r="C36" s="125"/>
      <c r="D36" s="125"/>
      <c r="E36" s="125"/>
      <c r="F36" s="72" t="s">
        <v>891</v>
      </c>
      <c r="G36" s="134"/>
      <c r="H36" s="128"/>
      <c r="I36" s="128"/>
      <c r="J36" s="259"/>
      <c r="K36" s="379"/>
      <c r="L36" s="387"/>
      <c r="M36" s="387"/>
      <c r="N36" s="387"/>
    </row>
    <row r="37" spans="1:14" s="9" customFormat="1" ht="17.399999999999999" customHeight="1" x14ac:dyDescent="0.3">
      <c r="A37" s="125"/>
      <c r="B37" s="125"/>
      <c r="C37" s="125"/>
      <c r="D37" s="125"/>
      <c r="E37" s="126"/>
      <c r="F37" s="124" t="s">
        <v>468</v>
      </c>
      <c r="G37" s="134"/>
      <c r="H37" s="128"/>
      <c r="I37" s="128"/>
      <c r="J37" s="259"/>
      <c r="K37" s="379"/>
      <c r="L37" s="387"/>
      <c r="M37" s="387"/>
      <c r="N37" s="387"/>
    </row>
    <row r="38" spans="1:14" s="9" customFormat="1" ht="39.6" customHeight="1" x14ac:dyDescent="0.3">
      <c r="A38" s="126"/>
      <c r="B38" s="126"/>
      <c r="C38" s="126"/>
      <c r="D38" s="126"/>
      <c r="E38" s="78"/>
      <c r="F38" s="126"/>
      <c r="G38" s="135"/>
      <c r="H38" s="129"/>
      <c r="I38" s="129"/>
      <c r="J38" s="260"/>
      <c r="K38" s="380"/>
      <c r="L38" s="390"/>
      <c r="M38" s="390"/>
      <c r="N38" s="390"/>
    </row>
  </sheetData>
  <mergeCells count="115">
    <mergeCell ref="A23:A26"/>
    <mergeCell ref="B23:B26"/>
    <mergeCell ref="C23:C26"/>
    <mergeCell ref="D23:D26"/>
    <mergeCell ref="E23:E25"/>
    <mergeCell ref="H23:H26"/>
    <mergeCell ref="I23:I26"/>
    <mergeCell ref="F29:F30"/>
    <mergeCell ref="G27:G30"/>
    <mergeCell ref="H27:H30"/>
    <mergeCell ref="I27:I30"/>
    <mergeCell ref="J27:J30"/>
    <mergeCell ref="K27:K30"/>
    <mergeCell ref="L27:L30"/>
    <mergeCell ref="M27:M30"/>
    <mergeCell ref="N27:N30"/>
    <mergeCell ref="A2:F2"/>
    <mergeCell ref="B5:K5"/>
    <mergeCell ref="L5:N5"/>
    <mergeCell ref="A7:A10"/>
    <mergeCell ref="B7:B10"/>
    <mergeCell ref="C7:C10"/>
    <mergeCell ref="D7:D10"/>
    <mergeCell ref="E7:E9"/>
    <mergeCell ref="H7:H10"/>
    <mergeCell ref="I7:I10"/>
    <mergeCell ref="J7:J10"/>
    <mergeCell ref="K7:K10"/>
    <mergeCell ref="L7:L10"/>
    <mergeCell ref="M7:M10"/>
    <mergeCell ref="N7:N10"/>
    <mergeCell ref="F9:F10"/>
    <mergeCell ref="A11:A14"/>
    <mergeCell ref="B11:B14"/>
    <mergeCell ref="C11:C14"/>
    <mergeCell ref="D11:D14"/>
    <mergeCell ref="E11:E13"/>
    <mergeCell ref="H11:H14"/>
    <mergeCell ref="I11:I14"/>
    <mergeCell ref="J11:J14"/>
    <mergeCell ref="G7:G10"/>
    <mergeCell ref="G11:G14"/>
    <mergeCell ref="K19:K22"/>
    <mergeCell ref="L19:L22"/>
    <mergeCell ref="M19:M22"/>
    <mergeCell ref="N19:N22"/>
    <mergeCell ref="F21:F22"/>
    <mergeCell ref="G19:G22"/>
    <mergeCell ref="K11:K14"/>
    <mergeCell ref="L11:L14"/>
    <mergeCell ref="M11:M14"/>
    <mergeCell ref="N11:N14"/>
    <mergeCell ref="F13:F14"/>
    <mergeCell ref="H15:H18"/>
    <mergeCell ref="I15:I18"/>
    <mergeCell ref="J15:J18"/>
    <mergeCell ref="K15:K18"/>
    <mergeCell ref="L15:L18"/>
    <mergeCell ref="M15:M18"/>
    <mergeCell ref="N15:N18"/>
    <mergeCell ref="G15:G18"/>
    <mergeCell ref="F17:F18"/>
    <mergeCell ref="A19:A22"/>
    <mergeCell ref="B19:B22"/>
    <mergeCell ref="C19:C22"/>
    <mergeCell ref="D19:D22"/>
    <mergeCell ref="E19:E21"/>
    <mergeCell ref="H19:H22"/>
    <mergeCell ref="I19:I22"/>
    <mergeCell ref="J19:J22"/>
    <mergeCell ref="A15:A18"/>
    <mergeCell ref="B15:B18"/>
    <mergeCell ref="C15:C18"/>
    <mergeCell ref="D15:D18"/>
    <mergeCell ref="E15:E17"/>
    <mergeCell ref="J23:J26"/>
    <mergeCell ref="K23:K26"/>
    <mergeCell ref="G23:G26"/>
    <mergeCell ref="L23:L26"/>
    <mergeCell ref="M23:M26"/>
    <mergeCell ref="N23:N26"/>
    <mergeCell ref="F25:F26"/>
    <mergeCell ref="A31:A34"/>
    <mergeCell ref="B31:B34"/>
    <mergeCell ref="C31:C34"/>
    <mergeCell ref="D31:D34"/>
    <mergeCell ref="E31:E33"/>
    <mergeCell ref="H31:H34"/>
    <mergeCell ref="I31:I34"/>
    <mergeCell ref="J31:J34"/>
    <mergeCell ref="K31:K34"/>
    <mergeCell ref="L31:L34"/>
    <mergeCell ref="M31:M34"/>
    <mergeCell ref="N31:N34"/>
    <mergeCell ref="A27:A30"/>
    <mergeCell ref="B27:B30"/>
    <mergeCell ref="C27:C30"/>
    <mergeCell ref="D27:D30"/>
    <mergeCell ref="E27:E29"/>
    <mergeCell ref="K35:K38"/>
    <mergeCell ref="L35:L38"/>
    <mergeCell ref="M35:M38"/>
    <mergeCell ref="N35:N38"/>
    <mergeCell ref="F37:F38"/>
    <mergeCell ref="F33:F34"/>
    <mergeCell ref="A35:A38"/>
    <mergeCell ref="B35:B38"/>
    <mergeCell ref="C35:C38"/>
    <mergeCell ref="D35:D38"/>
    <mergeCell ref="E35:E37"/>
    <mergeCell ref="H35:H38"/>
    <mergeCell ref="I35:I38"/>
    <mergeCell ref="J35:J38"/>
    <mergeCell ref="G31:G34"/>
    <mergeCell ref="G35:G38"/>
  </mergeCells>
  <printOptions gridLines="1"/>
  <pageMargins left="0.7" right="0.7" top="0.75" bottom="0.75" header="0.3" footer="0.3"/>
  <pageSetup paperSize="8" scale="56"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2"/>
  <sheetViews>
    <sheetView zoomScale="55" zoomScaleNormal="55" workbookViewId="0">
      <selection activeCell="H11" sqref="H11:H14"/>
    </sheetView>
  </sheetViews>
  <sheetFormatPr defaultColWidth="9.109375" defaultRowHeight="14.4" x14ac:dyDescent="0.3"/>
  <cols>
    <col min="1" max="1" width="9.109375" style="11"/>
    <col min="2" max="2" width="17" style="11" customWidth="1"/>
    <col min="3" max="3" width="14.5546875" style="11" customWidth="1"/>
    <col min="4" max="4" width="28.21875" style="11" customWidth="1"/>
    <col min="5" max="5" width="25.33203125" style="11" customWidth="1"/>
    <col min="6" max="6" width="25.33203125" style="43" customWidth="1"/>
    <col min="7" max="7" width="21.44140625" style="43" customWidth="1"/>
    <col min="8" max="8" width="59.88671875" style="11" customWidth="1"/>
    <col min="9" max="9" width="21.109375" style="11" customWidth="1"/>
    <col min="10" max="10" width="12.33203125" style="11" customWidth="1"/>
    <col min="11" max="11" width="16.44140625" style="11" customWidth="1"/>
    <col min="12" max="12" width="12.44140625" style="11" customWidth="1"/>
    <col min="13" max="13" width="17.33203125" style="11" customWidth="1"/>
    <col min="14" max="14" width="18.33203125" style="11" customWidth="1"/>
    <col min="15" max="16384" width="9.109375" style="11"/>
  </cols>
  <sheetData>
    <row r="1" spans="1:14" s="51" customFormat="1" x14ac:dyDescent="0.3">
      <c r="F1" s="43"/>
      <c r="G1" s="43"/>
    </row>
    <row r="2" spans="1:14" s="44" customFormat="1" ht="29.25" customHeight="1" x14ac:dyDescent="0.45">
      <c r="A2" s="164" t="s">
        <v>469</v>
      </c>
      <c r="B2" s="164"/>
      <c r="C2" s="164"/>
      <c r="D2" s="164"/>
      <c r="E2" s="164"/>
      <c r="F2" s="164"/>
      <c r="G2" s="2"/>
      <c r="H2" s="41"/>
      <c r="M2" s="61"/>
      <c r="N2" s="74"/>
    </row>
    <row r="3" spans="1:14" s="44" customFormat="1" ht="29.25" customHeight="1" x14ac:dyDescent="0.3">
      <c r="A3" s="45"/>
      <c r="B3" s="45"/>
      <c r="C3" s="45"/>
      <c r="D3" s="45"/>
      <c r="E3" s="46"/>
      <c r="F3" s="10"/>
      <c r="G3" s="47"/>
      <c r="M3" s="61"/>
      <c r="N3" s="74"/>
    </row>
    <row r="4" spans="1:14" s="48" customFormat="1" ht="29.25" customHeight="1" thickBot="1" x14ac:dyDescent="0.35">
      <c r="A4" s="52"/>
      <c r="B4" s="59"/>
      <c r="C4" s="60"/>
      <c r="D4" s="59"/>
      <c r="E4" s="60"/>
      <c r="F4" s="10"/>
      <c r="G4" s="10"/>
      <c r="H4" s="52"/>
      <c r="L4" s="52"/>
      <c r="M4" s="61"/>
      <c r="N4" s="54"/>
    </row>
    <row r="5" spans="1:14" ht="31.5" customHeight="1" x14ac:dyDescent="0.3">
      <c r="A5" s="391"/>
      <c r="B5" s="392" t="s">
        <v>1</v>
      </c>
      <c r="C5" s="392"/>
      <c r="D5" s="392"/>
      <c r="E5" s="392"/>
      <c r="F5" s="392"/>
      <c r="G5" s="392"/>
      <c r="H5" s="392"/>
      <c r="I5" s="392"/>
      <c r="J5" s="392"/>
      <c r="K5" s="392"/>
      <c r="L5" s="331" t="s">
        <v>2</v>
      </c>
      <c r="M5" s="331"/>
      <c r="N5" s="331"/>
    </row>
    <row r="6" spans="1:14" ht="120.6" customHeight="1" thickBot="1" x14ac:dyDescent="0.35">
      <c r="A6" s="393" t="s">
        <v>3</v>
      </c>
      <c r="B6" s="335" t="s">
        <v>4</v>
      </c>
      <c r="C6" s="335" t="s">
        <v>5</v>
      </c>
      <c r="D6" s="335" t="s">
        <v>91</v>
      </c>
      <c r="E6" s="335" t="s">
        <v>7</v>
      </c>
      <c r="F6" s="335" t="s">
        <v>8</v>
      </c>
      <c r="G6" s="335" t="s">
        <v>9</v>
      </c>
      <c r="H6" s="335" t="s">
        <v>10</v>
      </c>
      <c r="I6" s="335" t="s">
        <v>11</v>
      </c>
      <c r="J6" s="335" t="s">
        <v>92</v>
      </c>
      <c r="K6" s="335" t="s">
        <v>13</v>
      </c>
      <c r="L6" s="66" t="s">
        <v>14</v>
      </c>
      <c r="M6" s="66" t="s">
        <v>15</v>
      </c>
      <c r="N6" s="289" t="s">
        <v>16</v>
      </c>
    </row>
    <row r="7" spans="1:14" ht="66.599999999999994" customHeight="1" x14ac:dyDescent="0.3">
      <c r="A7" s="126">
        <v>1</v>
      </c>
      <c r="B7" s="125" t="s">
        <v>356</v>
      </c>
      <c r="C7" s="125">
        <v>346</v>
      </c>
      <c r="D7" s="125" t="s">
        <v>914</v>
      </c>
      <c r="E7" s="125" t="s">
        <v>470</v>
      </c>
      <c r="F7" s="72" t="s">
        <v>471</v>
      </c>
      <c r="G7" s="125" t="s">
        <v>26</v>
      </c>
      <c r="H7" s="262" t="s">
        <v>472</v>
      </c>
      <c r="I7" s="128" t="s">
        <v>473</v>
      </c>
      <c r="J7" s="158">
        <v>3000000</v>
      </c>
      <c r="K7" s="128" t="s">
        <v>23</v>
      </c>
      <c r="L7" s="394" t="s">
        <v>474</v>
      </c>
      <c r="M7" s="387" t="s">
        <v>475</v>
      </c>
      <c r="N7" s="387" t="s">
        <v>580</v>
      </c>
    </row>
    <row r="8" spans="1:14" ht="49.8" customHeight="1" x14ac:dyDescent="0.3">
      <c r="A8" s="117"/>
      <c r="B8" s="125"/>
      <c r="C8" s="125"/>
      <c r="D8" s="125"/>
      <c r="E8" s="125"/>
      <c r="F8" s="76" t="s">
        <v>476</v>
      </c>
      <c r="G8" s="125"/>
      <c r="H8" s="262"/>
      <c r="I8" s="128"/>
      <c r="J8" s="158"/>
      <c r="K8" s="128"/>
      <c r="L8" s="394"/>
      <c r="M8" s="387"/>
      <c r="N8" s="387"/>
    </row>
    <row r="9" spans="1:14" ht="22.2" customHeight="1" x14ac:dyDescent="0.3">
      <c r="A9" s="117"/>
      <c r="B9" s="125"/>
      <c r="C9" s="125"/>
      <c r="D9" s="125"/>
      <c r="E9" s="125"/>
      <c r="F9" s="124" t="s">
        <v>73</v>
      </c>
      <c r="G9" s="125"/>
      <c r="H9" s="262"/>
      <c r="I9" s="128"/>
      <c r="J9" s="158"/>
      <c r="K9" s="128"/>
      <c r="L9" s="394"/>
      <c r="M9" s="387"/>
      <c r="N9" s="387"/>
    </row>
    <row r="10" spans="1:14" ht="22.2" customHeight="1" x14ac:dyDescent="0.3">
      <c r="A10" s="117"/>
      <c r="B10" s="126"/>
      <c r="C10" s="126"/>
      <c r="D10" s="126"/>
      <c r="E10" s="78"/>
      <c r="F10" s="126"/>
      <c r="G10" s="126"/>
      <c r="H10" s="263"/>
      <c r="I10" s="129"/>
      <c r="J10" s="159"/>
      <c r="K10" s="129"/>
      <c r="L10" s="395"/>
      <c r="M10" s="390"/>
      <c r="N10" s="390"/>
    </row>
    <row r="11" spans="1:14" s="49" customFormat="1" ht="64.2" customHeight="1" x14ac:dyDescent="0.3">
      <c r="A11" s="124">
        <v>2</v>
      </c>
      <c r="B11" s="124" t="s">
        <v>356</v>
      </c>
      <c r="C11" s="124">
        <v>346</v>
      </c>
      <c r="D11" s="133" t="s">
        <v>915</v>
      </c>
      <c r="E11" s="124" t="s">
        <v>477</v>
      </c>
      <c r="F11" s="76" t="s">
        <v>471</v>
      </c>
      <c r="G11" s="124" t="s">
        <v>26</v>
      </c>
      <c r="H11" s="261" t="s">
        <v>478</v>
      </c>
      <c r="I11" s="127" t="s">
        <v>479</v>
      </c>
      <c r="J11" s="157">
        <v>4000000</v>
      </c>
      <c r="K11" s="127" t="s">
        <v>23</v>
      </c>
      <c r="L11" s="396" t="s">
        <v>474</v>
      </c>
      <c r="M11" s="384" t="s">
        <v>475</v>
      </c>
      <c r="N11" s="384" t="s">
        <v>580</v>
      </c>
    </row>
    <row r="12" spans="1:14" s="49" customFormat="1" ht="49.8" customHeight="1" x14ac:dyDescent="0.3">
      <c r="A12" s="125"/>
      <c r="B12" s="125"/>
      <c r="C12" s="125"/>
      <c r="D12" s="134"/>
      <c r="E12" s="125"/>
      <c r="F12" s="76" t="s">
        <v>476</v>
      </c>
      <c r="G12" s="125"/>
      <c r="H12" s="262"/>
      <c r="I12" s="128"/>
      <c r="J12" s="158"/>
      <c r="K12" s="128"/>
      <c r="L12" s="394"/>
      <c r="M12" s="387"/>
      <c r="N12" s="387"/>
    </row>
    <row r="13" spans="1:14" s="49" customFormat="1" ht="34.799999999999997" customHeight="1" x14ac:dyDescent="0.3">
      <c r="A13" s="125"/>
      <c r="B13" s="125"/>
      <c r="C13" s="125"/>
      <c r="D13" s="134"/>
      <c r="E13" s="125"/>
      <c r="F13" s="124" t="s">
        <v>73</v>
      </c>
      <c r="G13" s="125"/>
      <c r="H13" s="262"/>
      <c r="I13" s="128"/>
      <c r="J13" s="158"/>
      <c r="K13" s="128"/>
      <c r="L13" s="394"/>
      <c r="M13" s="387"/>
      <c r="N13" s="387"/>
    </row>
    <row r="14" spans="1:14" s="49" customFormat="1" ht="61.2" customHeight="1" x14ac:dyDescent="0.3">
      <c r="A14" s="126"/>
      <c r="B14" s="126"/>
      <c r="C14" s="126"/>
      <c r="D14" s="135"/>
      <c r="E14" s="78"/>
      <c r="F14" s="126"/>
      <c r="G14" s="126"/>
      <c r="H14" s="263"/>
      <c r="I14" s="129"/>
      <c r="J14" s="159"/>
      <c r="K14" s="129"/>
      <c r="L14" s="395"/>
      <c r="M14" s="390"/>
      <c r="N14" s="390"/>
    </row>
    <row r="15" spans="1:14" s="49" customFormat="1" ht="57" customHeight="1" x14ac:dyDescent="0.3">
      <c r="A15" s="124">
        <v>3</v>
      </c>
      <c r="B15" s="124" t="s">
        <v>356</v>
      </c>
      <c r="C15" s="124">
        <v>349</v>
      </c>
      <c r="D15" s="124" t="s">
        <v>916</v>
      </c>
      <c r="E15" s="124" t="s">
        <v>480</v>
      </c>
      <c r="F15" s="76" t="s">
        <v>481</v>
      </c>
      <c r="G15" s="124" t="s">
        <v>26</v>
      </c>
      <c r="H15" s="261" t="s">
        <v>482</v>
      </c>
      <c r="I15" s="127" t="s">
        <v>483</v>
      </c>
      <c r="J15" s="157">
        <v>5000000</v>
      </c>
      <c r="K15" s="127" t="s">
        <v>100</v>
      </c>
      <c r="L15" s="148" t="s">
        <v>484</v>
      </c>
      <c r="M15" s="384" t="s">
        <v>600</v>
      </c>
      <c r="N15" s="384" t="s">
        <v>633</v>
      </c>
    </row>
    <row r="16" spans="1:14" s="49" customFormat="1" ht="49.8" customHeight="1" x14ac:dyDescent="0.3">
      <c r="A16" s="125"/>
      <c r="B16" s="125"/>
      <c r="C16" s="125"/>
      <c r="D16" s="125"/>
      <c r="E16" s="125"/>
      <c r="F16" s="76" t="s">
        <v>599</v>
      </c>
      <c r="G16" s="125"/>
      <c r="H16" s="262"/>
      <c r="I16" s="128"/>
      <c r="J16" s="158"/>
      <c r="K16" s="128"/>
      <c r="L16" s="149"/>
      <c r="M16" s="387"/>
      <c r="N16" s="387"/>
    </row>
    <row r="17" spans="1:14" s="49" customFormat="1" ht="40.799999999999997" customHeight="1" x14ac:dyDescent="0.3">
      <c r="A17" s="125"/>
      <c r="B17" s="125"/>
      <c r="C17" s="125"/>
      <c r="D17" s="125"/>
      <c r="E17" s="126"/>
      <c r="F17" s="124" t="s">
        <v>671</v>
      </c>
      <c r="G17" s="125"/>
      <c r="H17" s="262"/>
      <c r="I17" s="128"/>
      <c r="J17" s="158"/>
      <c r="K17" s="128"/>
      <c r="L17" s="149"/>
      <c r="M17" s="387"/>
      <c r="N17" s="387"/>
    </row>
    <row r="18" spans="1:14" s="49" customFormat="1" ht="38.4" customHeight="1" x14ac:dyDescent="0.3">
      <c r="A18" s="126"/>
      <c r="B18" s="126"/>
      <c r="C18" s="126"/>
      <c r="D18" s="126"/>
      <c r="E18" s="109"/>
      <c r="F18" s="126"/>
      <c r="G18" s="126"/>
      <c r="H18" s="263"/>
      <c r="I18" s="129"/>
      <c r="J18" s="159"/>
      <c r="K18" s="129"/>
      <c r="L18" s="150"/>
      <c r="M18" s="390"/>
      <c r="N18" s="390"/>
    </row>
    <row r="19" spans="1:14" x14ac:dyDescent="0.3">
      <c r="F19" s="10"/>
      <c r="G19" s="47"/>
    </row>
    <row r="20" spans="1:14" x14ac:dyDescent="0.3">
      <c r="F20" s="10"/>
      <c r="G20" s="47"/>
    </row>
    <row r="21" spans="1:14" x14ac:dyDescent="0.3">
      <c r="F21" s="10"/>
      <c r="G21" s="47"/>
    </row>
    <row r="22" spans="1:14" x14ac:dyDescent="0.3">
      <c r="F22" s="10"/>
      <c r="G22" s="47"/>
    </row>
  </sheetData>
  <mergeCells count="45">
    <mergeCell ref="L5:N5"/>
    <mergeCell ref="A7:A10"/>
    <mergeCell ref="B7:B10"/>
    <mergeCell ref="C7:C10"/>
    <mergeCell ref="D7:D10"/>
    <mergeCell ref="E7:E9"/>
    <mergeCell ref="G7:G10"/>
    <mergeCell ref="G11:G14"/>
    <mergeCell ref="G15:G18"/>
    <mergeCell ref="A2:F2"/>
    <mergeCell ref="B5:K5"/>
    <mergeCell ref="H7:H10"/>
    <mergeCell ref="I7:I10"/>
    <mergeCell ref="J7:J10"/>
    <mergeCell ref="K7:K10"/>
    <mergeCell ref="L7:L10"/>
    <mergeCell ref="N15:N18"/>
    <mergeCell ref="F9:F10"/>
    <mergeCell ref="A11:A14"/>
    <mergeCell ref="B11:B14"/>
    <mergeCell ref="C11:C14"/>
    <mergeCell ref="D11:D14"/>
    <mergeCell ref="E11:E13"/>
    <mergeCell ref="H11:H14"/>
    <mergeCell ref="I11:I14"/>
    <mergeCell ref="J11:J14"/>
    <mergeCell ref="K11:K14"/>
    <mergeCell ref="L11:L14"/>
    <mergeCell ref="M11:M14"/>
    <mergeCell ref="N11:N14"/>
    <mergeCell ref="M7:M10"/>
    <mergeCell ref="N7:N10"/>
    <mergeCell ref="F13:F14"/>
    <mergeCell ref="A15:A18"/>
    <mergeCell ref="B15:B18"/>
    <mergeCell ref="C15:C18"/>
    <mergeCell ref="D15:D18"/>
    <mergeCell ref="E15:E17"/>
    <mergeCell ref="F17:F18"/>
    <mergeCell ref="M15:M18"/>
    <mergeCell ref="H15:H18"/>
    <mergeCell ref="I15:I18"/>
    <mergeCell ref="J15:J18"/>
    <mergeCell ref="K15:K18"/>
    <mergeCell ref="L15:L18"/>
  </mergeCells>
  <printOptions gridLines="1"/>
  <pageMargins left="0.7" right="0.7" top="0.75" bottom="0.75" header="0.3" footer="0.3"/>
  <pageSetup paperSize="8"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MS</vt:lpstr>
      <vt:lpstr>MDLPA</vt:lpstr>
      <vt:lpstr>MMSS</vt:lpstr>
      <vt:lpstr>MFTES</vt:lpstr>
      <vt:lpstr>MEDU</vt:lpstr>
      <vt:lpstr>MMAP</vt:lpstr>
      <vt:lpstr>MIPE</vt:lpstr>
      <vt:lpstr>MENERGIE</vt:lpstr>
      <vt:lpstr>MCULTURII</vt:lpstr>
      <vt:lpstr>MCID</vt:lpstr>
      <vt:lpstr>MAI</vt:lpstr>
      <vt:lpstr>MAI!Print_Area</vt:lpstr>
      <vt:lpstr>MCID!Print_Area</vt:lpstr>
      <vt:lpstr>MCULTURII!Print_Area</vt:lpstr>
      <vt:lpstr>MDLPA!Print_Area</vt:lpstr>
      <vt:lpstr>MEDU!Print_Area</vt:lpstr>
      <vt:lpstr>MENERGIE!Print_Area</vt:lpstr>
      <vt:lpstr>MFTES!Print_Area</vt:lpstr>
      <vt:lpstr>MIPE!Print_Area</vt:lpstr>
      <vt:lpstr>MMAP!Print_Area</vt:lpstr>
      <vt:lpstr>MMSS!Print_Area</vt:lpstr>
      <vt:lpstr>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Ioana Maria Istrati</cp:lastModifiedBy>
  <cp:revision>31</cp:revision>
  <cp:lastPrinted>2023-06-19T11:43:59Z</cp:lastPrinted>
  <dcterms:created xsi:type="dcterms:W3CDTF">2022-06-15T05:50:36Z</dcterms:created>
  <dcterms:modified xsi:type="dcterms:W3CDTF">2023-06-26T05:42:07Z</dcterms:modified>
</cp:coreProperties>
</file>