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Burlacel Catalina\AppData\Local\Microsoft\Windows\INetCache\Content.Outlook\GOD1WXR5\"/>
    </mc:Choice>
  </mc:AlternateContent>
  <xr:revisionPtr revIDLastSave="0" documentId="13_ncr:1_{29898F76-1460-4413-8A32-14F469ED93D7}" xr6:coauthVersionLast="47" xr6:coauthVersionMax="47" xr10:uidLastSave="{00000000-0000-0000-0000-000000000000}"/>
  <bookViews>
    <workbookView xWindow="-108" yWindow="-108" windowWidth="23256" windowHeight="12576" xr2:uid="{00000000-000D-0000-FFFF-FFFF00000000}"/>
  </bookViews>
  <sheets>
    <sheet name="MS" sheetId="1" r:id="rId1"/>
    <sheet name="MMSS" sheetId="3" r:id="rId2"/>
    <sheet name="MFTES" sheetId="4" r:id="rId3"/>
    <sheet name="MEDU" sheetId="5" r:id="rId4"/>
    <sheet name="MMAP" sheetId="6" r:id="rId5"/>
    <sheet name="MIPE " sheetId="7" r:id="rId6"/>
    <sheet name="MCID " sheetId="10" r:id="rId7"/>
    <sheet name="MCULTURII " sheetId="9" r:id="rId8"/>
    <sheet name="MDLPA" sheetId="2" r:id="rId9"/>
    <sheet name="MENERGIE " sheetId="8" r:id="rId10"/>
    <sheet name="MAI" sheetId="12" r:id="rId11"/>
  </sheets>
  <definedNames>
    <definedName name="_xlnm._FilterDatabase" localSheetId="5" hidden="1">'MIPE '!$A$6:$N$64</definedName>
    <definedName name="_xlnm._FilterDatabase" localSheetId="4" hidden="1">MMAP!$A$5:$N$64</definedName>
    <definedName name="_xlnm.Print_Area" localSheetId="10">MAI!$A$1:$N$12</definedName>
    <definedName name="_xlnm.Print_Area" localSheetId="6">'MCID '!$A$1:$N$73</definedName>
    <definedName name="_xlnm.Print_Area" localSheetId="7">'MCULTURII '!$A$2:$N$16</definedName>
    <definedName name="_xlnm.Print_Area" localSheetId="8">MDLPA!$A$2:$N$52</definedName>
    <definedName name="_xlnm.Print_Area" localSheetId="3">MEDU!$A$2:$N$77</definedName>
    <definedName name="_xlnm.Print_Area" localSheetId="9">'MENERGIE '!$A$2:$N$40</definedName>
    <definedName name="_xlnm.Print_Area" localSheetId="2">MFTES!$A$1:$N$12</definedName>
    <definedName name="_xlnm.Print_Area" localSheetId="5">'MIPE '!$A$2:$N$65</definedName>
    <definedName name="_xlnm.Print_Area" localSheetId="4">MMAP!$A$2:$N$75</definedName>
    <definedName name="_xlnm.Print_Area" localSheetId="1">MMSS!$A$1:$N$30</definedName>
    <definedName name="_xlnm.Print_Area" localSheetId="0">MS!$A$2:$N$58</definedName>
    <definedName name="_xlnm.Print_Titles" localSheetId="10">MAI!$1:$6</definedName>
    <definedName name="_xlnm.Print_Titles" localSheetId="6">'MCID '!$1:$6</definedName>
    <definedName name="_xlnm.Print_Titles" localSheetId="7">'MCULTURII '!$1:$5</definedName>
    <definedName name="_xlnm.Print_Titles" localSheetId="8">MDLPA!$1:$5</definedName>
    <definedName name="_xlnm.Print_Titles" localSheetId="3">MEDU!$1:$5</definedName>
    <definedName name="_xlnm.Print_Titles" localSheetId="9">'MENERGIE '!$1:$5</definedName>
    <definedName name="_xlnm.Print_Titles" localSheetId="2">MFTES!$1:$6</definedName>
    <definedName name="_xlnm.Print_Titles" localSheetId="5">'MIPE '!$1:$6</definedName>
    <definedName name="_xlnm.Print_Titles" localSheetId="4">MMAP!$1:$5</definedName>
    <definedName name="_xlnm.Print_Titles" localSheetId="1">MMSS!$1:$6</definedName>
    <definedName name="_xlnm.Print_Titles" localSheetId="0">MS!$2:$5</definedName>
    <definedName name="Z_0B40318F_72FC_417D_A558_36C1D8989569_.wvu.PrintArea" localSheetId="8" hidden="1">MDLPA!$A$2:$N$52</definedName>
    <definedName name="Z_232CA01B_129C_44B7_8ACE_E1D49BBB54DF_.wvu.PrintArea" localSheetId="1" hidden="1">MMSS!$A$1:$N$30</definedName>
    <definedName name="Z_232CA01B_129C_44B7_8ACE_E1D49BBB54DF_.wvu.Rows" localSheetId="1" hidden="1">MMSS!#REF!</definedName>
    <definedName name="Z_2A353B32_6E33_448C_82D3_373FC8C0F1D5_.wvu.PrintArea" localSheetId="8" hidden="1">MDLPA!$A$2:$N$52</definedName>
    <definedName name="Z_2A353B32_6E33_448C_82D3_373FC8C0F1D5_.wvu.Rows" localSheetId="8" hidden="1">MDLPA!#REF!,MDLPA!#REF!,MDLPA!$33:$33</definedName>
    <definedName name="Z_6EB1A63F_3A96_4878_B69A_9C776B4A4EB3_.wvu.PrintArea" localSheetId="8" hidden="1">MDLPA!$A$2:$N$52</definedName>
    <definedName name="Z_9C6B496D_AE7C_48F4_BB68_744F194372CF_.wvu.PrintArea" localSheetId="6" hidden="1">'MCID '!$A$1:$N$73</definedName>
    <definedName name="Z_DD2D08A0_B6ED_4EBB_A481_7E53CC8661E8_.wvu.PrintArea" localSheetId="6" hidden="1">'MCID '!$A$1:$N$73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3" l="1"/>
  <c r="J11" i="7" l="1"/>
  <c r="B7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Ioana Maria Istrati</author>
  </authors>
  <commentList>
    <comment ref="J74" authorId="0" shapeId="0" xr:uid="{00000000-0006-0000-0300-000001000000}">
      <text>
        <r>
          <rPr>
            <b/>
            <sz val="9"/>
            <color indexed="81"/>
            <rFont val="Tahoma"/>
            <family val="2"/>
          </rPr>
          <t>apel lansat  cu valoarea de 250 000 000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Ioana Maria Istrati</author>
  </authors>
  <commentList>
    <comment ref="J6" authorId="0" shapeId="0" xr:uid="{00000000-0006-0000-0400-000001000000}">
      <text>
        <r>
          <rPr>
            <b/>
            <sz val="9"/>
            <color indexed="81"/>
            <rFont val="Tahoma"/>
            <family val="2"/>
          </rPr>
          <t>Supracontractare = 51.000.000 euro
Total apel = 221.000.000 euro</t>
        </r>
      </text>
    </comment>
    <comment ref="J10" authorId="0" shapeId="0" xr:uid="{00000000-0006-0000-0400-000002000000}">
      <text>
        <r>
          <rPr>
            <b/>
            <sz val="9"/>
            <color indexed="81"/>
            <rFont val="Tahoma"/>
            <family val="2"/>
          </rPr>
          <t>user:
Supracontractare = 180.000.000 euro
Total apel = 780.000.000 euro</t>
        </r>
      </text>
    </comment>
    <comment ref="J26" authorId="0" shapeId="0" xr:uid="{00000000-0006-0000-0400-000003000000}">
      <text>
        <r>
          <rPr>
            <b/>
            <sz val="9"/>
            <color indexed="81"/>
            <rFont val="Tahoma"/>
            <family val="2"/>
          </rPr>
          <t xml:space="preserve">user:
Supracontractare = 135.660.000 euro
Total apel = 587.860.000 euro
</t>
        </r>
        <r>
          <rPr>
            <sz val="9"/>
            <color indexed="81"/>
            <rFont val="Tahoma"/>
            <family val="2"/>
          </rPr>
          <t xml:space="preserve">
</t>
        </r>
      </text>
    </comment>
    <comment ref="J30" authorId="0" shapeId="0" xr:uid="{00000000-0006-0000-0400-000004000000}">
      <text>
        <r>
          <rPr>
            <b/>
            <sz val="9"/>
            <color indexed="81"/>
            <rFont val="Tahoma"/>
            <family val="2"/>
          </rPr>
          <t>Iuser:
Supracontractare = 60.030.000 euro
Total apel = 260.130.000 euro</t>
        </r>
      </text>
    </comment>
    <comment ref="J34" authorId="0" shapeId="0" xr:uid="{00000000-0006-0000-0400-000005000000}">
      <text>
        <r>
          <rPr>
            <b/>
            <sz val="9"/>
            <color indexed="81"/>
            <rFont val="Tahoma"/>
            <family val="2"/>
          </rPr>
          <t xml:space="preserve">user:
Supracontractare = 25.110.000 euro
Total apel = 108.810.000 euro
</t>
        </r>
        <r>
          <rPr>
            <sz val="9"/>
            <color indexed="81"/>
            <rFont val="Tahoma"/>
            <family val="2"/>
          </rPr>
          <t xml:space="preserve">
</t>
        </r>
      </text>
    </comment>
    <comment ref="J50" authorId="0" shapeId="0" xr:uid="{00000000-0006-0000-0400-00000600000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MIEP, AC</author>
  </authors>
  <commentList>
    <comment ref="J11" authorId="0" shapeId="0" xr:uid="{00000000-0006-0000-0500-00000100000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6"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text>
    </comment>
    <comment ref="J10" authorId="1" shapeId="0" xr:uid="{00000000-0006-0000-0900-000002000000}">
      <text>
        <r>
          <rPr>
            <b/>
            <sz val="9"/>
            <color indexed="81"/>
            <rFont val="Tahoma"/>
            <family val="2"/>
          </rPr>
          <t>Comment:
    148.752.500 (include supracontractarea)</t>
        </r>
        <r>
          <rPr>
            <sz val="9"/>
            <color indexed="81"/>
            <rFont val="Tahoma"/>
            <family val="2"/>
          </rPr>
          <t xml:space="preserve">
</t>
        </r>
      </text>
    </comment>
    <comment ref="J14" authorId="2" shapeId="0" xr:uid="{00000000-0006-0000-0900-000003000000}">
      <text>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text>
    </comment>
    <comment ref="J18" authorId="3" shapeId="0" xr:uid="{00000000-0006-0000-0900-000004000000}">
      <text>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text>
    </comment>
    <comment ref="J22" authorId="4" shapeId="0" xr:uid="{00000000-0006-0000-0900-000005000000}">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26" authorId="5" shapeId="0" xr:uid="{00000000-0006-0000-0900-000006000000}">
      <text>
        <r>
          <rPr>
            <b/>
            <sz val="9"/>
            <color indexed="81"/>
            <rFont val="Tahoma"/>
            <family val="2"/>
          </rPr>
          <t>Adela Gheorghe:</t>
        </r>
        <r>
          <rPr>
            <sz val="9"/>
            <color indexed="81"/>
            <rFont val="Tahoma"/>
            <family val="2"/>
          </rPr>
          <t xml:space="preserve">
  64.675.000 (include  supracontractarea) </t>
        </r>
      </text>
    </comment>
    <comment ref="J30" authorId="6" shapeId="0" xr:uid="{00000000-0006-0000-0900-000007000000}">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List>
</comments>
</file>

<file path=xl/sharedStrings.xml><?xml version="1.0" encoding="utf-8"?>
<sst xmlns="http://schemas.openxmlformats.org/spreadsheetml/2006/main" count="1573" uniqueCount="943">
  <si>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</si>
  <si>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</si>
  <si>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</si>
  <si>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</si>
  <si>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</si>
  <si>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</si>
  <si>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</si>
  <si>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</si>
  <si>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</si>
  <si>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</si>
  <si>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</si>
  <si>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</si>
  <si>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</si>
  <si>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</si>
  <si>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</si>
  <si>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</si>
  <si>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</si>
  <si>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</si>
  <si>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</si>
  <si>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</si>
  <si>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</si>
  <si>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</si>
  <si>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</si>
  <si>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</si>
  <si>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</si>
  <si>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r>
      <t xml:space="preserve">Dată lansare apel: 15.07.2022 cu </t>
    </r>
    <r>
      <rPr>
        <b/>
        <sz val="11"/>
        <color theme="1"/>
        <rFont val="Trebuchet MS"/>
        <family val="2"/>
      </rPr>
      <t>deschidere platformă pentru depunere dosare de finanțare in data de 04.08.2022</t>
    </r>
  </si>
  <si>
    <t>INCHIS</t>
  </si>
  <si>
    <t>`</t>
  </si>
  <si>
    <t>I1.3</t>
  </si>
  <si>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</si>
  <si>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</si>
  <si>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</si>
  <si>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</si>
  <si>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</si>
  <si>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</si>
  <si>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</si>
  <si>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</si>
  <si>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r>
      <t>Dezvoltarea infrastructurii medicale prespitalicești (</t>
    </r>
    <r>
      <rPr>
        <b/>
        <sz val="11"/>
        <color theme="1"/>
        <rFont val="Trebuchet MS"/>
        <family val="2"/>
      </rPr>
      <t>200 centre comunitare integrate</t>
    </r>
    <r>
      <rPr>
        <sz val="11"/>
        <color theme="1"/>
        <rFont val="Trebuchet MS"/>
        <family val="2"/>
      </rPr>
      <t xml:space="preserve">) - </t>
    </r>
    <r>
      <rPr>
        <b/>
        <sz val="11"/>
        <color theme="1"/>
        <rFont val="Trebuchet MS"/>
        <family val="2"/>
      </rPr>
      <t>lista predefinita</t>
    </r>
  </si>
  <si>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</si>
  <si>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</si>
  <si>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</si>
  <si>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</si>
  <si>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</si>
  <si>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r>
      <t>Dezvoltarea infrastructurii medicale prespitalicești (</t>
    </r>
    <r>
      <rPr>
        <b/>
        <sz val="11"/>
        <color theme="1"/>
        <rFont val="Trebuchet MS"/>
        <family val="2"/>
      </rPr>
      <t>119 cabinete planificare familială</t>
    </r>
    <r>
      <rPr>
        <sz val="11"/>
        <color theme="1"/>
        <rFont val="Trebuchet MS"/>
        <family val="2"/>
      </rPr>
      <t>)</t>
    </r>
  </si>
  <si>
    <r>
      <t xml:space="preserve">Q2/2022 - 372.1 - Notificare trimisă CE privind publicarea proiectului de ghid. </t>
    </r>
    <r>
      <rPr>
        <b/>
        <sz val="11"/>
        <color theme="1"/>
        <rFont val="Trebuchet MS"/>
        <family val="2"/>
      </rPr>
      <t>Printre documente trebuie să se numere și proiectul de contract de grant</t>
    </r>
  </si>
  <si>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</si>
  <si>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</si>
  <si>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</si>
  <si>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</si>
  <si>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</si>
  <si>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</si>
  <si>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</si>
  <si>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</si>
  <si>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</si>
  <si>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</si>
  <si>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</si>
  <si>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</si>
  <si>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</si>
  <si>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</si>
  <si>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</si>
  <si>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</si>
  <si>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</si>
  <si>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</si>
  <si>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</si>
  <si>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</si>
  <si>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</si>
  <si>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</si>
  <si>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</si>
  <si>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</si>
  <si>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</si>
  <si>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</si>
  <si>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</si>
  <si>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</si>
  <si>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</si>
  <si>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</si>
  <si>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</si>
  <si>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</si>
  <si>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</si>
  <si>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</si>
  <si>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</si>
  <si>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</si>
  <si>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</si>
  <si>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</si>
  <si>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</si>
  <si>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</si>
  <si>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</si>
  <si>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</si>
  <si>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</si>
  <si>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</si>
  <si>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</si>
  <si>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</si>
  <si>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</si>
  <si>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</si>
  <si>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</si>
  <si>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</si>
  <si>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</si>
  <si>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r>
      <t xml:space="preserve">runda 1 - 04.02.2022 (lansat in consultare publica); </t>
    </r>
    <r>
      <rPr>
        <b/>
        <sz val="11"/>
        <color theme="1"/>
        <rFont val="Trebuchet MS"/>
        <family val="2"/>
      </rPr>
      <t>runda 2 - 20.09.2022 (lansat în consultare publică)</t>
    </r>
  </si>
  <si>
    <r>
      <t xml:space="preserve">runda 1 - 01.04.2022 - lansat; </t>
    </r>
    <r>
      <rPr>
        <b/>
        <sz val="11"/>
        <color theme="1"/>
        <rFont val="Trebuchet MS"/>
        <family val="2"/>
      </rPr>
      <t>runda 2 - 10.10.2022 - lansat</t>
    </r>
  </si>
  <si>
    <r>
      <t xml:space="preserve">Dată lansare apel: runda 1-  01.04.2022; </t>
    </r>
    <r>
      <rPr>
        <b/>
        <sz val="11"/>
        <color theme="1"/>
        <rFont val="Trebuchet MS"/>
        <family val="2"/>
      </rPr>
      <t>runda 2 - 10.10.2022 -lansat</t>
    </r>
  </si>
  <si>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</si>
  <si>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</si>
  <si>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</si>
  <si>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</si>
  <si>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r>
      <t xml:space="preserve">runda 1 - 01.04.2022- lansat; </t>
    </r>
    <r>
      <rPr>
        <b/>
        <sz val="11"/>
        <color theme="1"/>
        <rFont val="Trebuchet MS"/>
        <family val="2"/>
      </rPr>
      <t>runda 2 - 10.10.2022 - lansat</t>
    </r>
  </si>
  <si>
    <r>
      <t xml:space="preserve">Dată lansare apel: runda 1-  01.04.2022; </t>
    </r>
    <r>
      <rPr>
        <b/>
        <sz val="11"/>
        <color theme="1"/>
        <rFont val="Trebuchet MS"/>
        <family val="2"/>
      </rPr>
      <t>runda 2 - 10.10.2022 - lansat</t>
    </r>
  </si>
  <si>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</si>
  <si>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</si>
  <si>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</si>
  <si>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</si>
  <si>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</si>
  <si>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</si>
  <si>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</si>
  <si>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</si>
  <si>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</si>
  <si>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runda 1 - 16.05.2022 - lansat; </t>
    </r>
    <r>
      <rPr>
        <b/>
        <sz val="11"/>
        <color theme="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</si>
  <si>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</si>
  <si>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</si>
  <si>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</si>
  <si>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</si>
  <si>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</si>
  <si>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</si>
  <si>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</si>
  <si>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runda 1 - 16.05.2022 - lansat;</t>
    </r>
    <r>
      <rPr>
        <b/>
        <sz val="11"/>
        <color theme="1"/>
        <rFont val="Trebuchet MS"/>
        <family val="2"/>
      </rPr>
      <t xml:space="preserve"> 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</si>
  <si>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</si>
  <si>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</si>
  <si>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</si>
  <si>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</si>
  <si>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</si>
  <si>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</si>
  <si>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</si>
  <si>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</si>
  <si>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</si>
  <si>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</si>
  <si>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</si>
  <si>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</si>
  <si>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</si>
  <si>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</si>
  <si>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</si>
  <si>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</si>
  <si>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</si>
  <si>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</si>
  <si>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</si>
  <si>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</si>
  <si>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</si>
  <si>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</si>
  <si>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</si>
  <si>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</si>
  <si>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</si>
  <si>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</si>
  <si>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</si>
  <si>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</si>
  <si>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</si>
  <si>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</si>
  <si>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</si>
  <si>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</si>
  <si>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</si>
  <si>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</si>
  <si>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</si>
  <si>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</si>
  <si>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</si>
  <si>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</si>
  <si>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</si>
  <si>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</si>
  <si>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</si>
  <si>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</si>
  <si>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</si>
  <si>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</si>
  <si>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</si>
  <si>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</si>
  <si>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</si>
  <si>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</si>
  <si>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</si>
  <si>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</si>
  <si>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01-31.01.2023</t>
  </si>
  <si>
    <t>MINISTERUL FAMILIEI, TINERETULUI ȘI EGALITĂȚII DE ȘANSE</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</si>
  <si>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</si>
  <si>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</si>
  <si>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</si>
  <si>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</si>
  <si>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</si>
  <si>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</si>
  <si>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</si>
  <si>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</si>
  <si>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</si>
  <si>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</si>
  <si>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</si>
  <si>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</si>
  <si>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</si>
  <si>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</si>
  <si>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</si>
  <si>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</si>
  <si>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</si>
  <si>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</si>
  <si>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</si>
  <si>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</si>
  <si>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</si>
  <si>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</si>
  <si>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</si>
  <si>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</si>
  <si>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</si>
  <si>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</si>
  <si>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</si>
  <si>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</si>
  <si>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</si>
  <si>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10.01.2023</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</si>
  <si>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</si>
  <si>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</si>
  <si>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</si>
  <si>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</si>
  <si>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</si>
  <si>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</si>
  <si>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</si>
  <si>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</si>
  <si>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</si>
  <si>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</si>
  <si>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</si>
  <si>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</si>
  <si>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</si>
  <si>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</si>
  <si>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</si>
  <si>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30.09.2023</t>
  </si>
  <si>
    <t>31.12.2023 (data estimativa)</t>
  </si>
  <si>
    <t>31.06.2024-31.08.2024</t>
  </si>
  <si>
    <t>Dată lansare apel: 31.12.2023  (data estimativa)</t>
  </si>
  <si>
    <t>Dată finalizare apel:31.03.2024</t>
  </si>
  <si>
    <t>I8</t>
  </si>
  <si>
    <t>Q3/2025 - Nu exista pas intermediar referitor la elaborare ghid.</t>
  </si>
  <si>
    <t>Se vor derula cursuri de formare pentru predarea online, în vederea îmbunătățirea competențelor specifice de pedagogie digitală.
Cel puțin 100 000 de profesori vor fi formați în domeniul educației digitale integrate și al tranziției digitale.</t>
  </si>
  <si>
    <t>Universități / CCD / operatori publici și privați de formare profesională continuă</t>
  </si>
  <si>
    <t>460, 461</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</si>
  <si>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</si>
  <si>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</si>
  <si>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</si>
  <si>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10.03.2023</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</si>
  <si>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</si>
  <si>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</si>
  <si>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</si>
  <si>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31.06.2023</t>
  </si>
  <si>
    <t>30.09.2023 (data estimativa)</t>
  </si>
  <si>
    <t>Dată lansare apel: 30.09.2023  (data estimativa)</t>
  </si>
  <si>
    <t>Dată finalizare apel: 30.10.2023</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</si>
  <si>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</si>
  <si>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</si>
  <si>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</si>
  <si>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</si>
  <si>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</si>
  <si>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</si>
  <si>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</si>
  <si>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</si>
  <si>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</si>
  <si>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</si>
  <si>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</si>
  <si>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</si>
  <si>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</si>
  <si>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</si>
  <si>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</si>
  <si>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</si>
  <si>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</si>
  <si>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</si>
  <si>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</si>
  <si>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</si>
  <si>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</si>
  <si>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</si>
  <si>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</si>
  <si>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</si>
  <si>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</si>
  <si>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</si>
  <si>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</si>
  <si>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</si>
  <si>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</si>
  <si>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</si>
  <si>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</si>
  <si>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</si>
  <si>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</si>
  <si>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</si>
  <si>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</si>
  <si>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</si>
  <si>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</si>
  <si>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</si>
  <si>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</si>
  <si>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</si>
  <si>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</si>
  <si>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</si>
  <si>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</si>
  <si>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</si>
  <si>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</si>
  <si>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</si>
  <si>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</si>
  <si>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</si>
  <si>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</si>
  <si>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01.08.2022</t>
  </si>
  <si>
    <t>Componenta 3. Managementul deșeurilor</t>
  </si>
  <si>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</si>
  <si>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</si>
  <si>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</si>
  <si>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</si>
  <si>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</si>
  <si>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</si>
  <si>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</si>
  <si>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</si>
  <si>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</si>
  <si>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</si>
  <si>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</si>
  <si>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</si>
  <si>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</si>
  <si>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</si>
  <si>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</si>
  <si>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</si>
  <si>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</si>
  <si>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</si>
  <si>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</si>
  <si>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</si>
  <si>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</si>
  <si>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</si>
  <si>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</si>
  <si>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</si>
  <si>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</si>
  <si>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</si>
  <si>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</si>
  <si>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</si>
  <si>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</si>
  <si>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</si>
  <si>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</si>
  <si>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</si>
  <si>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</si>
  <si>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</si>
  <si>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</si>
  <si>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</si>
  <si>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</si>
  <si>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</si>
  <si>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</si>
  <si>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</si>
  <si>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</si>
  <si>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</si>
  <si>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</si>
  <si>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</si>
  <si>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</si>
  <si>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</si>
  <si>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</si>
  <si>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</si>
  <si>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</si>
  <si>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</si>
  <si>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</si>
  <si>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r>
      <t xml:space="preserve">Investiția 9. Digitalizarea sectorului organizațiilor neguvernamentale </t>
    </r>
    <r>
      <rPr>
        <b/>
        <sz val="11"/>
        <color theme="1"/>
        <rFont val="Trebuchet MS"/>
        <family val="2"/>
      </rPr>
      <t>(200 ONG -uri)</t>
    </r>
  </si>
  <si>
    <t>Digitalizarea sectorului organizațiilor neguvernamentale</t>
  </si>
  <si>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</si>
  <si>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</si>
  <si>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</si>
  <si>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</si>
  <si>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</si>
  <si>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</si>
  <si>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</si>
  <si>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</si>
  <si>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</si>
  <si>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</si>
  <si>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</si>
  <si>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</si>
  <si>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</si>
  <si>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</si>
  <si>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</si>
  <si>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</si>
  <si>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</si>
  <si>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</si>
  <si>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</si>
  <si>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</si>
  <si>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</si>
  <si>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</si>
  <si>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</si>
  <si>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</si>
  <si>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</si>
  <si>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</si>
  <si>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30.12.2022</t>
  </si>
  <si>
    <t>Proiecte transfrontaliere și multinaționale – Procesoare cu consum redus de energie și cipuri semiconductoare</t>
  </si>
  <si>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</si>
  <si>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</si>
  <si>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Componenta 14. Buna guvernanță</t>
  </si>
  <si>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</si>
  <si>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</si>
  <si>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</si>
  <si>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</si>
  <si>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</si>
  <si>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</si>
  <si>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</si>
  <si>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</si>
  <si>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</si>
  <si>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</si>
  <si>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</si>
  <si>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</si>
  <si>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</si>
  <si>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</si>
  <si>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</si>
  <si>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</si>
  <si>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</si>
  <si>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</si>
  <si>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</si>
  <si>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</si>
  <si>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</si>
  <si>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</si>
  <si>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</si>
  <si>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</si>
  <si>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</si>
  <si>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</si>
  <si>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r>
      <t>30.06.2022</t>
    </r>
    <r>
      <rPr>
        <b/>
        <sz val="11"/>
        <color theme="1"/>
        <rFont val="Trebuchet MS"/>
        <family val="2"/>
      </rPr>
      <t xml:space="preserve"> (cu clauză suspensivă) lansat</t>
    </r>
  </si>
  <si>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</si>
  <si>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</si>
  <si>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</si>
  <si>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</si>
  <si>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</si>
  <si>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a fost lansat în consultare publică în 22.06.2022</t>
  </si>
  <si>
    <t>Apelul  nr. 1  a fost lansat în 30.06.2022;    Apelul nr.2 a fost lansat in data de 14.12.2022</t>
  </si>
  <si>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</si>
  <si>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</si>
  <si>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</si>
  <si>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</si>
  <si>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</si>
  <si>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</si>
  <si>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</si>
  <si>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</si>
  <si>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</si>
  <si>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r>
      <t>Q2/2023 -</t>
    </r>
    <r>
      <rPr>
        <b/>
        <sz val="11"/>
        <color theme="1"/>
        <rFont val="Trebuchet MS"/>
        <family val="2"/>
      </rPr>
      <t xml:space="preserve"> 130.1 - Publicarea caietelor de sarcini competitive,</t>
    </r>
    <r>
      <rPr>
        <sz val="11"/>
        <color theme="1"/>
        <rFont val="Trebuchet MS"/>
        <family val="2"/>
      </rPr>
      <t xml:space="preserve"> în conformitate cu descrierea jalonului, pe site-ul ministerului și notificare trimisă Comisiei Europene până în Q1/2023;</t>
    </r>
    <r>
      <rPr>
        <b/>
        <sz val="11"/>
        <color theme="1"/>
        <rFont val="Trebuchet MS"/>
        <family val="2"/>
      </rPr>
      <t xml:space="preserve"> 130.2 - Publicarea unei licitații competitive </t>
    </r>
    <r>
      <rPr>
        <sz val="11"/>
        <color theme="1"/>
        <rFont val="Trebuchet MS"/>
        <family val="2"/>
      </rPr>
      <t>pentru alocarea proiectelor de construire a unei capacități de electrolizoare noi până în Q2/2023</t>
    </r>
  </si>
  <si>
    <t>Dezvoltarea unei infrastructuri regionale de gaz (reţea de distribuție, stații de comprimare etc.)</t>
  </si>
  <si>
    <t>Operator de distribuţie gaz natural, unităţi administrativ-teritoriale, inclusiv asocieri/parteneriate formate dintre aceşti actori</t>
  </si>
  <si>
    <t>15.03.2023</t>
  </si>
  <si>
    <t>Dată finalizare apel:16.11.2023 (data estimativa)</t>
  </si>
  <si>
    <t>MINISTERUL CULTURII</t>
  </si>
  <si>
    <r>
      <t xml:space="preserve">
I.5.1 Creșterea accesului la cultură în zonele defavorizate din punct de vedere cultural 
</t>
    </r>
    <r>
      <rPr>
        <b/>
        <sz val="11"/>
        <color theme="1"/>
        <rFont val="Trebuchet MS"/>
        <family val="2"/>
      </rPr>
      <t>Jalon 346 -</t>
    </r>
    <r>
      <rPr>
        <sz val="11"/>
        <color theme="1"/>
        <rFont val="Trebuchet MS"/>
        <family val="2"/>
      </rPr>
      <t xml:space="preserve"> Creşterea accesului la cultură în zonele defavorizate din punct de vedere cultural (</t>
    </r>
    <r>
      <rPr>
        <b/>
        <sz val="11"/>
        <color theme="1"/>
        <rFont val="Trebuchet MS"/>
        <family val="2"/>
      </rPr>
      <t>operatorii culturali - populație mai mică de 50.000 locuitori)</t>
    </r>
  </si>
  <si>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</si>
  <si>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</si>
  <si>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</si>
  <si>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</si>
  <si>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</si>
  <si>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</si>
  <si>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</si>
  <si>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r>
      <t xml:space="preserve">
I.5.2 Creșterea accesului la cultură în zonele defavorizate din punct de vederea cultural 
Jalon 346 - Creşterea accesului la cultură în zonele defavorizate din punct de vedere cultural (</t>
    </r>
    <r>
      <rPr>
        <b/>
        <sz val="11"/>
        <color theme="1"/>
        <rFont val="Trebuchet MS"/>
        <family val="2"/>
      </rPr>
      <t>Unități de învățământ din localități cu o populație mai mică de 50.000 de
locuitori de incluziune etc.)</t>
    </r>
  </si>
  <si>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</si>
  <si>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</si>
  <si>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</si>
  <si>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r>
      <t xml:space="preserve">I.7. Accelerarea digitalizării producției și distribuției de filme
</t>
    </r>
    <r>
      <rPr>
        <b/>
        <sz val="11"/>
        <color theme="1"/>
        <rFont val="Trebuchet MS"/>
        <family val="2"/>
      </rPr>
      <t>Jalon 349-</t>
    </r>
    <r>
      <rPr>
        <sz val="11"/>
        <color theme="1"/>
        <rFont val="Trebuchet MS"/>
        <family val="2"/>
      </rPr>
      <t xml:space="preserve"> Semnarea contractelor de finantare</t>
    </r>
    <r>
      <rPr>
        <b/>
        <sz val="11"/>
        <color theme="1"/>
        <rFont val="Trebuchet MS"/>
        <family val="2"/>
      </rPr>
      <t xml:space="preserve"> (spijin digitalizare productie filme)</t>
    </r>
  </si>
  <si>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</si>
  <si>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</si>
  <si>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</si>
  <si>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</si>
  <si>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</si>
  <si>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</si>
  <si>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</si>
  <si>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</si>
  <si>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</si>
  <si>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</si>
  <si>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</si>
  <si>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</si>
  <si>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</si>
  <si>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</si>
  <si>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</si>
  <si>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</si>
  <si>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</si>
  <si>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</si>
  <si>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</si>
  <si>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</si>
  <si>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</si>
  <si>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</si>
  <si>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</si>
  <si>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</si>
  <si>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</si>
  <si>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</si>
  <si>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</si>
  <si>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</si>
  <si>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</si>
  <si>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</si>
  <si>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</si>
  <si>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</si>
  <si>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</si>
  <si>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</si>
  <si>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</si>
  <si>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</si>
  <si>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</si>
  <si>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</si>
  <si>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</si>
  <si>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</si>
  <si>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</si>
  <si>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</si>
  <si>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</si>
  <si>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16.12.2022 (data estimativa)</t>
  </si>
  <si>
    <t>Dată lansare apel: 05.08.2022 - lansat</t>
  </si>
  <si>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</si>
  <si>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</si>
  <si>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Vouchere parteneriate europene și vouchere experimentale ELI-NP</t>
  </si>
  <si>
    <t>Institutii de cercetare, IMM</t>
  </si>
  <si>
    <t>30.06.2022 (lansat in consultare publica)</t>
  </si>
  <si>
    <t xml:space="preserve">
Tipurile de activități eligibile care vor fi finanțate sunt: 
- Cercetarea fundamentală (maximum 10 % din bugetul  solicitat); 
- Cercetarea industrială; 
- Dezvoltarea experimentală; 
- Studiile de fezabilitate; 
- Activitățile de inovare;
</t>
  </si>
  <si>
    <t>13.03.2023 (lansat in consultare publica)</t>
  </si>
  <si>
    <t>Granturi individuale pentru 100 de cercetători de excelență</t>
  </si>
  <si>
    <t>Cercetatori posesori Certificat de excelență, institutia de cercetare</t>
  </si>
  <si>
    <t>31.03.2022 (lansat in consultare publică)</t>
  </si>
  <si>
    <t>I9</t>
  </si>
  <si>
    <t>Granturi pentru cercetatori posesori Certificat de excelență</t>
  </si>
  <si>
    <t>31.03.2022 (lansat in consultare publica)</t>
  </si>
  <si>
    <t>26.07.2022 lansat</t>
  </si>
  <si>
    <t>I10</t>
  </si>
  <si>
    <t>Orientare în carieră a cercetătorilor</t>
  </si>
  <si>
    <t>Universități, cercetători individuali</t>
  </si>
  <si>
    <t>30.05.2022 (lansat in consultare publica)</t>
  </si>
  <si>
    <t>DESCHIS</t>
  </si>
  <si>
    <r>
      <t xml:space="preserve">Sprijinirea investiţiilor în noi capacităţi de producere a energiei electrice din surse regenerabile de energie eoliană și solară, cu sau fără instalații de stocare integrate </t>
    </r>
    <r>
      <rPr>
        <b/>
        <sz val="11"/>
        <color theme="1"/>
        <rFont val="Trebuchet MS"/>
        <family val="2"/>
      </rPr>
      <t>(RES</t>
    </r>
    <r>
      <rPr>
        <sz val="11"/>
        <color theme="1"/>
        <rFont val="Trebuchet MS"/>
        <family val="2"/>
      </rPr>
      <t>)</t>
    </r>
  </si>
  <si>
    <t>Dată lansare apel: apel nr.1  30.06.2022 lansat ; Apel nr.2 14.12.2022 lansat</t>
  </si>
  <si>
    <t>Dată lansare apel: 16.01.2023 lansat</t>
  </si>
  <si>
    <t xml:space="preserve"> 16.01.2023 lansat</t>
  </si>
  <si>
    <t xml:space="preserve">Dată finalizare apel: 30.11.2022 </t>
  </si>
  <si>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</si>
  <si>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</si>
  <si>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</si>
  <si>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</si>
  <si>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</si>
  <si>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</si>
  <si>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</si>
  <si>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20.06.2022 -  31.12.2022</t>
  </si>
  <si>
    <t>20.06.2022 -  31.01.2023</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</si>
  <si>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</si>
  <si>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</si>
  <si>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</si>
  <si>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</si>
  <si>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</si>
  <si>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</si>
  <si>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</si>
  <si>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</si>
  <si>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</si>
  <si>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</si>
  <si>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</si>
  <si>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</si>
  <si>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</si>
  <si>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</si>
  <si>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</si>
  <si>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</si>
  <si>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</si>
  <si>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</si>
  <si>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</si>
  <si>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</si>
  <si>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</si>
  <si>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</si>
  <si>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</si>
  <si>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</si>
  <si>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</si>
  <si>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</si>
  <si>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</si>
  <si>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</si>
  <si>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</si>
  <si>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</si>
  <si>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</si>
  <si>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15.09.2023 - 15.11.2023 (data estimativa)</t>
  </si>
  <si>
    <t xml:space="preserve">Dată finalizare apel: 31.03.2023 </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</si>
  <si>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</si>
  <si>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</si>
  <si>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</si>
  <si>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</si>
  <si>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</si>
  <si>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</si>
  <si>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</si>
  <si>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</si>
  <si>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</si>
  <si>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</si>
  <si>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</si>
  <si>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</si>
  <si>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</si>
  <si>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</si>
  <si>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</si>
  <si>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25.01.2023 -23.02.2023</t>
  </si>
  <si>
    <t>30.06.2023 - 15.11.2023</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</si>
  <si>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</si>
  <si>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</si>
  <si>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</si>
  <si>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</si>
  <si>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30.01.2023 - 30.09.2023</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</si>
  <si>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</si>
  <si>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</si>
  <si>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</si>
  <si>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01.11.2023 -  29.12.2023</t>
  </si>
  <si>
    <t>16.11.2023 - 31.12.2023  (data estimativa)</t>
  </si>
  <si>
    <t>25.04.2023 - 05.10.2024 (data estimativa)</t>
  </si>
  <si>
    <t>4.1 Dezvoltarea de unități de producție în întregul lanț valoric al bateriilor (producție și/sau asamblare și/sau reciclare)</t>
  </si>
  <si>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</si>
  <si>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</si>
  <si>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</si>
  <si>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</si>
  <si>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20.10.2022 - 30.05.2023</t>
  </si>
  <si>
    <t>27.03.2023 - 24.04.2023</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</si>
  <si>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</si>
  <si>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</si>
  <si>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</si>
  <si>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</si>
  <si>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</si>
  <si>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</si>
  <si>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</si>
  <si>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</si>
  <si>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</si>
  <si>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</si>
  <si>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</si>
  <si>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</si>
  <si>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t xml:space="preserve">Dată finalizare apel 3: 20.03.2023 </t>
  </si>
  <si>
    <t>Dată finalizare apel: 23.03.2023</t>
  </si>
  <si>
    <t>22.03.2023</t>
  </si>
  <si>
    <t>30.08.2023- 01.10.2024</t>
  </si>
  <si>
    <t>Dată lansare apel: 23.03.2023 lansat</t>
  </si>
  <si>
    <t>Dată lansare apel: 24.03.2023 lansat</t>
  </si>
  <si>
    <t>24.03.2023 lansat</t>
  </si>
  <si>
    <t>Dată finalizare apel: 07.04.2023</t>
  </si>
  <si>
    <t>Dată finalizare apel I.1.1.a: 10.02.2023
Dată finalizare apel I.1.1.b: 27.03.2023</t>
  </si>
  <si>
    <t>INCHIS I.1.1.a
INCHIS I.1.1.b</t>
  </si>
  <si>
    <t>Dată finalizare apel: 30.09.2023 (data estimativa)</t>
  </si>
  <si>
    <t>02.10.2023-15.11.2023  (data estimativa)</t>
  </si>
  <si>
    <t>a fost lansat în consultare publică în 15.07.2022. Ghidul a fost publicat pentru dezbatere publică în 24.03.2023</t>
  </si>
  <si>
    <t>Dată lansare apel: 31.07.2023 (data estimativa)</t>
  </si>
  <si>
    <t>31.07.2023 (data estimativa)</t>
  </si>
  <si>
    <t>Dată finalizare apel: 22.12.2023 (data estimativa)</t>
  </si>
  <si>
    <t>30.09.2023 - 30.01.2024 (data estimativa)</t>
  </si>
  <si>
    <t>Nu există pas intermediar referitor la elaborare ghid.</t>
  </si>
  <si>
    <t xml:space="preserve">21.03.2023 - 12.04.2023 </t>
  </si>
  <si>
    <t xml:space="preserve">16.12.2022 </t>
  </si>
  <si>
    <t>Dată lansare apel: 15.09.2022 lansat</t>
  </si>
  <si>
    <t>15.09.2022 lansat</t>
  </si>
  <si>
    <t>Dată finalizare apel: 30.11.2022</t>
  </si>
  <si>
    <t>12.03.2023</t>
  </si>
  <si>
    <t>Dată finalizare apel: 10.06.2023</t>
  </si>
  <si>
    <t>GAL-uri/ UAT-uri</t>
  </si>
  <si>
    <t>04.12.2023 - 30.01.2024</t>
  </si>
  <si>
    <t xml:space="preserve">unităţi administrativ-teritoriale </t>
  </si>
  <si>
    <t>01.01.2023 - 03.03.2023</t>
  </si>
  <si>
    <t>Dată lansare apel: 31.10.2023  (data estimativa)</t>
  </si>
  <si>
    <t>31.10.2023 (data estimativa)</t>
  </si>
  <si>
    <t>Dată finalizare apel: 31.12.2023</t>
  </si>
  <si>
    <t>31.01.2024 - 25.02.2024</t>
  </si>
  <si>
    <t>503-504-505</t>
  </si>
  <si>
    <t>Unități de învățământ universitar</t>
  </si>
  <si>
    <t>Dată lansare apel: 31.08.2023 (data estimativa)</t>
  </si>
  <si>
    <t>31.08.2023 (data estimativa)</t>
  </si>
  <si>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</si>
  <si>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</si>
  <si>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</si>
  <si>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</si>
  <si>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</si>
  <si>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</si>
  <si>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</si>
  <si>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</si>
  <si>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</si>
  <si>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</si>
  <si>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</si>
  <si>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16.01.2024 –15.03.2024 
(data estimativa)</t>
  </si>
  <si>
    <t>Dată finalizare apel: Apelul poate rămâne deschis până la epuizarea alocării (data estimativa)</t>
  </si>
  <si>
    <t>31.08.2023 - 31.12.2023 (data estimativa semnare contracte)</t>
  </si>
  <si>
    <t>Dată lansare apel: 05.05.2023  lansat</t>
  </si>
  <si>
    <t>05.05.2023  lansat</t>
  </si>
  <si>
    <t>15.05.2023 - 19.05.2023 (data estimativa)</t>
  </si>
  <si>
    <t xml:space="preserve">Dată finalizare apel: 11.05.2023 </t>
  </si>
  <si>
    <t xml:space="preserve">Activitățile necesare pentru eliberarea a 8,5 milioane de cărți de identitate electronice
</t>
  </si>
  <si>
    <t xml:space="preserve">Dată finalizare apel: runda 1: 14.04.2023
runda 2: 16.05.2023 </t>
  </si>
  <si>
    <t xml:space="preserve">Dată finalizare apel:runda 1: 14.04.2023
runda 2: 16.05.2023 </t>
  </si>
  <si>
    <t>Dată finalizare apel: 02.10.2023 (data estimativa)</t>
  </si>
  <si>
    <t>Dată lansare apel: 15.05.2023 
Deschidere platforma: 01.09.2023</t>
  </si>
  <si>
    <t>15.05.2023</t>
  </si>
  <si>
    <t>01 - 29.11.2023</t>
  </si>
  <si>
    <t>Dată lansare apel: 15.05.2023 
Deschidere platforma: 16.05.2023</t>
  </si>
  <si>
    <t xml:space="preserve">15.05.2023 </t>
  </si>
  <si>
    <t>Dată lansare apel: 15.05.2023 lansat</t>
  </si>
  <si>
    <t>15.05.2023 lansat</t>
  </si>
  <si>
    <t>06.07.2023 - 31.07.2023</t>
  </si>
  <si>
    <t>Dată finalizare apel: 30.12.2023</t>
  </si>
  <si>
    <t>26.06.2023</t>
  </si>
  <si>
    <t>Mai 2023</t>
  </si>
  <si>
    <t>Dată finalizare apel: apel deschis până la epuizarea alocării financiare totale, dar nu mai târziu de 23.01.2026</t>
  </si>
  <si>
    <t>19.06.2023 (dată estimativă)</t>
  </si>
  <si>
    <t>01.09.2023 - 23.01.2026 (dată estimativă)</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</si>
  <si>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</si>
  <si>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</si>
  <si>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</si>
  <si>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</si>
  <si>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</si>
  <si>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</si>
  <si>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</si>
  <si>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</si>
  <si>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 xml:space="preserve">Runda 1 -15.12.2022 - 31.12.2022           </t>
  </si>
  <si>
    <t>01.09.2023 - 30.10.2023</t>
  </si>
  <si>
    <t>Apel 2: 25.08.2023-08.09.2023</t>
  </si>
  <si>
    <t>20.05.2023</t>
  </si>
  <si>
    <t>Apel 1: 10.10.2022 -lansat</t>
  </si>
  <si>
    <t>19.05.2023</t>
  </si>
  <si>
    <t>Dată lansare apel: 19.05.2023 - lansat</t>
  </si>
  <si>
    <t>19.05.2023 lansat</t>
  </si>
  <si>
    <t>Dată finalizare apel: 03.07.2023 (data estimativa)</t>
  </si>
  <si>
    <t xml:space="preserve">30.07.2023 </t>
  </si>
  <si>
    <t>Dată lansare apel: Runda 2 - 26.05.2023 - lansat</t>
  </si>
  <si>
    <t>Runda 2 - 26.05.2023 lansat</t>
  </si>
  <si>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</si>
  <si>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</si>
  <si>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t>Dată lansare apel: 31.05.2023 -lansat</t>
  </si>
  <si>
    <t>31.05.2023-lansat</t>
  </si>
  <si>
    <t>Dată finalizare apel: 31.07.2023</t>
  </si>
  <si>
    <t>nu este cazul</t>
  </si>
  <si>
    <t>04.12.2023 - 15.12.2023 (data estimativa)</t>
  </si>
  <si>
    <t>23.07.2023 - 31.07.2023</t>
  </si>
  <si>
    <t>Data lansare apel 2: 12.06.2023 - lansat</t>
  </si>
  <si>
    <t>Apel 2: 12.06.2023 - lansat</t>
  </si>
  <si>
    <t>Dată lansare apel: 12.06.2023 - lansat</t>
  </si>
  <si>
    <t>12.06.2023 - lansat</t>
  </si>
  <si>
    <t>01.03.2023 - 31.08.2023</t>
  </si>
  <si>
    <t>01.05.2023 - 31.08.2023</t>
  </si>
  <si>
    <t>01.03.2023 - 30.09.2023</t>
  </si>
  <si>
    <t>01.05.2023 - 31.10.2023</t>
  </si>
  <si>
    <t>01.02.2023 - 15.09.2023</t>
  </si>
  <si>
    <t>Dată finalizare apel: 08.08.2023 (data estimativa)</t>
  </si>
  <si>
    <t>16.02.2023 - lansat in consultare publica
07.07.2023 - lansare in consultare proiect ghid pentru furnizorii de formare</t>
  </si>
  <si>
    <t>Dată lansare apel: 02.09.2023 (data estimativa) - după adoptarea noii legi a învatamantului preuniversitar</t>
  </si>
  <si>
    <t>02.09.2023 (data estimativa)</t>
  </si>
  <si>
    <t>30.11.2023 - 31.12.2023</t>
  </si>
  <si>
    <t>Dată lansare apel: 08.07.2022 
apel lansat  de FEI catre intermediarii financiari</t>
  </si>
  <si>
    <t>Dată finalizare apel: 30.03.2024 (data estimativa)
apel lansat de FEI catre intermediarii financiari</t>
  </si>
  <si>
    <t>08.07.2022 
apel lansat de FEI catre intermediarii financiari</t>
  </si>
  <si>
    <t>24.05.2023 - 30.06.2024 (data estimativa)
apel lansat de FEI catre intermediarii financiari</t>
  </si>
  <si>
    <t>Dată lansare apel: 15.08.2022 apel lansat de FEI catre intermediarii financiari</t>
  </si>
  <si>
    <t>Dată finalizare apel: 30.12.2025 
apel lansat de FEI catre intermediarii financiari</t>
  </si>
  <si>
    <t>15.08.2022 apel lansat de FEI catre intermediarii financiari</t>
  </si>
  <si>
    <t>01.01.2023-
31.12.2026 (data estimativa)
apel  lansat de FEI catre intermediarii financiari</t>
  </si>
  <si>
    <t>Dată lansare apel: 23.01.2023 
apel lansat de BEI către intermediarii financiari</t>
  </si>
  <si>
    <t>Dată finalizare apel: 24.03.2023 
apel lansat de BEI către intermediarii financiari</t>
  </si>
  <si>
    <t xml:space="preserve"> 23.01.2023 
apel lansat de BEI către intermediarii financiarit</t>
  </si>
  <si>
    <t>01.07.2023-30.09.2023 (data estimativa)
24.03.2023 
apel lansat de BEI către intermediarii financiari</t>
  </si>
  <si>
    <t>Dată estimativă lansare apel: 30.06.2023 
apel lansat de BERD catre intermediarii financiari</t>
  </si>
  <si>
    <t>Dată finalizare apel: 30.03.2024 (data estimativa) apel lansat de BERD către intermediarii financiari</t>
  </si>
  <si>
    <t>30.06.2023 apel lansat de BERD catre intermediarii financiari</t>
  </si>
  <si>
    <t>30.07.2023 – 30.09.2023 (data estimativa)
apel lansat de BERD catre intermediarii financiari</t>
  </si>
  <si>
    <t>21.09.2023 - 21.11.2023</t>
  </si>
  <si>
    <t xml:space="preserve">30.05.2023 </t>
  </si>
  <si>
    <t>01.12.2022 - 30.06.2023</t>
  </si>
  <si>
    <t>Dată lansare apel:30.09.2023 (data estimativa)</t>
  </si>
  <si>
    <t>Dată lansare apel: 21.08.2023 (data estimativa)</t>
  </si>
  <si>
    <t>Dată lansare apel: 01.09.2023 (data estimativa)</t>
  </si>
  <si>
    <t>01.09.2023 (data estimativa)</t>
  </si>
  <si>
    <t>Dată finalizare apel: 01.11.2023 (data estimativa)</t>
  </si>
  <si>
    <t>15.01.2024 - 15.03.2024</t>
  </si>
  <si>
    <t>02.10.2023 - 29.11.2023</t>
  </si>
  <si>
    <t>Dată finalizare apel 2 : 31.08.2023 (data estimativa)</t>
  </si>
  <si>
    <t>Apel 2: 16.10.2023-01.11.2023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</si>
  <si>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 Autoritatea pentru Digitalizarea României
</t>
  </si>
  <si>
    <t>15.11.2023 - 29.12.2023</t>
  </si>
  <si>
    <t>Dată lansare apel 2 : 22.06.2023 lansat</t>
  </si>
  <si>
    <t>Apel 2: 22.06.2023 lansat</t>
  </si>
  <si>
    <t>15.11.2023 - 15.12.2023 (data estimativa)</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</si>
  <si>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</si>
  <si>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</si>
  <si>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t>I3. Sprijinirea conectării populației cu venituri mici la rețelele de alimentare cu apă și canalizare existente</t>
  </si>
  <si>
    <t>Dată finalizare apel:  Runda 2 -  26.07.2023 (dată estimativă)</t>
  </si>
  <si>
    <t>Dată lansare apel: 26.06.2023 lansat</t>
  </si>
  <si>
    <t>26.06.2023 lansat</t>
  </si>
  <si>
    <t xml:space="preserve">03.07.2023 -31.07.2023 </t>
  </si>
  <si>
    <t>27.06.2023-27.07.2023</t>
  </si>
  <si>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</si>
  <si>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</si>
  <si>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</si>
  <si>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</si>
  <si>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</si>
  <si>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</si>
  <si>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18.09.2023 - 30.09.2023</t>
  </si>
  <si>
    <t xml:space="preserve">Dată finalizare apel: 30.06.2023 </t>
  </si>
  <si>
    <t>August 2023 cu deschidere platformă pentru depunere dosare de finanțare in August 2023</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</si>
  <si>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</si>
  <si>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</si>
  <si>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</si>
  <si>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</si>
  <si>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</si>
  <si>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</si>
  <si>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</si>
  <si>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</si>
  <si>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28.08.2023-11.09.2023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</si>
  <si>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</si>
  <si>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</si>
  <si>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15.09.2023 - 15.11.2023</t>
  </si>
  <si>
    <t>Dată finalizare apel: 05.10.2023 (data estimativa)</t>
  </si>
  <si>
    <t>03.11.2023 - 02.12.2023 (data estimativa)</t>
  </si>
  <si>
    <t>Dată finalizare apel 1: 06.04.2023;  apel 2: 30.03.2024 (dată estimativă)</t>
  </si>
  <si>
    <t>Dată lansare apel: 30.08.2023  (data estimativa)</t>
  </si>
  <si>
    <t>30.08.2023 (data estimativa)</t>
  </si>
  <si>
    <t>01.08.2023-31.08.2023</t>
  </si>
  <si>
    <t>11.06.2023 - 10.09.2023</t>
  </si>
  <si>
    <t>Dată finalizare apel: 29.09.2023</t>
  </si>
  <si>
    <t>02.10.2023 - 30.11.2023</t>
  </si>
  <si>
    <t xml:space="preserve">23.03.2023 - 28.04.2023 </t>
  </si>
  <si>
    <t>Modernizarea infrastructurii universitare pentru un spațiu academic echitabil</t>
  </si>
  <si>
    <t>Construcția infrastructurii universitare pentru campusurile studențești ale viitorului</t>
  </si>
  <si>
    <t>Dată finalizare apel: 15.09.2023 (data estimativa)</t>
  </si>
  <si>
    <t>14.11.2023 - 31.12.2023 (data estimativa)</t>
  </si>
  <si>
    <t>Dată lansare apel: 31.08.2023 (dată estimativă)</t>
  </si>
  <si>
    <t>31.08.2023 (dată estimativă)</t>
  </si>
  <si>
    <t>Dată finalizare apel: 14.09.2023 (data estimativa)</t>
  </si>
  <si>
    <t>incepand cu data 21.07.2023 (data estimativa)</t>
  </si>
  <si>
    <t xml:space="preserve">Data finalizare apel 2: 21.07.2023 </t>
  </si>
  <si>
    <t xml:space="preserve">Dată finalizare apel: 23.07.2023 </t>
  </si>
  <si>
    <t>1 - 29.09.2023</t>
  </si>
  <si>
    <t>Dată finalizare apel:20.09.2023</t>
  </si>
  <si>
    <t>01.10.2023 - 02.11.2023</t>
  </si>
  <si>
    <t>Dată lansare apel: 27.07.2023  (data estimativa)</t>
  </si>
  <si>
    <t>27.07.2023 (data estimativa)</t>
  </si>
  <si>
    <t>Dată finalizare apel: 25.08.2023 (data estimativa)</t>
  </si>
  <si>
    <t>Dată finalizare apel: 25.08.2023</t>
  </si>
  <si>
    <t xml:space="preserve">Dată finalizare apel: 25.08.2023 </t>
  </si>
  <si>
    <t>Dată finalizare apel: 20.09.2023</t>
  </si>
  <si>
    <t>Dată finalizare apel: 30.11.2025 (data estimativa)</t>
  </si>
  <si>
    <t>01.10.2023 - 31.03.2026 (perioadă estimativă)</t>
  </si>
  <si>
    <t>Dată lansare apel: 14.08.2023 (data estimativa)</t>
  </si>
  <si>
    <t>14.08.2023 (data estimativa)</t>
  </si>
  <si>
    <t>01.11.2023</t>
  </si>
  <si>
    <t>15.12.2023</t>
  </si>
  <si>
    <t>01.03.2024-31.03.2024</t>
  </si>
  <si>
    <t>Dată lansare apel: 15.12.2023 (data estimativa)</t>
  </si>
  <si>
    <t>Dată lansare apel: 11.09.2023 (data estimativa)</t>
  </si>
  <si>
    <t>11.09.2023 (data estimativa)</t>
  </si>
  <si>
    <t>29.11.2023</t>
  </si>
  <si>
    <t>01.02.2024 (data estimativa)</t>
  </si>
  <si>
    <t>Dată lansare apel: 01.02.2024 (data estimativa)</t>
  </si>
  <si>
    <t>02.05.2024-31.05.2024  (data estimativa)</t>
  </si>
  <si>
    <t>apel 1: 06.03.2023 - lansat
apel 2: 01.02.2024 (data estimativa)</t>
  </si>
  <si>
    <t>01.04.2023 - 30.10.2023</t>
  </si>
  <si>
    <t>30.05.2023 - 30.09.2023 (data estimativa)</t>
  </si>
  <si>
    <t>01.05.2023 - 30.09.2023</t>
  </si>
  <si>
    <t>21.08.2023 (dată estimativă)</t>
  </si>
  <si>
    <t>Dată lansare apel: 16.10.2023(data estimativa)</t>
  </si>
  <si>
    <t>Dată finalizare apel: 16.12.2023 (data estimativa)</t>
  </si>
  <si>
    <t>25.08.2023 (dată estimativă)</t>
  </si>
  <si>
    <t>16.10.2023 (data estimativa)</t>
  </si>
  <si>
    <t>Dată lansare apel: 02.10.2023 (data estimativa)</t>
  </si>
  <si>
    <t>Dată finalizare apel: 02.12.2023 (data estimativa)</t>
  </si>
  <si>
    <t>04.08.2023 (dată estimativă)</t>
  </si>
  <si>
    <t>02.10.2023 (data estimativa)</t>
  </si>
  <si>
    <t>11.09.2023 (estimat)</t>
  </si>
  <si>
    <t>10.11.2023 - 24.11.2023</t>
  </si>
  <si>
    <t>Dată finalizare apel: 30.01.2024 (data estimativa)</t>
  </si>
  <si>
    <t>Dată lansare apel: 08.09.2023 (data estimativa)</t>
  </si>
  <si>
    <t>Dată finalizare apel: 17.11.2023 (data estimativă)</t>
  </si>
  <si>
    <t>16.08.2023-31.08.2023</t>
  </si>
  <si>
    <t>08.09.2023 (data estimativa)</t>
  </si>
  <si>
    <t>Dată finalizare apel: 30.03.2024 (data estimativa)</t>
  </si>
  <si>
    <t>12.09 - 24.09.2023</t>
  </si>
  <si>
    <t>Dată finalizare apel: 31.10.2023 (data estimativa)</t>
  </si>
  <si>
    <t>.</t>
  </si>
  <si>
    <r>
      <t xml:space="preserve">Dezvoltarea infrastructurii medicale prespitalicești </t>
    </r>
    <r>
      <rPr>
        <b/>
        <sz val="11"/>
        <color theme="1"/>
        <rFont val="Trebuchet MS"/>
        <family val="2"/>
      </rPr>
      <t>(3000 cabinete medici de familie)</t>
    </r>
  </si>
  <si>
    <r>
      <t xml:space="preserve">Listă preselectată pentru 75% dintre beneficiari.
Pentru apel: Primul venit - primul servit.
Semnare contracte începând cu Iulie 2022
</t>
    </r>
    <r>
      <rPr>
        <b/>
        <sz val="11"/>
        <color theme="1"/>
        <rFont val="Trebuchet MS"/>
        <family val="2"/>
      </rPr>
      <t>01.01.2023 - 31.08.2023</t>
    </r>
  </si>
  <si>
    <r>
      <t xml:space="preserve">Dezvoltarea infrastructurii medicale prespitalicești </t>
    </r>
    <r>
      <rPr>
        <b/>
        <sz val="11"/>
        <color theme="1"/>
        <rFont val="Trebuchet MS"/>
        <family val="2"/>
      </rPr>
      <t>(30 ambulatorii)</t>
    </r>
  </si>
  <si>
    <r>
      <t xml:space="preserve">Dată lansare apel: runda 1: 27.10.2022 - lansat
</t>
    </r>
    <r>
      <rPr>
        <b/>
        <sz val="11"/>
        <color theme="1"/>
        <rFont val="Trebuchet MS"/>
        <family val="2"/>
      </rPr>
      <t>runda 2: 24.03.2023 - lansat</t>
    </r>
    <r>
      <rPr>
        <sz val="11"/>
        <color theme="1"/>
        <rFont val="Trebuchet MS"/>
        <family val="2"/>
      </rPr>
      <t xml:space="preserve">
</t>
    </r>
    <r>
      <rPr>
        <b/>
        <sz val="11"/>
        <color theme="1"/>
        <rFont val="Trebuchet MS"/>
        <family val="2"/>
      </rPr>
      <t>runda 3: 11.05.2023 - lansat</t>
    </r>
  </si>
  <si>
    <r>
      <t xml:space="preserve">Dată finalizare apel:  runda 1: 16.02.2023
</t>
    </r>
    <r>
      <rPr>
        <b/>
        <sz val="11"/>
        <color theme="1"/>
        <rFont val="Trebuchet MS"/>
        <family val="2"/>
      </rPr>
      <t xml:space="preserve">runda 2: 14.04.2023 
runda 3: 26.05.2023 </t>
    </r>
  </si>
  <si>
    <r>
      <t>Dezvoltarea infrastructurii spitalicești publice (</t>
    </r>
    <r>
      <rPr>
        <b/>
        <sz val="11"/>
        <color theme="1"/>
        <rFont val="Trebuchet MS"/>
        <family val="2"/>
      </rPr>
      <t>25 spitale - reducere risc infecții</t>
    </r>
    <r>
      <rPr>
        <sz val="11"/>
        <color theme="1"/>
        <rFont val="Trebuchet MS"/>
        <family val="2"/>
      </rPr>
      <t xml:space="preserve">) </t>
    </r>
  </si>
  <si>
    <r>
      <rPr>
        <b/>
        <sz val="11"/>
        <color theme="1"/>
        <rFont val="Trebuchet MS"/>
        <family val="2"/>
      </rPr>
      <t>Q2/2022</t>
    </r>
    <r>
      <rPr>
        <sz val="11"/>
        <color theme="1"/>
        <rFont val="Trebuchet MS"/>
        <family val="2"/>
      </rPr>
      <t xml:space="preserve"> - </t>
    </r>
    <r>
      <rPr>
        <b/>
        <sz val="11"/>
        <color theme="1"/>
        <rFont val="Trebuchet MS"/>
        <family val="2"/>
      </rPr>
      <t>375.1</t>
    </r>
    <r>
      <rPr>
        <sz val="11"/>
        <color theme="1"/>
        <rFont val="Trebuchet MS"/>
        <family val="2"/>
      </rPr>
      <t xml:space="preserve"> - Notificare trimisă CE privind publicarea proiectului de ghid.</t>
    </r>
    <r>
      <rPr>
        <b/>
        <sz val="11"/>
        <color theme="1"/>
        <rFont val="Trebuchet MS"/>
        <family val="2"/>
      </rPr>
      <t xml:space="preserve"> Printre documente trebuie să se numere și proiectul de contract de grant</t>
    </r>
  </si>
  <si>
    <r>
      <t>Dezvoltarea infrastructurii spitalicești publice (</t>
    </r>
    <r>
      <rPr>
        <b/>
        <sz val="11"/>
        <color theme="1"/>
        <rFont val="Trebuchet MS"/>
        <family val="2"/>
      </rPr>
      <t>25 unități neo-nat</t>
    </r>
    <r>
      <rPr>
        <sz val="11"/>
        <color theme="1"/>
        <rFont val="Trebuchet MS"/>
        <family val="2"/>
      </rPr>
      <t xml:space="preserve">) </t>
    </r>
  </si>
  <si>
    <r>
      <rPr>
        <b/>
        <sz val="11"/>
        <color theme="1"/>
        <rFont val="Trebuchet MS"/>
        <family val="2"/>
      </rPr>
      <t>Q2/2022</t>
    </r>
    <r>
      <rPr>
        <sz val="11"/>
        <color theme="1"/>
        <rFont val="Trebuchet MS"/>
        <family val="2"/>
      </rPr>
      <t xml:space="preserve"> - </t>
    </r>
    <r>
      <rPr>
        <b/>
        <sz val="11"/>
        <color theme="1"/>
        <rFont val="Trebuchet MS"/>
        <family val="2"/>
      </rPr>
      <t>376.1</t>
    </r>
    <r>
      <rPr>
        <sz val="11"/>
        <color theme="1"/>
        <rFont val="Trebuchet MS"/>
        <family val="2"/>
      </rPr>
      <t xml:space="preserve"> - Notificare trimisă CE privind publicarea proiectului de ghid. </t>
    </r>
    <r>
      <rPr>
        <b/>
        <sz val="11"/>
        <color theme="1"/>
        <rFont val="Trebuchet MS"/>
        <family val="2"/>
      </rPr>
      <t>Printre documente trebuie să se numere și proiectul de contract de grant</t>
    </r>
  </si>
  <si>
    <r>
      <t>Q3/2022 - (</t>
    </r>
    <r>
      <rPr>
        <b/>
        <sz val="11"/>
        <color theme="1"/>
        <rFont val="Trebuchet MS"/>
        <family val="2"/>
      </rPr>
      <t>395.1</t>
    </r>
    <r>
      <rPr>
        <sz val="11"/>
        <color theme="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</si>
  <si>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rPr>
        <sz val="11"/>
        <color theme="1"/>
        <rFont val="Trebuchet MS"/>
        <family val="2"/>
      </rPr>
      <t>Dată lansare apel: 10.10.2022-lansat</t>
    </r>
    <r>
      <rPr>
        <b/>
        <sz val="11"/>
        <color theme="1"/>
        <rFont val="Trebuchet MS"/>
        <family val="2"/>
      </rPr>
      <t xml:space="preserve">
</t>
    </r>
  </si>
  <si>
    <r>
      <t xml:space="preserve">Q3/2022 - </t>
    </r>
    <r>
      <rPr>
        <b/>
        <sz val="11"/>
        <color theme="1"/>
        <rFont val="Trebuchet MS"/>
        <family val="2"/>
      </rPr>
      <t>(396.1</t>
    </r>
    <r>
      <rPr>
        <sz val="11"/>
        <color theme="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</si>
  <si>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r>
      <t xml:space="preserve">Crearea unei rețele de centre de zi pentru copiii expuși riscului de a fi separați de familie </t>
    </r>
    <r>
      <rPr>
        <b/>
        <sz val="11"/>
        <color theme="1"/>
        <rFont val="Trebuchet MS"/>
        <family val="2"/>
      </rPr>
      <t>(centele de zi pentru copii aflați în situații de vulnerabilitate).</t>
    </r>
  </si>
  <si>
    <r>
      <t xml:space="preserve"> Q2/2022 - </t>
    </r>
    <r>
      <rPr>
        <b/>
        <sz val="11"/>
        <color theme="1"/>
        <rFont val="Trebuchet MS"/>
        <family val="2"/>
      </rPr>
      <t>394.1</t>
    </r>
    <r>
      <rPr>
        <sz val="11"/>
        <color theme="1"/>
        <rFont val="Trebuchet MS"/>
        <family val="2"/>
      </rPr>
      <t xml:space="preserve"> - </t>
    </r>
    <r>
      <rPr>
        <b/>
        <sz val="11"/>
        <color theme="1"/>
        <rFont val="Trebuchet MS"/>
        <family val="2"/>
      </rPr>
      <t>Proiect de ghid al solicitantului</t>
    </r>
    <r>
      <rPr>
        <sz val="11"/>
        <color theme="1"/>
        <rFont val="Trebuchet MS"/>
        <family val="2"/>
      </rPr>
      <t xml:space="preserve">, inclusiv un model de contract de grant care să fie inclus în decizia de atribuire, publicat pe site-ul ministerului, și notificare trimisă Comisiei Europene </t>
    </r>
  </si>
  <si>
    <r>
      <t xml:space="preserve">Sprijinirea unităților de învățământ cu risc ridicat de abandon școlar
</t>
    </r>
    <r>
      <rPr>
        <b/>
        <sz val="11"/>
        <color theme="1"/>
        <rFont val="Trebuchet MS"/>
        <family val="2"/>
      </rPr>
      <t>PNRAS runda I</t>
    </r>
  </si>
  <si>
    <r>
      <rPr>
        <b/>
        <sz val="11"/>
        <color theme="1"/>
        <rFont val="Trebuchet MS"/>
        <family val="2"/>
      </rPr>
      <t>Digitalizarea universităților</t>
    </r>
    <r>
      <rPr>
        <sz val="11"/>
        <color theme="1"/>
        <rFont val="Trebuchet MS"/>
        <family val="2"/>
      </rPr>
      <t xml:space="preserve"> și pregătirea acestora pentru profesiile digitale ale viitorului - semnare contracte</t>
    </r>
  </si>
  <si>
    <r>
      <t xml:space="preserve">Înființarea, echiparea și operaționalizarea a 412 servicii complementare pentru grupurile defavorizate </t>
    </r>
    <r>
      <rPr>
        <b/>
        <sz val="11"/>
        <color theme="1"/>
        <rFont val="Trebuchet MS"/>
        <family val="2"/>
      </rPr>
      <t>(servicii complementare grupuri defavorizate)</t>
    </r>
  </si>
  <si>
    <r>
      <rPr>
        <b/>
        <sz val="11"/>
        <color theme="1"/>
        <rFont val="Trebuchet MS"/>
        <family val="2"/>
      </rPr>
      <t>Q4/2022</t>
    </r>
    <r>
      <rPr>
        <sz val="11"/>
        <color theme="1"/>
        <rFont val="Trebuchet MS"/>
        <family val="2"/>
      </rPr>
      <t xml:space="preserve"> </t>
    </r>
    <r>
      <rPr>
        <b/>
        <sz val="11"/>
        <color theme="1"/>
        <rFont val="Trebuchet MS"/>
        <family val="2"/>
      </rPr>
      <t>(458.1</t>
    </r>
    <r>
      <rPr>
        <sz val="11"/>
        <color theme="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</si>
  <si>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color theme="1"/>
        <rFont val="Trebuchet MS"/>
        <family val="2"/>
      </rPr>
      <t xml:space="preserve">
PNRAS runda a II - a</t>
    </r>
  </si>
  <si>
    <r>
      <t xml:space="preserve">Dezvoltarea a 10 consorții regionale și dezvoltarea și dotarea a </t>
    </r>
    <r>
      <rPr>
        <b/>
        <sz val="11"/>
        <color theme="1"/>
        <rFont val="Trebuchet MS"/>
        <family val="2"/>
      </rPr>
      <t>10 campusuri profesionale integrate- învațământ dual</t>
    </r>
  </si>
  <si>
    <r>
      <t>Dezvoltarea rețelei de școli verzi și achiziționarea de microbuze verzi -</t>
    </r>
    <r>
      <rPr>
        <b/>
        <sz val="11"/>
        <color theme="1"/>
        <rFont val="Trebuchet MS"/>
        <family val="2"/>
      </rPr>
      <t xml:space="preserve"> apel pentru dezvoltarea retelei de scoli verzi</t>
    </r>
    <r>
      <rPr>
        <sz val="11"/>
        <color theme="1"/>
        <rFont val="Trebuchet MS"/>
        <family val="2"/>
      </rPr>
      <t xml:space="preserve"> (microbuze achizitie centralizata)</t>
    </r>
  </si>
  <si>
    <r>
      <rPr>
        <b/>
        <sz val="11"/>
        <color theme="1"/>
        <rFont val="Trebuchet MS"/>
        <family val="2"/>
      </rPr>
      <t>Q4 2022</t>
    </r>
    <r>
      <rPr>
        <sz val="11"/>
        <color theme="1"/>
        <rFont val="Trebuchet MS"/>
        <family val="2"/>
      </rPr>
      <t xml:space="preserve"> (</t>
    </r>
    <r>
      <rPr>
        <b/>
        <sz val="11"/>
        <color theme="1"/>
        <rFont val="Trebuchet MS"/>
        <family val="2"/>
      </rPr>
      <t>482.1</t>
    </r>
    <r>
      <rPr>
        <sz val="11"/>
        <color theme="1"/>
        <rFont val="Trebuchet MS"/>
        <family val="2"/>
      </rPr>
      <t xml:space="preserve">-Notificare trimisă Comisiei Europene privind publicarea unui proiect de ghid al solicitantului, inclusiv modele de contracte de grant); </t>
    </r>
    <r>
      <rPr>
        <b/>
        <sz val="11"/>
        <color theme="1"/>
        <rFont val="Trebuchet MS"/>
        <family val="2"/>
      </rPr>
      <t>Q1 2023</t>
    </r>
    <r>
      <rPr>
        <sz val="11"/>
        <color theme="1"/>
        <rFont val="Trebuchet MS"/>
        <family val="2"/>
      </rPr>
      <t xml:space="preserve"> (</t>
    </r>
    <r>
      <rPr>
        <b/>
        <sz val="11"/>
        <color theme="1"/>
        <rFont val="Trebuchet MS"/>
        <family val="2"/>
      </rPr>
      <t xml:space="preserve">483.1 </t>
    </r>
    <r>
      <rPr>
        <sz val="11"/>
        <color theme="1"/>
        <rFont val="Trebuchet MS"/>
        <family val="2"/>
      </rPr>
      <t xml:space="preserve">- Notificare trimisă Comisiei privind publicarea unui proiect de ghid al solicitantului, inclusiv modele de contracte de grant); </t>
    </r>
    <r>
      <rPr>
        <b/>
        <sz val="11"/>
        <color theme="1"/>
        <rFont val="Trebuchet MS"/>
        <family val="2"/>
      </rPr>
      <t>Q2 2023</t>
    </r>
    <r>
      <rPr>
        <sz val="11"/>
        <color theme="1"/>
        <rFont val="Trebuchet MS"/>
        <family val="2"/>
      </rPr>
      <t xml:space="preserve"> (</t>
    </r>
    <r>
      <rPr>
        <b/>
        <sz val="11"/>
        <color theme="1"/>
        <rFont val="Trebuchet MS"/>
        <family val="2"/>
      </rPr>
      <t>484.1</t>
    </r>
    <r>
      <rPr>
        <sz val="11"/>
        <color theme="1"/>
        <rFont val="Trebuchet MS"/>
        <family val="2"/>
      </rPr>
      <t xml:space="preserve"> - Notificare trimisă Comisiei privind publicarea unui proiect de ghid al solicitantului, inclusiv modele de contracte de grant);</t>
    </r>
  </si>
  <si>
    <r>
      <t>Sprijinirea scolilor mici cu mai putin de 40 elevi cu risc ridicat de abandon scolar</t>
    </r>
    <r>
      <rPr>
        <b/>
        <sz val="11"/>
        <color theme="1"/>
        <rFont val="Trebuchet MS"/>
        <family val="2"/>
      </rPr>
      <t xml:space="preserve">
PNRAS runda a III - a</t>
    </r>
  </si>
  <si>
    <r>
      <t>Dezvoltarea rețelei de școli verzi și achiziționarea de microbuze verzi -</t>
    </r>
    <r>
      <rPr>
        <b/>
        <sz val="11"/>
        <color theme="1"/>
        <rFont val="Trebuchet MS"/>
        <family val="2"/>
      </rPr>
      <t xml:space="preserve"> apel pentru achizitia de 3200 </t>
    </r>
    <r>
      <rPr>
        <sz val="11"/>
        <color theme="1"/>
        <rFont val="Trebuchet MS"/>
        <family val="2"/>
      </rPr>
      <t>microbuze verzi</t>
    </r>
  </si>
  <si>
    <r>
      <t xml:space="preserve">I1. Campania națională de împădurire și reîmpădurire, inclusiv păduri urbane </t>
    </r>
    <r>
      <rPr>
        <b/>
        <sz val="11"/>
        <color theme="1"/>
        <rFont val="Trebuchet MS"/>
        <family val="2"/>
      </rPr>
      <t>(împăduriri)</t>
    </r>
  </si>
  <si>
    <r>
      <t xml:space="preserve">Dată finalizare apel: apel deschis până la epuizarea alocării financiare totale, </t>
    </r>
    <r>
      <rPr>
        <b/>
        <sz val="11"/>
        <color theme="1"/>
        <rFont val="Trebuchet MS"/>
        <family val="2"/>
      </rPr>
      <t>dar nu mai târziu de 23.01.2026</t>
    </r>
  </si>
  <si>
    <r>
      <t xml:space="preserve">I1. Campania națională de împădurire și reîmpădurire, inclusiv păduri urbane </t>
    </r>
    <r>
      <rPr>
        <b/>
        <sz val="11"/>
        <color theme="1"/>
        <rFont val="Trebuchet MS"/>
        <family val="2"/>
      </rPr>
      <t>(reîmpăduriri)</t>
    </r>
  </si>
  <si>
    <r>
      <t xml:space="preserve">I1. Campania națională de împădurire și reîmpădurire, inclusiv păduri urbane </t>
    </r>
    <r>
      <rPr>
        <b/>
        <sz val="11"/>
        <color theme="1"/>
        <rFont val="Trebuchet MS"/>
        <family val="2"/>
      </rPr>
      <t>(împăduriri retroactive)</t>
    </r>
  </si>
  <si>
    <r>
      <t>R1. Îmbunătățirea guvernanței în domeniul gestionării deșeurilor în vederea accelerării tranziției către economia circulară/ I1.a Înființarea de centre de colectare cu aport voluntar</t>
    </r>
    <r>
      <rPr>
        <b/>
        <sz val="11"/>
        <color theme="1"/>
        <rFont val="Trebuchet MS"/>
        <family val="2"/>
      </rPr>
      <t xml:space="preserve"> </t>
    </r>
  </si>
  <si>
    <r>
      <t>I1.a Înființarea de centre de colectare cu aport voluntar</t>
    </r>
    <r>
      <rPr>
        <b/>
        <sz val="11"/>
        <color theme="1"/>
        <rFont val="Trebuchet MS"/>
        <family val="2"/>
      </rPr>
      <t>(CAV mic)</t>
    </r>
  </si>
  <si>
    <r>
      <t xml:space="preserve">Q2/2022 - 48.1 - </t>
    </r>
    <r>
      <rPr>
        <b/>
        <sz val="11"/>
        <color theme="1"/>
        <rFont val="Trebuchet MS"/>
        <family val="2"/>
      </rPr>
      <t>Publicarea ghidului solicitantului, supus consultării</t>
    </r>
    <r>
      <rPr>
        <sz val="11"/>
        <color theme="1"/>
        <rFont val="Trebuchet MS"/>
        <family val="2"/>
      </rPr>
      <t xml:space="preserve"> cu părțile </t>
    </r>
    <r>
      <rPr>
        <b/>
        <sz val="11"/>
        <color theme="1"/>
        <rFont val="Trebuchet MS"/>
        <family val="2"/>
      </rPr>
      <t>interesate și notificare trimisă Comisiei Europene</t>
    </r>
    <r>
      <rPr>
        <sz val="11"/>
        <color theme="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</si>
  <si>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I1.b Construirea de insule ecologice digitalizate pentru colectarea separată a deșeurilor la nivel local </t>
    </r>
    <r>
      <rPr>
        <b/>
        <sz val="11"/>
        <color theme="1"/>
        <rFont val="Trebuchet MS"/>
        <family val="2"/>
      </rPr>
      <t>(insule ecologice digitalizate)</t>
    </r>
  </si>
  <si>
    <r>
      <t xml:space="preserve">Q2/2022 - </t>
    </r>
    <r>
      <rPr>
        <b/>
        <sz val="11"/>
        <color theme="1"/>
        <rFont val="Trebuchet MS"/>
        <family val="2"/>
      </rPr>
      <t xml:space="preserve">50.1 - Publicarea unui proiect de ghid al solicitantului, supus consultării cu părțile interesate și notificare trimisă Comisiei Europene </t>
    </r>
  </si>
  <si>
    <r>
      <t xml:space="preserve">apel 1: 15.09.2022 lansat
</t>
    </r>
    <r>
      <rPr>
        <b/>
        <sz val="11"/>
        <color theme="1"/>
        <rFont val="Trebuchet MS"/>
        <family val="2"/>
      </rPr>
      <t>apel 2: 20.04.2023</t>
    </r>
  </si>
  <si>
    <r>
      <t xml:space="preserve">Dată lansare apel: apel 1 - 15.09.2022 lansat
</t>
    </r>
    <r>
      <rPr>
        <b/>
        <sz val="11"/>
        <color theme="1"/>
        <rFont val="Trebuchet MS"/>
        <family val="2"/>
      </rPr>
      <t>apel 2 - 20.04.2023</t>
    </r>
  </si>
  <si>
    <r>
      <t xml:space="preserve">Dată finalizare apel:  apel 1 - 14.11.2022
</t>
    </r>
    <r>
      <rPr>
        <b/>
        <sz val="11"/>
        <color theme="1"/>
        <rFont val="Trebuchet MS"/>
        <family val="2"/>
      </rPr>
      <t>apel 2 - 20.06.2023</t>
    </r>
  </si>
  <si>
    <r>
      <t xml:space="preserve">I1.c Centre integrate de colectare separată pentru aglomerări urbane </t>
    </r>
    <r>
      <rPr>
        <b/>
        <sz val="11"/>
        <color theme="1"/>
        <rFont val="Trebuchet MS"/>
        <family val="2"/>
      </rPr>
      <t>(CAV mare)</t>
    </r>
  </si>
  <si>
    <r>
      <t xml:space="preserve">Q2/2022 - </t>
    </r>
    <r>
      <rPr>
        <b/>
        <sz val="11"/>
        <color theme="1"/>
        <rFont val="Trebuchet MS"/>
        <family val="2"/>
      </rPr>
      <t>52.1 -  Publicarea unui proiect de ghid al solicitantului, supus consultării cu părțile interesate și notificare trimisă Comisiei Europene</t>
    </r>
    <r>
      <rPr>
        <sz val="11"/>
        <color theme="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</si>
  <si>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I1.d Construirea de instalații de reciclare a deșeurilor în vederea atingerii țintelor de reciclare din pachetul economiei circulare </t>
    </r>
    <r>
      <rPr>
        <b/>
        <sz val="11"/>
        <color theme="1"/>
        <rFont val="Trebuchet MS"/>
        <family val="2"/>
      </rPr>
      <t>(instalații reciclare)</t>
    </r>
  </si>
  <si>
    <r>
      <t xml:space="preserve">Q2/2022 - </t>
    </r>
    <r>
      <rPr>
        <b/>
        <sz val="11"/>
        <color theme="1"/>
        <rFont val="Trebuchet MS"/>
        <family val="2"/>
      </rPr>
      <t>54. 1 - Publicarea unui proiect de ghid al solicitantului, supus consultării cu părțile interesate și notificare trimisă Comisiei Europene</t>
    </r>
    <r>
      <rPr>
        <sz val="11"/>
        <color theme="1"/>
        <rFont val="Trebuchet MS"/>
        <family val="2"/>
      </rPr>
      <t xml:space="preserve">. Documentul trebuie să fie conform cu specificațiile enumerate în descrierea țintei </t>
    </r>
  </si>
  <si>
    <r>
      <t xml:space="preserve">I2 Dezvoltarea infrastructurii pentru managementul gunoiului de grajd și al altor deșeuri agricole compostabile </t>
    </r>
    <r>
      <rPr>
        <b/>
        <sz val="11"/>
        <color theme="1"/>
        <rFont val="Trebuchet MS"/>
        <family val="2"/>
      </rPr>
      <t>(platforme gunoi grajd)</t>
    </r>
  </si>
  <si>
    <r>
      <t xml:space="preserve">Q1/2023 - </t>
    </r>
    <r>
      <rPr>
        <b/>
        <sz val="11"/>
        <color theme="1"/>
        <rFont val="Trebuchet MS"/>
        <family val="2"/>
      </rPr>
      <t>55.1 - Publicarea unui proiect de ghid al solicitantului, supus consultării cu părțile interesate și notificare trimisă Comisiei Europene</t>
    </r>
    <r>
      <rPr>
        <sz val="11"/>
        <color theme="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</si>
  <si>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I2 Dezvoltarea infrastructurii pentru managementul gunoiului de grajd și al altor deșeuri agricole compostabile </t>
    </r>
    <r>
      <rPr>
        <b/>
        <sz val="11"/>
        <color theme="1"/>
        <rFont val="Calibri"/>
        <family val="2"/>
        <scheme val="minor"/>
      </rPr>
      <t>(compost)</t>
    </r>
  </si>
  <si>
    <r>
      <t xml:space="preserve">I2. Dezvoltarea infrastructurii pentru managementul gunoiului de grajd și al altor deșeuri agricole compostabile </t>
    </r>
    <r>
      <rPr>
        <b/>
        <sz val="11"/>
        <color theme="1"/>
        <rFont val="Trebuchet MS"/>
        <family val="2"/>
      </rPr>
      <t>(biogaz)</t>
    </r>
  </si>
  <si>
    <r>
      <t xml:space="preserve">I2. Dezvoltarea de capacități moderne de producere a materialului forestier de reproducere </t>
    </r>
    <r>
      <rPr>
        <b/>
        <sz val="11"/>
        <color theme="1"/>
        <rFont val="Trebuchet MS"/>
        <family val="2"/>
      </rPr>
      <t>(pepiniere mari)</t>
    </r>
  </si>
  <si>
    <r>
      <t xml:space="preserve">I2. Dezvoltarea de capacități moderne de producere a materialului forestier de reproducere </t>
    </r>
    <r>
      <rPr>
        <b/>
        <sz val="11"/>
        <color theme="1"/>
        <rFont val="Trebuchet MS"/>
        <family val="2"/>
      </rPr>
      <t>(pepiniere mici)</t>
    </r>
  </si>
  <si>
    <t xml:space="preserve">  Runda 2: 15.10.2023 -  15.11.2023</t>
  </si>
  <si>
    <r>
      <t xml:space="preserve">I1. Campania națională de împădurire și reîmpădurire, inclusiv păduri urbane </t>
    </r>
    <r>
      <rPr>
        <b/>
        <sz val="11"/>
        <color theme="1"/>
        <rFont val="Calibri"/>
        <family val="2"/>
        <scheme val="minor"/>
      </rPr>
      <t>(păduri urbane)</t>
    </r>
  </si>
  <si>
    <r>
      <t>Dată lansare apel: apel 1: 08.06.2022 - lansat; apel 2: 09.08.2022 - lansat;</t>
    </r>
    <r>
      <rPr>
        <b/>
        <sz val="11"/>
        <color theme="1"/>
        <rFont val="Trebuchet MS"/>
        <family val="2"/>
      </rPr>
      <t xml:space="preserve"> </t>
    </r>
  </si>
  <si>
    <r>
      <rPr>
        <b/>
        <sz val="11"/>
        <color theme="1"/>
        <rFont val="Trebuchet MS"/>
        <family val="2"/>
      </rPr>
      <t>Q2/2022</t>
    </r>
    <r>
      <rPr>
        <sz val="11"/>
        <color theme="1"/>
        <rFont val="Trebuchet MS"/>
        <family val="2"/>
      </rPr>
      <t xml:space="preserve"> - </t>
    </r>
    <r>
      <rPr>
        <b/>
        <sz val="11"/>
        <color theme="1"/>
        <rFont val="Trebuchet MS"/>
        <family val="2"/>
      </rPr>
      <t>175.1</t>
    </r>
    <r>
      <rPr>
        <sz val="11"/>
        <color theme="1"/>
        <rFont val="Trebuchet MS"/>
        <family val="2"/>
      </rPr>
      <t xml:space="preserve"> - Notificare trimisă CE privind publicarea proiectului de ghid, </t>
    </r>
    <r>
      <rPr>
        <b/>
        <sz val="11"/>
        <color theme="1"/>
        <rFont val="Trebuchet MS"/>
        <family val="2"/>
      </rPr>
      <t>inclusiv modele de contracte de grant</t>
    </r>
    <r>
      <rPr>
        <sz val="11"/>
        <color theme="1"/>
        <rFont val="Trebuchet MS"/>
        <family val="2"/>
      </rPr>
      <t xml:space="preserve"> </t>
    </r>
  </si>
  <si>
    <r>
      <t xml:space="preserve">Investiția 2 Instrumente financiare pentru sectorul privat Subcomponenta </t>
    </r>
    <r>
      <rPr>
        <b/>
        <sz val="11"/>
        <color theme="1"/>
        <rFont val="Trebuchet MS"/>
        <family val="2"/>
      </rPr>
      <t xml:space="preserve">2.1: Garanția de portofoliu pentru Reziliență &amp; </t>
    </r>
    <r>
      <rPr>
        <sz val="11"/>
        <color theme="1"/>
        <rFont val="Trebuchet MS"/>
        <family val="2"/>
      </rPr>
      <t>Subcomponenta</t>
    </r>
    <r>
      <rPr>
        <b/>
        <sz val="11"/>
        <color theme="1"/>
        <rFont val="Trebuchet MS"/>
        <family val="2"/>
      </rPr>
      <t xml:space="preserve"> 2.2: Garanția de portofoliu pentru Acțiune climatică</t>
    </r>
  </si>
  <si>
    <r>
      <t xml:space="preserve">Apelul  vizeaza intermediarii financiari, </t>
    </r>
    <r>
      <rPr>
        <b/>
        <sz val="11"/>
        <color theme="1"/>
        <rFont val="Trebuchet MS"/>
        <family val="2"/>
      </rPr>
      <t>fiind un apel de expresie de interes.</t>
    </r>
    <r>
      <rPr>
        <sz val="11"/>
        <color theme="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</si>
  <si>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r>
      <t xml:space="preserve">Investiția 2 Instrumente financiare pentru sectorul privat Subcomponenta </t>
    </r>
    <r>
      <rPr>
        <b/>
        <sz val="11"/>
        <color theme="1"/>
        <rFont val="Trebuchet MS"/>
        <family val="2"/>
      </rPr>
      <t>2.3 pentru IMM-uri și întreprinderile cu capitalizare medie (mid-caps): Fondul de fonduri de capital de risc pentru redresare</t>
    </r>
  </si>
  <si>
    <r>
      <t xml:space="preserve">Apelul  vizeaza intermediarii financiari, </t>
    </r>
    <r>
      <rPr>
        <b/>
        <sz val="11"/>
        <color theme="1"/>
        <rFont val="Trebuchet MS"/>
        <family val="2"/>
      </rPr>
      <t>fiind un apel de expresie de interes.</t>
    </r>
    <r>
      <rPr>
        <sz val="11"/>
        <color theme="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</si>
  <si>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color theme="1"/>
        <rFont val="Trebuchet MS"/>
        <family val="2"/>
      </rPr>
      <t>Q4/2024</t>
    </r>
    <r>
      <rPr>
        <sz val="11"/>
        <color theme="1"/>
        <rFont val="Trebuchet MS"/>
        <family val="2"/>
      </rPr>
      <t xml:space="preserve"> - Nu exista pas intermediar referitor la elaborare ghid</t>
    </r>
  </si>
  <si>
    <r>
      <t xml:space="preserve">Investiția 2 Instrumente financiare pentru sectorul privat Subcomponenta </t>
    </r>
    <r>
      <rPr>
        <b/>
        <sz val="11"/>
        <color theme="1"/>
        <rFont val="Trebuchet MS"/>
        <family val="2"/>
      </rPr>
      <t>2.4: Fond de Fonduri pentru digitalizare, acțiune climatică și alte domenii de interes</t>
    </r>
  </si>
  <si>
    <r>
      <t xml:space="preserve">Apelul  vizeaza intermediarii financiari, </t>
    </r>
    <r>
      <rPr>
        <b/>
        <sz val="11"/>
        <color theme="1"/>
        <rFont val="Trebuchet MS"/>
        <family val="2"/>
      </rPr>
      <t>fiind un apel de expresie de interes.</t>
    </r>
    <r>
      <rPr>
        <sz val="11"/>
        <color theme="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</si>
  <si>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r>
      <t xml:space="preserve">Investiția 2 Instrumente financiare pentru sectorul privat Subcomponenta </t>
    </r>
    <r>
      <rPr>
        <b/>
        <sz val="11"/>
        <color theme="1"/>
        <rFont val="Trebuchet MS"/>
        <family val="2"/>
      </rPr>
      <t>2.5: Instrumentul financiar pentru investiții în eficiență energetică în sectorul rezidențial și al clădirilor</t>
    </r>
  </si>
  <si>
    <r>
      <t xml:space="preserve">Apelul  vizeaza intermediarii financiari, </t>
    </r>
    <r>
      <rPr>
        <b/>
        <sz val="11"/>
        <color theme="1"/>
        <rFont val="Trebuchet MS"/>
        <family val="2"/>
      </rPr>
      <t xml:space="preserve">fiind un apel de expresie de interes. </t>
    </r>
    <r>
      <rPr>
        <sz val="11"/>
        <color theme="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</si>
  <si>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color theme="1"/>
        <rFont val="Trebuchet MS"/>
        <family val="2"/>
      </rPr>
      <t>Q2/2023</t>
    </r>
    <r>
      <rPr>
        <sz val="11"/>
        <color theme="1"/>
        <rFont val="Trebuchet MS"/>
        <family val="2"/>
      </rPr>
      <t xml:space="preserve"> - Nu exista pas intermediar referitor la elaborare ghid. </t>
    </r>
  </si>
  <si>
    <r>
      <t xml:space="preserve">Investiția 3. Scheme de ajutor pentru sectorul privat </t>
    </r>
    <r>
      <rPr>
        <b/>
        <sz val="11"/>
        <color theme="1"/>
        <rFont val="Trebuchet MS"/>
        <family val="2"/>
      </rPr>
      <t>Măsura 1 - Schemă de minimis și schemă de ajutor de stat în contextul digitalizării IMMurilor</t>
    </r>
  </si>
  <si>
    <r>
      <t xml:space="preserve">Investiția 3. Scheme de ajutor pentru sectorul privat </t>
    </r>
    <r>
      <rPr>
        <b/>
        <sz val="11"/>
        <color theme="1"/>
        <rFont val="Trebuchet MS"/>
        <family val="2"/>
      </rPr>
      <t>Măsura 2 - Schema de minimis pentru ajutarea firmelor din România în procesul de listare la bursa</t>
    </r>
  </si>
  <si>
    <r>
      <rPr>
        <b/>
        <sz val="11"/>
        <color theme="1"/>
        <rFont val="Trebuchet MS"/>
        <family val="2"/>
      </rPr>
      <t>Apel 1</t>
    </r>
    <r>
      <rPr>
        <sz val="11"/>
        <color theme="1"/>
        <rFont val="Trebuchet MS"/>
        <family val="2"/>
      </rPr>
      <t xml:space="preserve">: 30.06.2023. </t>
    </r>
    <r>
      <rPr>
        <b/>
        <sz val="11"/>
        <color theme="1"/>
        <rFont val="Trebuchet MS"/>
        <family val="2"/>
      </rPr>
      <t>Apel 2</t>
    </r>
    <r>
      <rPr>
        <sz val="11"/>
        <color theme="1"/>
        <rFont val="Trebuchet MS"/>
        <family val="2"/>
      </rPr>
      <t>: 30.05.2024 (dată estimativă)</t>
    </r>
  </si>
  <si>
    <r>
      <t xml:space="preserve">Dată lansare apel: 
apel 1: 06.03.2023 - lansat
</t>
    </r>
    <r>
      <rPr>
        <b/>
        <sz val="11"/>
        <color theme="1"/>
        <rFont val="Trebuchet MS"/>
        <family val="2"/>
      </rPr>
      <t>apel 2: 01.02.2024 (data estimativa)</t>
    </r>
  </si>
  <si>
    <r>
      <t xml:space="preserve">Investiția </t>
    </r>
    <r>
      <rPr>
        <b/>
        <sz val="11"/>
        <color theme="1"/>
        <rFont val="Trebuchet MS"/>
        <family val="2"/>
      </rPr>
      <t>4. Proiecte transfrontaliere și multinaționale</t>
    </r>
    <r>
      <rPr>
        <sz val="11"/>
        <color theme="1"/>
        <rFont val="Trebuchet MS"/>
        <family val="2"/>
      </rPr>
      <t xml:space="preserve"> Procesoare cu consum redus de energie și cipuri semiconductoare</t>
    </r>
  </si>
  <si>
    <r>
      <rPr>
        <b/>
        <sz val="11"/>
        <color theme="1"/>
        <rFont val="Trebuchet MS"/>
        <family val="2"/>
      </rPr>
      <t>Q3/2022</t>
    </r>
    <r>
      <rPr>
        <sz val="11"/>
        <color theme="1"/>
        <rFont val="Trebuchet MS"/>
        <family val="2"/>
      </rPr>
      <t xml:space="preserve"> - (</t>
    </r>
    <r>
      <rPr>
        <b/>
        <sz val="11"/>
        <color theme="1"/>
        <rFont val="Trebuchet MS"/>
        <family val="2"/>
      </rPr>
      <t>267.1</t>
    </r>
    <r>
      <rPr>
        <sz val="11"/>
        <color theme="1"/>
        <rFont val="Trebuchet MS"/>
        <family val="2"/>
      </rPr>
      <t xml:space="preserve"> - Notificare trimisă CE privind publicarea proiectului de ghid, </t>
    </r>
    <r>
      <rPr>
        <b/>
        <sz val="11"/>
        <color theme="1"/>
        <rFont val="Trebuchet MS"/>
        <family val="2"/>
      </rPr>
      <t>inclusiv modele de contracte.</t>
    </r>
  </si>
  <si>
    <r>
      <t xml:space="preserve">Investiția 3 </t>
    </r>
    <r>
      <rPr>
        <b/>
        <sz val="11"/>
        <color theme="1"/>
        <rFont val="Trebuchet MS"/>
        <family val="2"/>
      </rPr>
      <t>Crearea de structuri parteneriale locale între autoritățile locale și societatea civilă</t>
    </r>
  </si>
  <si>
    <r>
      <rPr>
        <b/>
        <sz val="11"/>
        <color theme="1"/>
        <rFont val="Trebuchet MS"/>
        <family val="2"/>
      </rPr>
      <t>Investiția 4. Creșterea capacității organizațiilor societății civile de stimulare a cetățeniei active</t>
    </r>
    <r>
      <rPr>
        <sz val="11"/>
        <color theme="1"/>
        <rFont val="Trebuchet MS"/>
        <family val="2"/>
      </rPr>
      <t>, de implicare profesionistă în planificarea și implementarea politicilor publice privind drepturile sociale vizate de planul național de redresare și reziliență și monitorizarea reformelor asociate</t>
    </r>
  </si>
  <si>
    <r>
      <t xml:space="preserve">Implementarea infrastructurii de cloud guvernamental </t>
    </r>
    <r>
      <rPr>
        <b/>
        <sz val="11"/>
        <color theme="1"/>
        <rFont val="Trebuchet MS"/>
        <family val="2"/>
      </rPr>
      <t>(apel necompetitiv)</t>
    </r>
  </si>
  <si>
    <r>
      <t xml:space="preserve">Investiții pentru dezvoltarea/migrarea în cloud </t>
    </r>
    <r>
      <rPr>
        <b/>
        <sz val="11"/>
        <color theme="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</si>
  <si>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color theme="1"/>
        <rFont val="Trebuchet MS"/>
        <family val="2"/>
      </rPr>
      <t>(apel necompetitiv)</t>
    </r>
  </si>
  <si>
    <r>
      <t xml:space="preserve">Dezvoltarea de sisteme de securitate pentru protecția spectrului guvernamental </t>
    </r>
    <r>
      <rPr>
        <b/>
        <sz val="11"/>
        <color theme="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</si>
  <si>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color theme="1"/>
        <rFont val="Trebuchet MS"/>
        <family val="2"/>
      </rPr>
      <t>(apel necompetitiv)</t>
    </r>
  </si>
  <si>
    <r>
      <t>Crearea de noi competențe de securitate cibernetică pentru societate și economie</t>
    </r>
    <r>
      <rPr>
        <b/>
        <sz val="11"/>
        <color theme="1"/>
        <rFont val="Trebuchet MS"/>
        <family val="2"/>
      </rPr>
      <t xml:space="preserve"> (apel necompetitiv)</t>
    </r>
  </si>
  <si>
    <r>
      <rPr>
        <b/>
        <sz val="11"/>
        <color theme="1"/>
        <rFont val="Trebuchet MS"/>
        <family val="2"/>
      </rPr>
      <t xml:space="preserve">Scheme de finanțare pentru biblioteci </t>
    </r>
    <r>
      <rPr>
        <sz val="11"/>
        <color theme="1"/>
        <rFont val="Trebuchet MS"/>
        <family val="2"/>
      </rPr>
      <t>pentru a deveni hub-uri de dezvoltare a competențelor digitale</t>
    </r>
  </si>
  <si>
    <r>
      <rPr>
        <b/>
        <sz val="11"/>
        <color theme="1"/>
        <rFont val="Trebuchet MS"/>
        <family val="2"/>
      </rPr>
      <t>Transformarea digitală</t>
    </r>
    <r>
      <rPr>
        <sz val="11"/>
        <color theme="1"/>
        <rFont val="Trebuchet MS"/>
        <family val="2"/>
      </rPr>
      <t xml:space="preserve"> și adoptarea tehnologiei de automatizare a proceselor de lucru în administrația publică pentru </t>
    </r>
    <r>
      <rPr>
        <b/>
        <sz val="11"/>
        <color theme="1"/>
        <rFont val="Trebuchet MS"/>
        <family val="2"/>
      </rPr>
      <t>18 institutii publice (apel necompetitiv)</t>
    </r>
  </si>
  <si>
    <r>
      <t>Înființarea și operaționalizarea centrelor de competență(</t>
    </r>
    <r>
      <rPr>
        <b/>
        <sz val="11"/>
        <color theme="1"/>
        <rFont val="Trebuchet MS"/>
        <family val="2"/>
      </rPr>
      <t xml:space="preserve">5 centre de competenta </t>
    </r>
  </si>
  <si>
    <r>
      <rPr>
        <b/>
        <sz val="11"/>
        <color theme="1"/>
        <rFont val="Trebuchet MS"/>
        <family val="2"/>
      </rPr>
      <t>Q3/2022</t>
    </r>
    <r>
      <rPr>
        <sz val="11"/>
        <color theme="1"/>
        <rFont val="Trebuchet MS"/>
        <family val="2"/>
      </rPr>
      <t xml:space="preserve"> - </t>
    </r>
    <r>
      <rPr>
        <b/>
        <sz val="11"/>
        <color theme="1"/>
        <rFont val="Trebuchet MS"/>
        <family val="2"/>
      </rPr>
      <t>280.1</t>
    </r>
    <r>
      <rPr>
        <sz val="11"/>
        <color theme="1"/>
        <rFont val="Trebuchet MS"/>
        <family val="2"/>
      </rPr>
      <t xml:space="preserve"> - Notificare trimisă CE privind publicarea proiectului de ghid, </t>
    </r>
    <r>
      <rPr>
        <b/>
        <sz val="11"/>
        <color theme="1"/>
        <rFont val="Trebuchet MS"/>
        <family val="2"/>
      </rPr>
      <t>inclusiv modele de contracte</t>
    </r>
    <r>
      <rPr>
        <sz val="11"/>
        <color theme="1"/>
        <rFont val="Trebuchet MS"/>
        <family val="2"/>
      </rPr>
      <t xml:space="preserve"> </t>
    </r>
  </si>
  <si>
    <r>
      <t xml:space="preserve"> Programul de mentorat Orizont Europa </t>
    </r>
    <r>
      <rPr>
        <b/>
        <sz val="11"/>
        <color theme="1"/>
        <rFont val="Trebuchet MS"/>
        <family val="2"/>
      </rPr>
      <t>( Programul de Vouchere CDI</t>
    </r>
    <r>
      <rPr>
        <sz val="11"/>
        <color theme="1"/>
        <rFont val="Trebuchet MS"/>
        <family val="2"/>
      </rPr>
      <t>)</t>
    </r>
  </si>
  <si>
    <r>
      <rPr>
        <b/>
        <sz val="11"/>
        <color theme="1"/>
        <rFont val="Trebuchet MS"/>
        <family val="2"/>
      </rPr>
      <t>Q2/2022</t>
    </r>
    <r>
      <rPr>
        <sz val="11"/>
        <color theme="1"/>
        <rFont val="Trebuchet MS"/>
        <family val="2"/>
      </rPr>
      <t xml:space="preserve"> - </t>
    </r>
    <r>
      <rPr>
        <b/>
        <sz val="11"/>
        <color theme="1"/>
        <rFont val="Trebuchet MS"/>
        <family val="2"/>
      </rPr>
      <t>282.1</t>
    </r>
    <r>
      <rPr>
        <sz val="11"/>
        <color theme="1"/>
        <rFont val="Trebuchet MS"/>
        <family val="2"/>
      </rPr>
      <t xml:space="preserve"> - Notificare trimisă CE privind publicarea proiectului de ghid, </t>
    </r>
    <r>
      <rPr>
        <b/>
        <sz val="11"/>
        <color theme="1"/>
        <rFont val="Trebuchet MS"/>
        <family val="2"/>
      </rPr>
      <t>inclusiv modele de contracte pentru acordarea voucherelor</t>
    </r>
  </si>
  <si>
    <r>
      <t xml:space="preserve"> Consolidarea excelenței și susținerea participării României la parteneriatele și misiunile din cadrul programului Orizont Europa </t>
    </r>
    <r>
      <rPr>
        <b/>
        <sz val="11"/>
        <color theme="1"/>
        <rFont val="Trebuchet MS"/>
        <family val="2"/>
      </rPr>
      <t>(55 Contracte de parteneriat</t>
    </r>
    <r>
      <rPr>
        <sz val="11"/>
        <color theme="1"/>
        <rFont val="Trebuchet MS"/>
        <family val="2"/>
      </rPr>
      <t>)</t>
    </r>
  </si>
  <si>
    <r>
      <rPr>
        <b/>
        <sz val="11"/>
        <color theme="1"/>
        <rFont val="Trebuchet MS"/>
        <family val="2"/>
      </rPr>
      <t>Q2/2022</t>
    </r>
    <r>
      <rPr>
        <sz val="11"/>
        <color theme="1"/>
        <rFont val="Trebuchet MS"/>
        <family val="2"/>
      </rPr>
      <t xml:space="preserve"> - </t>
    </r>
    <r>
      <rPr>
        <b/>
        <sz val="11"/>
        <color theme="1"/>
        <rFont val="Trebuchet MS"/>
        <family val="2"/>
      </rPr>
      <t>283.1</t>
    </r>
    <r>
      <rPr>
        <sz val="11"/>
        <color theme="1"/>
        <rFont val="Trebuchet MS"/>
        <family val="2"/>
      </rPr>
      <t xml:space="preserve"> - Notificare trimisă CE privind publicarea proiectului de ghid, </t>
    </r>
    <r>
      <rPr>
        <b/>
        <sz val="11"/>
        <color theme="1"/>
        <rFont val="Trebuchet MS"/>
        <family val="2"/>
      </rPr>
      <t>inclusiv modele de contracte</t>
    </r>
  </si>
  <si>
    <r>
      <t>Dezvoltarea unui program pentru atragerea resurselor umane înalt specializate din străinătate pentru activități de cercetare, dezvoltare, inovare (</t>
    </r>
    <r>
      <rPr>
        <b/>
        <sz val="11"/>
        <color theme="1"/>
        <rFont val="Trebuchet MS"/>
        <family val="2"/>
      </rPr>
      <t>Proiecte conduse de cercetători internaționali care au beneficiat de finanțare -100 de cercetători de excelență) - APEL 1</t>
    </r>
  </si>
  <si>
    <r>
      <rPr>
        <b/>
        <sz val="11"/>
        <color theme="1"/>
        <rFont val="Trebuchet MS"/>
        <family val="2"/>
      </rPr>
      <t>Q2/2022</t>
    </r>
    <r>
      <rPr>
        <sz val="11"/>
        <color theme="1"/>
        <rFont val="Trebuchet MS"/>
        <family val="2"/>
      </rPr>
      <t xml:space="preserve"> - </t>
    </r>
    <r>
      <rPr>
        <b/>
        <sz val="11"/>
        <color theme="1"/>
        <rFont val="Trebuchet MS"/>
        <family val="2"/>
      </rPr>
      <t>284.1</t>
    </r>
    <r>
      <rPr>
        <sz val="11"/>
        <color theme="1"/>
        <rFont val="Trebuchet MS"/>
        <family val="2"/>
      </rPr>
      <t xml:space="preserve"> - Notificare trimisă CE privind publicarea proiectului de ghid, </t>
    </r>
    <r>
      <rPr>
        <b/>
        <sz val="11"/>
        <color theme="1"/>
        <rFont val="Trebuchet MS"/>
        <family val="2"/>
      </rPr>
      <t>inclusiv modele de contracte</t>
    </r>
  </si>
  <si>
    <r>
      <t>Dezvoltarea unui program pentru atragerea resurselor umane înalt specializate din străinătate pentru activități de cercetare, dezvoltare, inovare (</t>
    </r>
    <r>
      <rPr>
        <b/>
        <sz val="11"/>
        <color theme="1"/>
        <rFont val="Trebuchet MS"/>
        <family val="2"/>
      </rPr>
      <t>Proiecte conduse de cercetători internaționali care au beneficiat de finanțare -100 de cercetători de excelență) - APEL 2</t>
    </r>
  </si>
  <si>
    <r>
      <t xml:space="preserve">Program de sprijin pentru posesorii de certificate de excelență primite la competiția pentru </t>
    </r>
    <r>
      <rPr>
        <b/>
        <sz val="11"/>
        <color theme="1"/>
        <rFont val="Trebuchet MS"/>
        <family val="2"/>
      </rPr>
      <t>burse individuale Marie Sklodowska Curie</t>
    </r>
  </si>
  <si>
    <r>
      <rPr>
        <b/>
        <sz val="11"/>
        <color theme="1"/>
        <rFont val="Trebuchet MS"/>
        <family val="2"/>
      </rPr>
      <t>Q2/2022</t>
    </r>
    <r>
      <rPr>
        <sz val="11"/>
        <color theme="1"/>
        <rFont val="Trebuchet MS"/>
        <family val="2"/>
      </rPr>
      <t xml:space="preserve"> - 285.1 - Notificare trimisă CE privind publicarea proiectului de ghid, inclusiv modele de contracte </t>
    </r>
  </si>
  <si>
    <r>
      <t xml:space="preserve">Înființarea și susținerea financiară a unei rețele naționale de opt centre regionale de orientare în carieră ca parte a ERA TALENT PLATFORM </t>
    </r>
    <r>
      <rPr>
        <b/>
        <sz val="11"/>
        <color theme="1"/>
        <rFont val="Trebuchet MS"/>
        <family val="2"/>
      </rPr>
      <t>(8 centre de orientare în cariera de cercetător)</t>
    </r>
  </si>
  <si>
    <r>
      <rPr>
        <b/>
        <sz val="11"/>
        <color theme="1"/>
        <rFont val="Trebuchet MS"/>
        <family val="2"/>
      </rPr>
      <t>Q2/2022</t>
    </r>
    <r>
      <rPr>
        <sz val="11"/>
        <color theme="1"/>
        <rFont val="Trebuchet MS"/>
        <family val="2"/>
      </rPr>
      <t xml:space="preserve"> - </t>
    </r>
    <r>
      <rPr>
        <b/>
        <sz val="11"/>
        <color theme="1"/>
        <rFont val="Trebuchet MS"/>
        <family val="2"/>
      </rPr>
      <t>286.1</t>
    </r>
    <r>
      <rPr>
        <sz val="11"/>
        <color theme="1"/>
        <rFont val="Trebuchet MS"/>
        <family val="2"/>
      </rPr>
      <t xml:space="preserve"> - Notificare trimisă CE privind publicarea proiectului de ghid, inclusiv modele de contracte, </t>
    </r>
    <r>
      <rPr>
        <b/>
        <sz val="11"/>
        <color theme="1"/>
        <rFont val="Trebuchet MS"/>
        <family val="2"/>
      </rPr>
      <t>inclusiv modele de contracte</t>
    </r>
  </si>
  <si>
    <r>
      <t xml:space="preserve">Schema va finanța următoarele tipuri de proiecte:
</t>
    </r>
    <r>
      <rPr>
        <b/>
        <sz val="11"/>
        <color theme="1"/>
        <rFont val="Trebuchet MS"/>
        <family val="2"/>
      </rPr>
      <t>- proiecte integrate (consolidare seismică și eficiență energetică): l</t>
    </r>
    <r>
      <rPr>
        <sz val="11"/>
        <color theme="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color theme="1"/>
        <rFont val="Trebuchet MS"/>
        <family val="2"/>
      </rPr>
      <t xml:space="preserve">proiecte de renovare energetică: </t>
    </r>
    <r>
      <rPr>
        <sz val="11"/>
        <color theme="1"/>
        <rFont val="Trebuchet MS"/>
        <family val="2"/>
      </rPr>
      <t xml:space="preserve"> Lucrări de creștere a eficienței energetice, Instalare de stații de încărcare rapidă pentru vehicule electrice aferente clădirilor (cu putere peste 22kW), cu două puncte de încărcare/stație.</t>
    </r>
  </si>
  <si>
    <r>
      <t xml:space="preserve">Schema va finanța următoarele tipuri de proiecte:
</t>
    </r>
    <r>
      <rPr>
        <b/>
        <sz val="11"/>
        <color theme="1"/>
        <rFont val="Trebuchet MS"/>
        <family val="2"/>
      </rPr>
      <t>- proiecte integrate (consolidare seismică și eficiență energetică)</t>
    </r>
    <r>
      <rPr>
        <sz val="11"/>
        <color theme="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color theme="1"/>
        <rFont val="Trebuchet MS"/>
        <family val="2"/>
      </rPr>
      <t xml:space="preserve">
- proiecte de renovare energetică:</t>
    </r>
    <r>
      <rPr>
        <sz val="11"/>
        <color theme="1"/>
        <rFont val="Trebuchet MS"/>
        <family val="2"/>
      </rPr>
      <t xml:space="preserve">
lucrări de creștere a eficienței energetice; instalare de stații de încărcare rapidă pentru vehicule electrice aferente clădirilor publice (cu putere peste 22kW), cu două puncte de încărcare/stație. </t>
    </r>
  </si>
  <si>
    <r>
      <t xml:space="preserve">Dată lansare apel: runda 1-  16.05.2022; </t>
    </r>
    <r>
      <rPr>
        <b/>
        <sz val="11"/>
        <color theme="1"/>
        <rFont val="Trebuchet MS"/>
        <family val="2"/>
      </rPr>
      <t>runda 2 - 14.10.2022 -lansat</t>
    </r>
  </si>
  <si>
    <r>
      <t xml:space="preserve">Dată lansare apel: runda 1-  16.05.2022; </t>
    </r>
    <r>
      <rPr>
        <b/>
        <sz val="11"/>
        <color theme="1"/>
        <rFont val="Trebuchet MS"/>
        <family val="2"/>
      </rPr>
      <t>runda 2 - 14.10.2022  -lansat</t>
    </r>
  </si>
  <si>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color theme="1"/>
        <rFont val="Trebuchet MS"/>
        <family val="2"/>
      </rPr>
      <t>(H verde)</t>
    </r>
  </si>
  <si>
    <r>
      <t xml:space="preserve">a fost lansat în consultare publică în
Apel 1: 16.02.2022
</t>
    </r>
    <r>
      <rPr>
        <b/>
        <sz val="11"/>
        <color theme="1"/>
        <rFont val="Trebuchet MS"/>
        <family val="2"/>
      </rPr>
      <t>Apel 2:  06.07.2023</t>
    </r>
  </si>
  <si>
    <r>
      <rPr>
        <sz val="11"/>
        <color theme="1"/>
        <rFont val="Trebuchet MS"/>
        <family val="2"/>
      </rPr>
      <t>Apel 1: 29.06.2022 (cu clauză suspensivă)</t>
    </r>
    <r>
      <rPr>
        <b/>
        <sz val="11"/>
        <color theme="1"/>
        <rFont val="Trebuchet MS"/>
        <family val="2"/>
      </rPr>
      <t xml:space="preserve"> 
Apel  2: 21.07.2023 -data estimata</t>
    </r>
  </si>
  <si>
    <r>
      <t xml:space="preserve">Apel 1: 01.12.2022 - 30.04.2023
</t>
    </r>
    <r>
      <rPr>
        <b/>
        <sz val="11"/>
        <color theme="1"/>
        <rFont val="Trebuchet MS"/>
        <family val="2"/>
      </rPr>
      <t>Apel 2: 15.11.2023</t>
    </r>
  </si>
  <si>
    <r>
      <t xml:space="preserve">Dată lansare apel 1: 29.06.2022 lansat
</t>
    </r>
    <r>
      <rPr>
        <b/>
        <sz val="11"/>
        <color theme="1"/>
        <rFont val="Trebuchet MS"/>
        <family val="2"/>
      </rPr>
      <t>Dată lansare apel 2: 21.07.2023 - lansat</t>
    </r>
  </si>
  <si>
    <r>
      <t xml:space="preserve">Dată finalizare apel 1: 31.08.2022  
</t>
    </r>
    <r>
      <rPr>
        <b/>
        <sz val="11"/>
        <color theme="1"/>
        <rFont val="Trebuchet MS"/>
        <family val="2"/>
      </rPr>
      <t>Dată finalizare apel 2 : 04.09.2023</t>
    </r>
  </si>
  <si>
    <r>
      <t xml:space="preserve">Sprijinirea  dezvoltarii de capacităţi de producţie pe gaz, flexibile, pentru producerea de energie electrică și termică în cogenerare de înaltă eficiență(CHP) în  termoficarea urbană </t>
    </r>
    <r>
      <rPr>
        <b/>
        <sz val="11"/>
        <color theme="1"/>
        <rFont val="Trebuchet MS"/>
        <family val="2"/>
      </rPr>
      <t>(CHP)</t>
    </r>
  </si>
  <si>
    <r>
      <t xml:space="preserve">Q2/2022 </t>
    </r>
    <r>
      <rPr>
        <b/>
        <sz val="11"/>
        <color theme="1"/>
        <rFont val="Trebuchet MS"/>
        <family val="2"/>
      </rPr>
      <t>135.2 -</t>
    </r>
    <r>
      <rPr>
        <sz val="11"/>
        <color theme="1"/>
        <rFont val="Trebuchet MS"/>
        <family val="2"/>
      </rPr>
      <t>Q2/2022 135.2 - Publicarea unei licitații necompetitive pentru alocarea proiectelor</t>
    </r>
  </si>
  <si>
    <r>
      <rPr>
        <strike/>
        <sz val="11"/>
        <color theme="1"/>
        <rFont val="Trebuchet MS"/>
        <family val="2"/>
      </rPr>
      <t xml:space="preserve"> </t>
    </r>
    <r>
      <rPr>
        <sz val="11"/>
        <color theme="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color theme="1"/>
        <rFont val="Trebuchet MS"/>
        <family val="2"/>
      </rPr>
      <t xml:space="preserve"> </t>
    </r>
  </si>
  <si>
    <r>
      <t xml:space="preserve">Carte de identitate electronică și semnătura digitală calificată - </t>
    </r>
    <r>
      <rPr>
        <b/>
        <sz val="11"/>
        <color theme="1"/>
        <rFont val="Trebuchet MS"/>
        <family val="2"/>
      </rPr>
      <t>apel necompetitiv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</si>
</sst>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28" x14ac:knownFonts="1">
    <font>
      <sz val="11"/>
      <color theme="1"/>
      <name val="Calibri"/>
      <scheme val="minor"/>
    </font>
    <font>
      <sz val="11"/>
      <color theme="1"/>
      <name val="Calibri"/>
      <family val="2"/>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indexed="2"/>
      <name val="Calibri"/>
      <family val="2"/>
      <scheme val="minor"/>
    </font>
    <font>
      <sz val="11"/>
      <color theme="1"/>
      <name val="Times New Roman"/>
      <family val="1"/>
    </font>
    <font>
      <sz val="9"/>
      <color theme="1"/>
      <name val="Calibri"/>
      <family val="2"/>
      <scheme val="minor"/>
    </font>
    <font>
      <sz val="12"/>
      <color theme="1"/>
      <name val="Calibri"/>
      <family val="2"/>
      <scheme val="minor"/>
    </font>
    <font>
      <sz val="11"/>
      <color theme="1"/>
      <name val="Calibri"/>
      <family val="2"/>
      <scheme val="minor"/>
    </font>
    <font>
      <b/>
      <sz val="11"/>
      <name val="Calibri"/>
      <family val="2"/>
      <scheme val="minor"/>
    </font>
    <font>
      <b/>
      <sz val="9"/>
      <color indexed="81"/>
      <name val="Tahoma"/>
      <family val="2"/>
    </font>
    <font>
      <sz val="9"/>
      <color indexed="81"/>
      <name val="Tahoma"/>
      <family val="2"/>
    </font>
    <font>
      <b/>
      <sz val="14"/>
      <color indexed="81"/>
      <name val="Tahoma"/>
      <family val="2"/>
    </font>
    <font>
      <sz val="14"/>
      <color indexed="81"/>
      <name val="Tahoma"/>
      <family val="2"/>
    </font>
    <font>
      <b/>
      <sz val="16"/>
      <name val="Trebuchet MS"/>
      <family val="2"/>
    </font>
    <font>
      <sz val="11"/>
      <color theme="1"/>
      <name val="Calibri"/>
      <family val="2"/>
    </font>
    <font>
      <sz val="14"/>
      <color theme="1"/>
      <name val="Calibri"/>
      <family val="2"/>
      <scheme val="minor"/>
    </font>
    <font>
      <u/>
      <sz val="11"/>
      <color theme="1"/>
      <name val="Calibri"/>
      <family val="2"/>
      <scheme val="minor"/>
    </font>
    <font>
      <strike/>
      <sz val="11"/>
      <color theme="1"/>
      <name val="Trebuchet MS"/>
      <family val="2"/>
    </font>
  </fonts>
  <fills count="8">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s>
  <borders count="29">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33">
    <xf numFmtId="0" fontId="0" fillId="0" borderId="1"/>
    <xf numFmtId="0" fontId="3" fillId="0" borderId="1" applyNumberFormat="0" applyFill="0" applyBorder="0"/>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cellStyleXfs>
  <cellXfs count="359">
    <xf numFmtId="0" fontId="0" fillId="0" borderId="1" xfId="0"/>
    <xf numFmtId="0" fontId="17" fillId="0" borderId="1" xfId="31"/>
    <xf numFmtId="0" fontId="5" fillId="0" borderId="1" xfId="31" applyFont="1" applyAlignment="1">
      <alignment horizontal="left" vertical="center"/>
    </xf>
    <xf numFmtId="0" fontId="17" fillId="0" borderId="1" xfId="31" applyAlignment="1">
      <alignment horizontal="left" vertical="center"/>
    </xf>
    <xf numFmtId="0" fontId="5" fillId="0" borderId="1" xfId="31" applyFont="1" applyAlignment="1">
      <alignment wrapText="1"/>
    </xf>
    <xf numFmtId="0" fontId="7" fillId="3" borderId="4" xfId="31" applyFont="1" applyFill="1" applyBorder="1" applyAlignment="1">
      <alignment horizontal="center"/>
    </xf>
    <xf numFmtId="0" fontId="8" fillId="0" borderId="1" xfId="31" applyFont="1"/>
    <xf numFmtId="0" fontId="6" fillId="6" borderId="10" xfId="31" applyFont="1" applyFill="1" applyBorder="1" applyAlignment="1">
      <alignment horizontal="center" vertical="center" wrapText="1"/>
    </xf>
    <xf numFmtId="0" fontId="7" fillId="0" borderId="1" xfId="31" applyFont="1" applyAlignment="1">
      <alignment horizontal="center" vertical="center"/>
    </xf>
    <xf numFmtId="0" fontId="10" fillId="0" borderId="1" xfId="31" applyFont="1" applyAlignment="1">
      <alignment horizontal="center" vertical="center" wrapText="1"/>
    </xf>
    <xf numFmtId="0" fontId="9" fillId="0" borderId="1" xfId="31" applyFont="1" applyAlignment="1">
      <alignment horizontal="center" vertical="center" wrapText="1"/>
    </xf>
    <xf numFmtId="0" fontId="7" fillId="0" borderId="1" xfId="31" applyFont="1" applyAlignment="1">
      <alignment horizontal="center" vertical="center" wrapText="1"/>
    </xf>
    <xf numFmtId="3" fontId="9" fillId="0" borderId="1" xfId="31" applyNumberFormat="1" applyFont="1" applyAlignment="1">
      <alignment horizontal="center" vertical="center"/>
    </xf>
    <xf numFmtId="14" fontId="7" fillId="0" borderId="1" xfId="31" applyNumberFormat="1" applyFont="1" applyAlignment="1">
      <alignment horizontal="center" vertical="center" wrapText="1"/>
    </xf>
    <xf numFmtId="0" fontId="7" fillId="0" borderId="1" xfId="31" applyFont="1"/>
    <xf numFmtId="0" fontId="13" fillId="0" borderId="1" xfId="31" applyFont="1" applyAlignment="1">
      <alignment horizontal="center" vertical="center"/>
    </xf>
    <xf numFmtId="0" fontId="17" fillId="0" borderId="1" xfId="8"/>
    <xf numFmtId="0" fontId="14" fillId="0" borderId="1" xfId="31" applyFont="1"/>
    <xf numFmtId="0" fontId="4" fillId="2" borderId="1" xfId="31" applyFont="1" applyFill="1" applyAlignment="1">
      <alignment horizontal="left"/>
    </xf>
    <xf numFmtId="0" fontId="14" fillId="0" borderId="1" xfId="31" applyFont="1" applyAlignment="1">
      <alignment horizontal="center"/>
    </xf>
    <xf numFmtId="0" fontId="7" fillId="3" borderId="10" xfId="8" applyFont="1" applyFill="1" applyBorder="1" applyAlignment="1">
      <alignment horizontal="left" vertical="center"/>
    </xf>
    <xf numFmtId="0" fontId="6" fillId="5" borderId="12" xfId="8" applyFont="1" applyFill="1" applyBorder="1" applyAlignment="1">
      <alignment horizontal="left" vertical="center" wrapText="1"/>
    </xf>
    <xf numFmtId="0" fontId="6" fillId="5" borderId="12" xfId="8" applyFont="1" applyFill="1" applyBorder="1" applyAlignment="1">
      <alignment horizontal="center" vertical="center" wrapText="1"/>
    </xf>
    <xf numFmtId="0" fontId="6" fillId="5" borderId="12" xfId="8" applyFont="1" applyFill="1" applyBorder="1" applyAlignment="1">
      <alignment horizontal="center" vertical="center"/>
    </xf>
    <xf numFmtId="0" fontId="6" fillId="6" borderId="12" xfId="8" applyFont="1" applyFill="1" applyBorder="1" applyAlignment="1">
      <alignment horizontal="left" vertical="center" wrapText="1"/>
    </xf>
    <xf numFmtId="0" fontId="17" fillId="0" borderId="1" xfId="32" applyAlignment="1">
      <alignment horizontal="left" vertical="center"/>
    </xf>
    <xf numFmtId="3" fontId="17" fillId="0" borderId="1" xfId="32" applyNumberFormat="1" applyAlignment="1">
      <alignment horizontal="left" vertical="center"/>
    </xf>
    <xf numFmtId="0" fontId="17" fillId="0" borderId="1" xfId="32" applyAlignment="1">
      <alignment vertical="center" wrapText="1"/>
    </xf>
    <xf numFmtId="0" fontId="17" fillId="0" borderId="1" xfId="32" applyAlignment="1">
      <alignment horizontal="left" vertical="center" wrapText="1"/>
    </xf>
    <xf numFmtId="3" fontId="17" fillId="0" borderId="1" xfId="32" applyNumberFormat="1" applyAlignment="1">
      <alignment horizontal="left" vertical="center" wrapText="1"/>
    </xf>
    <xf numFmtId="0" fontId="17" fillId="0" borderId="1" xfId="31" applyAlignment="1">
      <alignment horizontal="center" vertical="center"/>
    </xf>
    <xf numFmtId="0" fontId="12" fillId="0" borderId="1" xfId="31" applyFont="1" applyAlignment="1">
      <alignment horizontal="center" wrapText="1"/>
    </xf>
    <xf numFmtId="0" fontId="17" fillId="0" borderId="1" xfId="8" applyAlignment="1">
      <alignment horizontal="center" vertical="center"/>
    </xf>
    <xf numFmtId="0" fontId="7" fillId="0" borderId="1" xfId="18" applyFont="1" applyAlignment="1">
      <alignment horizontal="center"/>
    </xf>
    <xf numFmtId="3" fontId="7" fillId="0" borderId="1" xfId="18" applyNumberFormat="1" applyFont="1" applyAlignment="1">
      <alignment horizontal="center"/>
    </xf>
    <xf numFmtId="0" fontId="7" fillId="0" borderId="1" xfId="18" applyFont="1" applyAlignment="1">
      <alignment horizontal="center" vertical="center"/>
    </xf>
    <xf numFmtId="4" fontId="7" fillId="0" borderId="1" xfId="31" applyNumberFormat="1" applyFont="1" applyAlignment="1">
      <alignment horizontal="center" wrapText="1"/>
    </xf>
    <xf numFmtId="0" fontId="7" fillId="0" borderId="1" xfId="31" applyFont="1" applyAlignment="1">
      <alignment horizontal="center" wrapText="1"/>
    </xf>
    <xf numFmtId="3" fontId="7" fillId="0" borderId="1" xfId="31" applyNumberFormat="1" applyFont="1" applyAlignment="1">
      <alignment horizontal="center" vertical="center"/>
    </xf>
    <xf numFmtId="0" fontId="7" fillId="0" borderId="1" xfId="31" applyFont="1" applyAlignment="1">
      <alignment horizontal="left" vertical="center"/>
    </xf>
    <xf numFmtId="0" fontId="7" fillId="0" borderId="1" xfId="31" applyFont="1" applyAlignment="1">
      <alignment vertical="center" wrapText="1"/>
    </xf>
    <xf numFmtId="0" fontId="7" fillId="0" borderId="1" xfId="31" applyFont="1" applyAlignment="1">
      <alignment horizontal="left" vertical="center" wrapText="1"/>
    </xf>
    <xf numFmtId="3" fontId="7" fillId="0" borderId="1" xfId="31" applyNumberFormat="1" applyFont="1"/>
    <xf numFmtId="0" fontId="6" fillId="0" borderId="1" xfId="31" applyFont="1" applyAlignment="1">
      <alignment horizontal="justify" vertical="center"/>
    </xf>
    <xf numFmtId="0" fontId="7" fillId="0" borderId="1" xfId="31" applyFont="1" applyAlignment="1">
      <alignment horizontal="justify" vertical="center"/>
    </xf>
    <xf numFmtId="14" fontId="7" fillId="0" borderId="1" xfId="31" applyNumberFormat="1" applyFont="1" applyAlignment="1">
      <alignment horizontal="left"/>
    </xf>
    <xf numFmtId="0" fontId="16" fillId="0" borderId="1" xfId="31" applyFont="1" applyAlignment="1">
      <alignment vertical="center"/>
    </xf>
    <xf numFmtId="0" fontId="12" fillId="0" borderId="1" xfId="16" applyFont="1"/>
    <xf numFmtId="0" fontId="6" fillId="0" borderId="1" xfId="31" applyFont="1" applyAlignment="1">
      <alignment horizontal="center" wrapText="1"/>
    </xf>
    <xf numFmtId="0" fontId="6" fillId="0" borderId="1" xfId="31" applyFont="1" applyAlignment="1">
      <alignment horizontal="left" wrapText="1"/>
    </xf>
    <xf numFmtId="0" fontId="6" fillId="0" borderId="1" xfId="31" applyFont="1" applyAlignment="1">
      <alignment horizontal="center" vertical="center" wrapText="1"/>
    </xf>
    <xf numFmtId="0" fontId="6" fillId="0" borderId="1" xfId="31" applyFont="1" applyAlignment="1">
      <alignment horizontal="center" vertical="center"/>
    </xf>
    <xf numFmtId="0" fontId="7" fillId="3" borderId="16" xfId="16" applyFont="1" applyFill="1" applyBorder="1" applyAlignment="1">
      <alignment horizontal="center"/>
    </xf>
    <xf numFmtId="0" fontId="6" fillId="0" borderId="1" xfId="31" applyFont="1" applyAlignment="1">
      <alignment horizontal="left" vertical="center" wrapText="1"/>
    </xf>
    <xf numFmtId="0" fontId="6" fillId="0" borderId="1" xfId="31" applyFont="1" applyAlignment="1">
      <alignment horizontal="left" vertical="center"/>
    </xf>
    <xf numFmtId="0" fontId="17" fillId="0" borderId="1" xfId="32" applyAlignment="1">
      <alignment horizontal="center" vertical="center"/>
    </xf>
    <xf numFmtId="0" fontId="17" fillId="0" borderId="1" xfId="32" applyAlignment="1">
      <alignment horizontal="center" vertical="center" wrapText="1"/>
    </xf>
    <xf numFmtId="0" fontId="6" fillId="5" borderId="19" xfId="31" applyFont="1" applyFill="1" applyBorder="1" applyAlignment="1">
      <alignment horizontal="center" vertical="center" wrapText="1"/>
    </xf>
    <xf numFmtId="0" fontId="6" fillId="5" borderId="18" xfId="31" applyFont="1" applyFill="1" applyBorder="1" applyAlignment="1">
      <alignment horizontal="center" vertical="center" wrapText="1"/>
    </xf>
    <xf numFmtId="0" fontId="6" fillId="5" borderId="18" xfId="31" applyFont="1" applyFill="1" applyBorder="1" applyAlignment="1">
      <alignment horizontal="center" vertical="center"/>
    </xf>
    <xf numFmtId="0" fontId="6" fillId="6" borderId="18" xfId="31" applyFont="1" applyFill="1" applyBorder="1" applyAlignment="1">
      <alignment horizontal="center" vertical="center" wrapText="1"/>
    </xf>
    <xf numFmtId="0" fontId="7" fillId="3" borderId="20" xfId="8" applyFont="1" applyFill="1" applyBorder="1" applyAlignment="1">
      <alignment horizontal="center"/>
    </xf>
    <xf numFmtId="0" fontId="6" fillId="5" borderId="22" xfId="8" applyFont="1" applyFill="1" applyBorder="1" applyAlignment="1">
      <alignment horizontal="center" vertical="center" wrapText="1"/>
    </xf>
    <xf numFmtId="0" fontId="6" fillId="5" borderId="23" xfId="8" applyFont="1" applyFill="1" applyBorder="1" applyAlignment="1">
      <alignment horizontal="center" vertical="center" wrapText="1"/>
    </xf>
    <xf numFmtId="0" fontId="6" fillId="5" borderId="23" xfId="8" applyFont="1" applyFill="1" applyBorder="1" applyAlignment="1">
      <alignment horizontal="center" vertical="center"/>
    </xf>
    <xf numFmtId="0" fontId="6" fillId="6" borderId="23" xfId="8" applyFont="1" applyFill="1" applyBorder="1" applyAlignment="1">
      <alignment horizontal="center" vertical="center" wrapText="1"/>
    </xf>
    <xf numFmtId="0" fontId="7" fillId="3" borderId="24" xfId="31" applyFont="1" applyFill="1" applyBorder="1"/>
    <xf numFmtId="0" fontId="6" fillId="5" borderId="22" xfId="31" applyFont="1" applyFill="1" applyBorder="1" applyAlignment="1">
      <alignment vertical="center" wrapText="1"/>
    </xf>
    <xf numFmtId="0" fontId="6" fillId="5" borderId="23" xfId="31" applyFont="1" applyFill="1" applyBorder="1" applyAlignment="1">
      <alignment vertical="center" wrapText="1"/>
    </xf>
    <xf numFmtId="0" fontId="6" fillId="5" borderId="23" xfId="31" applyFont="1" applyFill="1" applyBorder="1" applyAlignment="1">
      <alignment vertical="center"/>
    </xf>
    <xf numFmtId="0" fontId="6" fillId="5" borderId="23" xfId="31" applyFont="1" applyFill="1" applyBorder="1" applyAlignment="1">
      <alignment horizontal="center" vertical="center" wrapText="1"/>
    </xf>
    <xf numFmtId="0" fontId="6" fillId="6" borderId="23" xfId="31" applyFont="1" applyFill="1" applyBorder="1" applyAlignment="1">
      <alignment horizontal="center" vertical="center" wrapText="1"/>
    </xf>
    <xf numFmtId="0" fontId="5" fillId="0" borderId="1" xfId="32" applyFont="1" applyAlignment="1">
      <alignment horizontal="center" vertical="center"/>
    </xf>
    <xf numFmtId="0" fontId="6" fillId="5" borderId="22" xfId="32" applyFont="1" applyFill="1" applyBorder="1" applyAlignment="1">
      <alignment horizontal="left" vertical="center" wrapText="1"/>
    </xf>
    <xf numFmtId="0" fontId="6" fillId="5" borderId="23" xfId="32" applyFont="1" applyFill="1" applyBorder="1" applyAlignment="1">
      <alignment horizontal="left" vertical="center" wrapText="1"/>
    </xf>
    <xf numFmtId="0" fontId="6" fillId="5" borderId="23" xfId="32" applyFont="1" applyFill="1" applyBorder="1" applyAlignment="1">
      <alignment horizontal="center" vertical="center" wrapText="1"/>
    </xf>
    <xf numFmtId="0" fontId="7" fillId="5" borderId="23" xfId="32" applyFont="1" applyFill="1" applyBorder="1" applyAlignment="1">
      <alignment horizontal="left" vertical="center" wrapText="1"/>
    </xf>
    <xf numFmtId="0" fontId="6" fillId="6" borderId="23" xfId="32" applyFont="1" applyFill="1" applyBorder="1" applyAlignment="1">
      <alignment horizontal="left" vertical="center" wrapText="1"/>
    </xf>
    <xf numFmtId="0" fontId="7" fillId="3" borderId="20" xfId="8" applyFont="1" applyFill="1" applyBorder="1" applyAlignment="1">
      <alignment horizontal="center" vertical="center"/>
    </xf>
    <xf numFmtId="0" fontId="6" fillId="5" borderId="19" xfId="18" applyFont="1" applyFill="1" applyBorder="1" applyAlignment="1">
      <alignment horizontal="center" vertical="center" wrapText="1"/>
    </xf>
    <xf numFmtId="0" fontId="6" fillId="5" borderId="18" xfId="18" applyFont="1" applyFill="1" applyBorder="1" applyAlignment="1">
      <alignment horizontal="center" vertical="center" wrapText="1"/>
    </xf>
    <xf numFmtId="0" fontId="6" fillId="5" borderId="18" xfId="18" applyFont="1" applyFill="1" applyBorder="1" applyAlignment="1">
      <alignment horizontal="center" vertical="center"/>
    </xf>
    <xf numFmtId="0" fontId="6" fillId="6" borderId="18" xfId="18" applyFont="1" applyFill="1" applyBorder="1" applyAlignment="1">
      <alignment horizontal="center" vertical="center" wrapText="1"/>
    </xf>
    <xf numFmtId="0" fontId="6" fillId="5" borderId="19" xfId="16" applyFont="1" applyFill="1" applyBorder="1" applyAlignment="1">
      <alignment horizontal="center" vertical="center" wrapText="1"/>
    </xf>
    <xf numFmtId="0" fontId="6" fillId="5" borderId="18" xfId="16" applyFont="1" applyFill="1" applyBorder="1" applyAlignment="1">
      <alignment horizontal="center" vertical="center" wrapText="1"/>
    </xf>
    <xf numFmtId="0" fontId="6" fillId="5" borderId="18" xfId="16" applyFont="1" applyFill="1" applyBorder="1" applyAlignment="1">
      <alignment horizontal="center" vertical="center"/>
    </xf>
    <xf numFmtId="0" fontId="6" fillId="6" borderId="18" xfId="16" applyFont="1" applyFill="1" applyBorder="1" applyAlignment="1">
      <alignment horizontal="center" vertical="center" wrapText="1"/>
    </xf>
    <xf numFmtId="0" fontId="7" fillId="3" borderId="20" xfId="31" applyFont="1" applyFill="1" applyBorder="1" applyAlignment="1">
      <alignment wrapText="1"/>
    </xf>
    <xf numFmtId="0" fontId="6" fillId="5" borderId="22" xfId="31" applyFont="1" applyFill="1" applyBorder="1" applyAlignment="1">
      <alignment horizontal="center" vertical="center" wrapText="1"/>
    </xf>
    <xf numFmtId="0" fontId="6" fillId="5" borderId="22" xfId="16" applyFont="1" applyFill="1" applyBorder="1" applyAlignment="1">
      <alignment horizontal="center" vertical="center" wrapText="1"/>
    </xf>
    <xf numFmtId="0" fontId="6" fillId="5" borderId="23" xfId="16" applyFont="1" applyFill="1" applyBorder="1" applyAlignment="1">
      <alignment horizontal="center" vertical="center" wrapText="1"/>
    </xf>
    <xf numFmtId="0" fontId="6" fillId="5" borderId="23" xfId="16" applyFont="1" applyFill="1" applyBorder="1" applyAlignment="1">
      <alignment horizontal="center" vertical="center"/>
    </xf>
    <xf numFmtId="0" fontId="6" fillId="6" borderId="23" xfId="16" applyFont="1" applyFill="1" applyBorder="1" applyAlignment="1">
      <alignment horizontal="center" vertical="center" wrapText="1"/>
    </xf>
    <xf numFmtId="0" fontId="6" fillId="5" borderId="23" xfId="31" applyFont="1" applyFill="1" applyBorder="1" applyAlignment="1">
      <alignment horizontal="center" vertical="center"/>
    </xf>
    <xf numFmtId="0" fontId="5" fillId="0" borderId="1" xfId="31" applyFont="1" applyAlignment="1">
      <alignment horizontal="center" vertical="center" wrapText="1"/>
    </xf>
    <xf numFmtId="0" fontId="4" fillId="2" borderId="1" xfId="31" applyFont="1" applyFill="1" applyAlignment="1">
      <alignment horizontal="center" vertical="center"/>
    </xf>
    <xf numFmtId="0" fontId="4" fillId="0" borderId="1" xfId="31" applyFont="1" applyAlignment="1">
      <alignment horizontal="center" vertical="center"/>
    </xf>
    <xf numFmtId="0" fontId="14" fillId="0" borderId="1" xfId="31" applyFont="1" applyAlignment="1">
      <alignment horizontal="center" vertical="center"/>
    </xf>
    <xf numFmtId="0" fontId="4" fillId="0" borderId="1" xfId="31" applyFont="1" applyAlignment="1">
      <alignment horizontal="center" vertical="center" wrapText="1"/>
    </xf>
    <xf numFmtId="0" fontId="16" fillId="0" borderId="1" xfId="31" applyFont="1" applyAlignment="1">
      <alignment horizontal="center" vertical="center"/>
    </xf>
    <xf numFmtId="0" fontId="4" fillId="2" borderId="0" xfId="16" applyFont="1" applyFill="1" applyBorder="1" applyAlignment="1">
      <alignment horizontal="center" vertical="center"/>
    </xf>
    <xf numFmtId="0" fontId="7" fillId="0" borderId="10" xfId="31" applyFont="1" applyBorder="1" applyAlignment="1">
      <alignment horizontal="center" vertical="center" wrapText="1"/>
    </xf>
    <xf numFmtId="0" fontId="7" fillId="0" borderId="12" xfId="31" applyFont="1" applyBorder="1" applyAlignment="1">
      <alignment horizontal="center" vertical="center" wrapText="1"/>
    </xf>
    <xf numFmtId="0" fontId="7" fillId="0" borderId="3" xfId="31" applyFont="1" applyBorder="1" applyAlignment="1">
      <alignment horizontal="center" vertical="center" wrapText="1"/>
    </xf>
    <xf numFmtId="0" fontId="11" fillId="0" borderId="1" xfId="31" applyFont="1"/>
    <xf numFmtId="0" fontId="23" fillId="2" borderId="1" xfId="31" applyFont="1" applyFill="1" applyAlignment="1">
      <alignment horizontal="left" wrapText="1"/>
    </xf>
    <xf numFmtId="0" fontId="11" fillId="0" borderId="1" xfId="31" applyFont="1" applyAlignment="1">
      <alignment horizontal="left" vertical="center"/>
    </xf>
    <xf numFmtId="0" fontId="10" fillId="5" borderId="18" xfId="31" applyFont="1" applyFill="1" applyBorder="1" applyAlignment="1">
      <alignment horizontal="center" vertical="center" wrapText="1"/>
    </xf>
    <xf numFmtId="0" fontId="23" fillId="2" borderId="1" xfId="31" applyFont="1" applyFill="1" applyAlignment="1">
      <alignment horizontal="center" vertical="center"/>
    </xf>
    <xf numFmtId="0" fontId="11" fillId="0" borderId="1" xfId="8" applyFont="1" applyAlignment="1">
      <alignment horizontal="center" vertical="center"/>
    </xf>
    <xf numFmtId="0" fontId="10" fillId="5" borderId="12" xfId="8" applyFont="1" applyFill="1" applyBorder="1" applyAlignment="1">
      <alignment horizontal="center" vertical="center" wrapText="1"/>
    </xf>
    <xf numFmtId="0" fontId="6" fillId="0" borderId="3" xfId="8" applyFont="1" applyBorder="1" applyAlignment="1">
      <alignment horizontal="center" vertical="center"/>
    </xf>
    <xf numFmtId="3" fontId="17" fillId="0" borderId="1" xfId="8" applyNumberFormat="1"/>
    <xf numFmtId="0" fontId="7" fillId="0" borderId="1" xfId="8" applyFont="1" applyAlignment="1">
      <alignment horizontal="left" vertical="center"/>
    </xf>
    <xf numFmtId="3" fontId="7" fillId="0" borderId="1" xfId="8" applyNumberFormat="1" applyFont="1" applyAlignment="1">
      <alignment horizontal="left" vertical="center"/>
    </xf>
    <xf numFmtId="0" fontId="15" fillId="0" borderId="1" xfId="31" applyFont="1"/>
    <xf numFmtId="0" fontId="10" fillId="6" borderId="12" xfId="31" applyFont="1" applyFill="1" applyBorder="1" applyAlignment="1">
      <alignment horizontal="center" vertical="center" wrapText="1"/>
    </xf>
    <xf numFmtId="0" fontId="6" fillId="6" borderId="12" xfId="31" applyFont="1" applyFill="1" applyBorder="1" applyAlignment="1">
      <alignment horizontal="center" vertical="center" wrapText="1"/>
    </xf>
    <xf numFmtId="0" fontId="6" fillId="6" borderId="13" xfId="31" applyFont="1" applyFill="1" applyBorder="1" applyAlignment="1">
      <alignment horizontal="center" vertical="center" wrapText="1"/>
    </xf>
    <xf numFmtId="0" fontId="14" fillId="0" borderId="1" xfId="31" applyFont="1" applyAlignment="1">
      <alignment wrapText="1"/>
    </xf>
    <xf numFmtId="0" fontId="17" fillId="0" borderId="1" xfId="32"/>
    <xf numFmtId="0" fontId="6" fillId="0" borderId="1" xfId="32" applyFont="1" applyAlignment="1">
      <alignment horizontal="left" vertical="center" wrapText="1"/>
    </xf>
    <xf numFmtId="0" fontId="23" fillId="2" borderId="0" xfId="32" applyFont="1" applyFill="1" applyBorder="1" applyAlignment="1">
      <alignment horizontal="center" vertical="center" wrapText="1"/>
    </xf>
    <xf numFmtId="0" fontId="18" fillId="0" borderId="1" xfId="32" applyFont="1" applyAlignment="1">
      <alignment horizontal="center" vertical="center"/>
    </xf>
    <xf numFmtId="0" fontId="10" fillId="5" borderId="23" xfId="32" applyFont="1" applyFill="1" applyBorder="1" applyAlignment="1">
      <alignment horizontal="center" vertical="center" wrapText="1"/>
    </xf>
    <xf numFmtId="0" fontId="11" fillId="0" borderId="1" xfId="32" applyFont="1" applyAlignment="1">
      <alignment horizontal="center" vertical="center" wrapText="1"/>
    </xf>
    <xf numFmtId="0" fontId="11" fillId="0" borderId="0" xfId="32" applyFont="1" applyBorder="1" applyAlignment="1">
      <alignment horizontal="center" vertical="center"/>
    </xf>
    <xf numFmtId="0" fontId="11" fillId="0" borderId="1" xfId="32" applyFont="1" applyAlignment="1">
      <alignment horizontal="center" vertical="center"/>
    </xf>
    <xf numFmtId="0" fontId="5" fillId="0" borderId="1" xfId="32" applyFont="1" applyAlignment="1">
      <alignment horizontal="left" vertical="center" wrapText="1"/>
    </xf>
    <xf numFmtId="0" fontId="5" fillId="0" borderId="1" xfId="32" applyFont="1" applyAlignment="1">
      <alignment horizontal="left" vertical="center"/>
    </xf>
    <xf numFmtId="0" fontId="5" fillId="0" borderId="1" xfId="32" applyFont="1" applyAlignment="1">
      <alignment horizontal="center" vertical="center" wrapText="1"/>
    </xf>
    <xf numFmtId="3" fontId="6" fillId="0" borderId="1" xfId="8" applyNumberFormat="1" applyFont="1" applyAlignment="1">
      <alignment horizontal="center" vertical="center"/>
    </xf>
    <xf numFmtId="0" fontId="7" fillId="0" borderId="1" xfId="27" applyFont="1" applyAlignment="1">
      <alignment horizontal="center" vertical="center"/>
    </xf>
    <xf numFmtId="3" fontId="7" fillId="0" borderId="1" xfId="27" applyNumberFormat="1" applyFont="1" applyAlignment="1">
      <alignment horizontal="center" vertical="center"/>
    </xf>
    <xf numFmtId="0" fontId="7" fillId="0" borderId="1" xfId="31" applyFont="1" applyAlignment="1">
      <alignment wrapText="1"/>
    </xf>
    <xf numFmtId="0" fontId="7" fillId="0" borderId="3" xfId="8" applyFont="1" applyBorder="1" applyAlignment="1">
      <alignment horizontal="center" vertical="center" wrapText="1"/>
    </xf>
    <xf numFmtId="0" fontId="7" fillId="0" borderId="3" xfId="9" applyFont="1" applyBorder="1" applyAlignment="1">
      <alignment horizontal="center" vertical="center" wrapText="1"/>
    </xf>
    <xf numFmtId="0" fontId="7" fillId="0" borderId="10" xfId="9" applyFont="1" applyBorder="1" applyAlignment="1">
      <alignment horizontal="center" vertical="center" wrapText="1"/>
    </xf>
    <xf numFmtId="0" fontId="7" fillId="0" borderId="3" xfId="32" applyFont="1" applyBorder="1" applyAlignment="1">
      <alignment horizontal="center" vertical="center" wrapText="1"/>
    </xf>
    <xf numFmtId="0" fontId="7" fillId="0" borderId="12" xfId="8" applyFont="1" applyBorder="1" applyAlignment="1">
      <alignment horizontal="center" vertical="center" wrapText="1"/>
    </xf>
    <xf numFmtId="0" fontId="7" fillId="0" borderId="10" xfId="8" applyFont="1" applyBorder="1" applyAlignment="1">
      <alignment horizontal="center" vertical="center" wrapText="1"/>
    </xf>
    <xf numFmtId="0" fontId="25" fillId="0" borderId="1" xfId="31" applyFont="1"/>
    <xf numFmtId="0" fontId="2" fillId="0" borderId="1" xfId="31" applyFont="1"/>
    <xf numFmtId="0" fontId="26" fillId="0" borderId="13" xfId="1" applyFont="1" applyFill="1" applyBorder="1" applyAlignment="1">
      <alignment horizontal="center" vertical="center" wrapText="1"/>
    </xf>
    <xf numFmtId="0" fontId="26" fillId="0" borderId="3" xfId="1" applyFont="1" applyFill="1" applyBorder="1" applyAlignment="1">
      <alignment horizontal="center" vertical="center" wrapText="1"/>
    </xf>
    <xf numFmtId="0" fontId="2" fillId="0" borderId="1" xfId="31" applyFont="1" applyAlignment="1">
      <alignment wrapText="1"/>
    </xf>
    <xf numFmtId="0" fontId="26" fillId="0" borderId="3" xfId="1" applyFont="1" applyFill="1" applyBorder="1" applyAlignment="1">
      <alignment horizontal="center" vertical="center"/>
    </xf>
    <xf numFmtId="0" fontId="2" fillId="0" borderId="1" xfId="8" applyFont="1"/>
    <xf numFmtId="0" fontId="2" fillId="0" borderId="3" xfId="8" applyFont="1" applyBorder="1"/>
    <xf numFmtId="0" fontId="6" fillId="0" borderId="3" xfId="8" applyFont="1" applyBorder="1" applyAlignment="1">
      <alignment horizontal="center" vertical="center" wrapText="1"/>
    </xf>
    <xf numFmtId="0" fontId="2" fillId="0" borderId="12" xfId="8" applyFont="1" applyBorder="1"/>
    <xf numFmtId="0" fontId="7" fillId="0" borderId="3" xfId="8" applyFont="1" applyBorder="1" applyAlignment="1">
      <alignment horizontal="left" vertical="center" wrapText="1"/>
    </xf>
    <xf numFmtId="3" fontId="7" fillId="0" borderId="3" xfId="8" applyNumberFormat="1" applyFont="1" applyBorder="1" applyAlignment="1">
      <alignment horizontal="left" vertical="center" wrapText="1"/>
    </xf>
    <xf numFmtId="15" fontId="7" fillId="0" borderId="3" xfId="8" applyNumberFormat="1" applyFont="1" applyBorder="1" applyAlignment="1">
      <alignment horizontal="left" vertical="center" wrapText="1"/>
    </xf>
    <xf numFmtId="49" fontId="7" fillId="0" borderId="3" xfId="8" applyNumberFormat="1" applyFont="1" applyBorder="1" applyAlignment="1">
      <alignment horizontal="left" vertical="center" wrapText="1"/>
    </xf>
    <xf numFmtId="0" fontId="2" fillId="0" borderId="1" xfId="32" applyFont="1" applyAlignment="1">
      <alignment horizontal="left" vertical="center" wrapText="1"/>
    </xf>
    <xf numFmtId="0" fontId="4" fillId="2" borderId="1" xfId="31" applyFont="1" applyFill="1" applyAlignment="1">
      <alignment horizontal="center" vertical="center" wrapText="1"/>
    </xf>
    <xf numFmtId="0" fontId="2" fillId="0" borderId="1" xfId="31" applyFont="1" applyAlignment="1">
      <alignment horizontal="center" vertical="center"/>
    </xf>
    <xf numFmtId="0" fontId="2" fillId="0" borderId="1" xfId="31" applyFont="1" applyAlignment="1">
      <alignment horizontal="center"/>
    </xf>
    <xf numFmtId="0" fontId="2" fillId="0" borderId="1" xfId="31" applyFont="1" applyAlignment="1">
      <alignment horizontal="left" vertical="center"/>
    </xf>
    <xf numFmtId="0" fontId="2" fillId="0" borderId="1" xfId="8" applyFont="1" applyAlignment="1">
      <alignment horizontal="center"/>
    </xf>
    <xf numFmtId="0" fontId="2" fillId="0" borderId="1" xfId="8" applyFont="1" applyAlignment="1">
      <alignment horizontal="center" vertical="center"/>
    </xf>
    <xf numFmtId="0" fontId="26" fillId="0" borderId="13" xfId="1" applyFont="1" applyFill="1" applyBorder="1" applyAlignment="1">
      <alignment horizontal="center" vertical="center"/>
    </xf>
    <xf numFmtId="0" fontId="2" fillId="0" borderId="1" xfId="31" applyFont="1" applyAlignment="1">
      <alignment horizontal="center" vertical="center" wrapText="1"/>
    </xf>
    <xf numFmtId="0" fontId="2" fillId="0" borderId="1" xfId="18" applyFont="1" applyAlignment="1">
      <alignment horizontal="center"/>
    </xf>
    <xf numFmtId="0" fontId="2" fillId="0" borderId="1" xfId="18" applyFont="1" applyAlignment="1">
      <alignment horizontal="center" vertical="center"/>
    </xf>
    <xf numFmtId="0" fontId="2" fillId="0" borderId="1" xfId="18" applyFont="1"/>
    <xf numFmtId="0" fontId="26" fillId="0" borderId="12" xfId="1" applyFont="1" applyFill="1" applyBorder="1" applyAlignment="1">
      <alignment horizontal="center" vertical="center" wrapText="1"/>
    </xf>
    <xf numFmtId="0" fontId="26" fillId="0" borderId="12" xfId="1" applyFont="1" applyFill="1" applyBorder="1" applyAlignment="1">
      <alignment horizontal="center" vertical="center"/>
    </xf>
    <xf numFmtId="0" fontId="2" fillId="0" borderId="3" xfId="18" applyFont="1" applyBorder="1"/>
    <xf numFmtId="0" fontId="2" fillId="0" borderId="1" xfId="31" applyFont="1" applyAlignment="1">
      <alignment vertical="center"/>
    </xf>
    <xf numFmtId="0" fontId="7" fillId="0" borderId="3" xfId="16" applyFont="1" applyBorder="1" applyAlignment="1">
      <alignment horizontal="center" vertical="center" wrapText="1"/>
    </xf>
    <xf numFmtId="0" fontId="6" fillId="0" borderId="3" xfId="31" applyFont="1" applyBorder="1" applyAlignment="1">
      <alignment horizontal="center" vertical="center" wrapText="1"/>
    </xf>
    <xf numFmtId="0" fontId="7" fillId="0" borderId="3" xfId="31" applyFont="1" applyBorder="1" applyAlignment="1">
      <alignment horizontal="left" vertical="center" wrapText="1"/>
    </xf>
    <xf numFmtId="0" fontId="7" fillId="0" borderId="0" xfId="31" applyFont="1" applyBorder="1" applyAlignment="1">
      <alignment horizontal="center" vertical="center" wrapText="1"/>
    </xf>
    <xf numFmtId="0" fontId="26" fillId="0" borderId="10" xfId="1" applyFont="1" applyFill="1" applyBorder="1" applyAlignment="1">
      <alignment horizontal="center" vertical="center" wrapText="1"/>
    </xf>
    <xf numFmtId="0" fontId="2" fillId="0" borderId="3" xfId="31" applyFont="1" applyBorder="1"/>
    <xf numFmtId="4" fontId="2" fillId="0" borderId="1" xfId="31" applyNumberFormat="1" applyFont="1"/>
    <xf numFmtId="0" fontId="2" fillId="0" borderId="1" xfId="31" applyFont="1" applyAlignment="1">
      <alignment horizontal="left" vertical="center" wrapText="1"/>
    </xf>
    <xf numFmtId="0" fontId="2" fillId="0" borderId="1" xfId="31" applyFont="1" applyAlignment="1">
      <alignment horizontal="left"/>
    </xf>
    <xf numFmtId="0" fontId="4" fillId="2" borderId="2" xfId="31" applyFont="1" applyFill="1" applyBorder="1" applyAlignment="1">
      <alignment horizontal="left" wrapText="1"/>
    </xf>
    <xf numFmtId="0" fontId="4" fillId="2" borderId="1" xfId="31" applyFont="1" applyFill="1" applyAlignment="1">
      <alignment horizontal="left" wrapText="1"/>
    </xf>
    <xf numFmtId="14" fontId="7" fillId="0" borderId="3" xfId="31" applyNumberFormat="1" applyFont="1" applyBorder="1" applyAlignment="1">
      <alignment horizontal="center" vertical="center" wrapText="1"/>
    </xf>
    <xf numFmtId="0" fontId="7" fillId="0" borderId="3" xfId="31" applyFont="1" applyBorder="1" applyAlignment="1">
      <alignment horizontal="center" vertical="center" wrapText="1"/>
    </xf>
    <xf numFmtId="14" fontId="7" fillId="0" borderId="12" xfId="31" applyNumberFormat="1" applyFont="1" applyBorder="1" applyAlignment="1">
      <alignment horizontal="center" vertical="center" wrapText="1"/>
    </xf>
    <xf numFmtId="14" fontId="7" fillId="0" borderId="13" xfId="31" applyNumberFormat="1" applyFont="1" applyBorder="1" applyAlignment="1">
      <alignment horizontal="center" vertical="center" wrapText="1"/>
    </xf>
    <xf numFmtId="14" fontId="7" fillId="0" borderId="10" xfId="31" applyNumberFormat="1" applyFont="1" applyBorder="1" applyAlignment="1">
      <alignment horizontal="center" vertical="center" wrapText="1"/>
    </xf>
    <xf numFmtId="0" fontId="7" fillId="0" borderId="11" xfId="31" applyFont="1" applyBorder="1" applyAlignment="1">
      <alignment horizontal="center" vertical="center"/>
    </xf>
    <xf numFmtId="0" fontId="7" fillId="0" borderId="14" xfId="31" applyFont="1" applyBorder="1" applyAlignment="1">
      <alignment horizontal="center" vertical="center"/>
    </xf>
    <xf numFmtId="0" fontId="7" fillId="0" borderId="15" xfId="31" applyFont="1" applyBorder="1" applyAlignment="1">
      <alignment horizontal="center" vertical="center"/>
    </xf>
    <xf numFmtId="0" fontId="7" fillId="0" borderId="12" xfId="31" applyFont="1" applyBorder="1" applyAlignment="1">
      <alignment horizontal="center" vertical="center" wrapText="1"/>
    </xf>
    <xf numFmtId="0" fontId="7" fillId="0" borderId="13" xfId="31" applyFont="1" applyBorder="1" applyAlignment="1">
      <alignment horizontal="center" vertical="center" wrapText="1"/>
    </xf>
    <xf numFmtId="0" fontId="7" fillId="0" borderId="10" xfId="31" applyFont="1" applyBorder="1" applyAlignment="1">
      <alignment horizontal="center" vertical="center" wrapText="1"/>
    </xf>
    <xf numFmtId="3" fontId="7" fillId="0" borderId="12" xfId="31" applyNumberFormat="1" applyFont="1" applyBorder="1" applyAlignment="1">
      <alignment horizontal="center" vertical="center"/>
    </xf>
    <xf numFmtId="3" fontId="7" fillId="0" borderId="13" xfId="31" applyNumberFormat="1" applyFont="1" applyBorder="1" applyAlignment="1">
      <alignment horizontal="center" vertical="center"/>
    </xf>
    <xf numFmtId="3" fontId="7" fillId="0" borderId="10" xfId="31" applyNumberFormat="1" applyFont="1" applyBorder="1" applyAlignment="1">
      <alignment horizontal="center" vertical="center"/>
    </xf>
    <xf numFmtId="0" fontId="7" fillId="0" borderId="12" xfId="31" applyFont="1" applyBorder="1" applyAlignment="1">
      <alignment horizontal="center" vertical="center"/>
    </xf>
    <xf numFmtId="0" fontId="7" fillId="0" borderId="13" xfId="31" applyFont="1" applyBorder="1" applyAlignment="1">
      <alignment horizontal="center" vertical="center"/>
    </xf>
    <xf numFmtId="0" fontId="7" fillId="0" borderId="10" xfId="31" applyFont="1" applyBorder="1" applyAlignment="1">
      <alignment horizontal="center" vertical="center"/>
    </xf>
    <xf numFmtId="0" fontId="7" fillId="0" borderId="12" xfId="31" applyFont="1" applyBorder="1" applyAlignment="1">
      <alignment horizontal="center" vertical="top" wrapText="1"/>
    </xf>
    <xf numFmtId="0" fontId="7" fillId="0" borderId="13" xfId="31" applyFont="1" applyBorder="1" applyAlignment="1">
      <alignment horizontal="center" vertical="top" wrapText="1"/>
    </xf>
    <xf numFmtId="0" fontId="7" fillId="0" borderId="10" xfId="31" applyFont="1" applyBorder="1" applyAlignment="1">
      <alignment horizontal="center" vertical="top" wrapText="1"/>
    </xf>
    <xf numFmtId="0" fontId="7" fillId="0" borderId="3" xfId="31" applyFont="1" applyBorder="1" applyAlignment="1">
      <alignment horizontal="center" vertical="center"/>
    </xf>
    <xf numFmtId="3" fontId="7" fillId="0" borderId="3" xfId="31" applyNumberFormat="1" applyFont="1" applyBorder="1" applyAlignment="1">
      <alignment horizontal="center" vertical="center"/>
    </xf>
    <xf numFmtId="3" fontId="7" fillId="0" borderId="12" xfId="31" applyNumberFormat="1" applyFont="1" applyBorder="1" applyAlignment="1">
      <alignment horizontal="center" vertical="center" wrapText="1"/>
    </xf>
    <xf numFmtId="0" fontId="2" fillId="0" borderId="12"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10" xfId="1" applyFont="1" applyFill="1" applyBorder="1" applyAlignment="1">
      <alignment horizontal="center" vertical="center" wrapText="1"/>
    </xf>
    <xf numFmtId="4" fontId="7" fillId="0" borderId="13" xfId="31" applyNumberFormat="1" applyFont="1" applyBorder="1" applyAlignment="1">
      <alignment horizontal="center" vertical="center" wrapText="1"/>
    </xf>
    <xf numFmtId="4" fontId="7" fillId="0" borderId="10" xfId="31" applyNumberFormat="1" applyFont="1" applyBorder="1" applyAlignment="1">
      <alignment horizontal="center" vertical="center" wrapText="1"/>
    </xf>
    <xf numFmtId="3" fontId="7" fillId="0" borderId="3" xfId="31" applyNumberFormat="1" applyFont="1" applyBorder="1" applyAlignment="1">
      <alignment horizontal="center" vertical="center" wrapText="1"/>
    </xf>
    <xf numFmtId="17" fontId="7" fillId="0" borderId="12" xfId="31" applyNumberFormat="1" applyFont="1" applyBorder="1" applyAlignment="1">
      <alignment horizontal="center" vertical="center" wrapText="1"/>
    </xf>
    <xf numFmtId="17" fontId="7" fillId="0" borderId="13" xfId="31" applyNumberFormat="1" applyFont="1" applyBorder="1" applyAlignment="1">
      <alignment horizontal="center" vertical="center" wrapText="1"/>
    </xf>
    <xf numFmtId="17" fontId="7" fillId="0" borderId="10" xfId="31" applyNumberFormat="1" applyFont="1" applyBorder="1" applyAlignment="1">
      <alignment horizontal="center" vertical="center" wrapText="1"/>
    </xf>
    <xf numFmtId="0" fontId="7" fillId="0" borderId="11" xfId="31" applyFont="1" applyBorder="1" applyAlignment="1">
      <alignment horizontal="center" vertical="center" wrapText="1"/>
    </xf>
    <xf numFmtId="0" fontId="7" fillId="0" borderId="14" xfId="31" applyFont="1" applyBorder="1" applyAlignment="1">
      <alignment horizontal="center" vertical="center" wrapText="1"/>
    </xf>
    <xf numFmtId="0" fontId="7" fillId="0" borderId="15" xfId="31" applyFont="1" applyBorder="1" applyAlignment="1">
      <alignment horizontal="center" vertical="center" wrapText="1"/>
    </xf>
    <xf numFmtId="3" fontId="7" fillId="0" borderId="13" xfId="31" applyNumberFormat="1" applyFont="1" applyBorder="1" applyAlignment="1">
      <alignment horizontal="center" vertical="center" wrapText="1"/>
    </xf>
    <xf numFmtId="3" fontId="7" fillId="0" borderId="10" xfId="31" applyNumberFormat="1" applyFont="1" applyBorder="1" applyAlignment="1">
      <alignment horizontal="center" vertical="center" wrapText="1"/>
    </xf>
    <xf numFmtId="0" fontId="6" fillId="3" borderId="5" xfId="31" applyFont="1" applyFill="1" applyBorder="1" applyAlignment="1">
      <alignment horizontal="center"/>
    </xf>
    <xf numFmtId="0" fontId="6" fillId="3" borderId="6" xfId="31" applyFont="1" applyFill="1" applyBorder="1" applyAlignment="1">
      <alignment horizontal="center"/>
    </xf>
    <xf numFmtId="0" fontId="6" fillId="3" borderId="7" xfId="31" applyFont="1" applyFill="1" applyBorder="1" applyAlignment="1">
      <alignment horizontal="center"/>
    </xf>
    <xf numFmtId="0" fontId="6" fillId="4" borderId="8" xfId="31" applyFont="1" applyFill="1" applyBorder="1" applyAlignment="1">
      <alignment horizontal="center" vertical="center" wrapText="1"/>
    </xf>
    <xf numFmtId="0" fontId="7" fillId="0" borderId="3" xfId="8" applyFont="1" applyBorder="1" applyAlignment="1">
      <alignment horizontal="center" vertical="center" wrapText="1"/>
    </xf>
    <xf numFmtId="3" fontId="7" fillId="0" borderId="3" xfId="8" applyNumberFormat="1" applyFont="1" applyBorder="1" applyAlignment="1">
      <alignment horizontal="center" vertical="center"/>
    </xf>
    <xf numFmtId="0" fontId="24" fillId="0" borderId="3" xfId="8" applyFont="1" applyBorder="1" applyAlignment="1">
      <alignment horizontal="center" vertical="center" wrapText="1"/>
    </xf>
    <xf numFmtId="15" fontId="7" fillId="0" borderId="3" xfId="8" applyNumberFormat="1" applyFont="1" applyBorder="1" applyAlignment="1">
      <alignment horizontal="center" vertical="center" wrapText="1"/>
    </xf>
    <xf numFmtId="49" fontId="7" fillId="0" borderId="3" xfId="8" applyNumberFormat="1" applyFont="1" applyBorder="1" applyAlignment="1">
      <alignment horizontal="center" vertical="center" wrapText="1"/>
    </xf>
    <xf numFmtId="0" fontId="7" fillId="0" borderId="3" xfId="8" applyFont="1" applyBorder="1" applyAlignment="1">
      <alignment horizontal="center" vertical="center"/>
    </xf>
    <xf numFmtId="0" fontId="4" fillId="2" borderId="1" xfId="31" applyFont="1" applyFill="1" applyAlignment="1">
      <alignment horizontal="left"/>
    </xf>
    <xf numFmtId="0" fontId="6" fillId="7" borderId="16" xfId="8" applyFont="1" applyFill="1" applyBorder="1" applyAlignment="1">
      <alignment horizontal="center" vertical="center"/>
    </xf>
    <xf numFmtId="0" fontId="6" fillId="7" borderId="6" xfId="8" applyFont="1" applyFill="1" applyBorder="1" applyAlignment="1">
      <alignment horizontal="center" vertical="center"/>
    </xf>
    <xf numFmtId="0" fontId="6" fillId="3" borderId="10" xfId="8" applyFont="1" applyFill="1" applyBorder="1" applyAlignment="1">
      <alignment horizontal="left" vertical="center"/>
    </xf>
    <xf numFmtId="0" fontId="6" fillId="4" borderId="10" xfId="8" applyFont="1" applyFill="1" applyBorder="1" applyAlignment="1">
      <alignment horizontal="left" vertical="center" wrapText="1"/>
    </xf>
    <xf numFmtId="0" fontId="6" fillId="4" borderId="17" xfId="8" applyFont="1" applyFill="1" applyBorder="1" applyAlignment="1">
      <alignment horizontal="left" vertical="center" wrapText="1"/>
    </xf>
    <xf numFmtId="3" fontId="7" fillId="0" borderId="3" xfId="8" applyNumberFormat="1" applyFont="1" applyBorder="1" applyAlignment="1">
      <alignment horizontal="center" vertical="center" wrapText="1"/>
    </xf>
    <xf numFmtId="0" fontId="6" fillId="4" borderId="21" xfId="31" applyFont="1" applyFill="1" applyBorder="1" applyAlignment="1">
      <alignment horizontal="center" vertical="center" wrapText="1"/>
    </xf>
    <xf numFmtId="0" fontId="7" fillId="0" borderId="13" xfId="31" quotePrefix="1" applyFont="1" applyBorder="1" applyAlignment="1">
      <alignment horizontal="center" vertical="center" wrapText="1"/>
    </xf>
    <xf numFmtId="0" fontId="7" fillId="0" borderId="13" xfId="11" applyFont="1" applyBorder="1" applyAlignment="1">
      <alignment horizontal="center" vertical="center" wrapText="1"/>
    </xf>
    <xf numFmtId="0" fontId="7" fillId="0" borderId="10" xfId="11" applyFont="1" applyBorder="1" applyAlignment="1">
      <alignment horizontal="center" vertical="center" wrapText="1"/>
    </xf>
    <xf numFmtId="0" fontId="6" fillId="3" borderId="25" xfId="31" applyFont="1" applyFill="1" applyBorder="1" applyAlignment="1">
      <alignment horizontal="center"/>
    </xf>
    <xf numFmtId="0" fontId="6" fillId="3" borderId="26" xfId="31" applyFont="1" applyFill="1" applyBorder="1" applyAlignment="1">
      <alignment horizontal="center"/>
    </xf>
    <xf numFmtId="0" fontId="6" fillId="3" borderId="27" xfId="31" applyFont="1" applyFill="1" applyBorder="1" applyAlignment="1">
      <alignment horizontal="center"/>
    </xf>
    <xf numFmtId="0" fontId="24" fillId="0" borderId="13" xfId="31" applyFont="1" applyBorder="1" applyAlignment="1">
      <alignment horizontal="center" vertical="center" wrapText="1"/>
    </xf>
    <xf numFmtId="0" fontId="24" fillId="0" borderId="10" xfId="31" applyFont="1" applyBorder="1" applyAlignment="1">
      <alignment horizontal="center" vertical="center" wrapText="1"/>
    </xf>
    <xf numFmtId="0" fontId="7" fillId="0" borderId="3" xfId="9" applyFont="1" applyBorder="1" applyAlignment="1">
      <alignment horizontal="center" vertical="center" wrapText="1"/>
    </xf>
    <xf numFmtId="14" fontId="7" fillId="0" borderId="3" xfId="9" applyNumberFormat="1" applyFont="1" applyBorder="1" applyAlignment="1">
      <alignment horizontal="center" vertical="center" wrapText="1"/>
    </xf>
    <xf numFmtId="3" fontId="7" fillId="0" borderId="3" xfId="9" applyNumberFormat="1" applyFont="1" applyBorder="1" applyAlignment="1">
      <alignment horizontal="center" vertical="center" wrapText="1"/>
    </xf>
    <xf numFmtId="0" fontId="7" fillId="0" borderId="12" xfId="9" applyFont="1" applyBorder="1" applyAlignment="1">
      <alignment horizontal="center" vertical="center" wrapText="1"/>
    </xf>
    <xf numFmtId="0" fontId="7" fillId="0" borderId="13" xfId="9" applyFont="1" applyBorder="1" applyAlignment="1">
      <alignment horizontal="center" vertical="center" wrapText="1"/>
    </xf>
    <xf numFmtId="0" fontId="7" fillId="0" borderId="10" xfId="9" applyFont="1" applyBorder="1" applyAlignment="1">
      <alignment horizontal="center" vertical="center" wrapText="1"/>
    </xf>
    <xf numFmtId="3" fontId="7" fillId="0" borderId="12" xfId="9" applyNumberFormat="1" applyFont="1" applyBorder="1" applyAlignment="1">
      <alignment horizontal="center" vertical="center" wrapText="1"/>
    </xf>
    <xf numFmtId="3" fontId="7" fillId="0" borderId="13" xfId="9" applyNumberFormat="1" applyFont="1" applyBorder="1" applyAlignment="1">
      <alignment horizontal="center" vertical="center" wrapText="1"/>
    </xf>
    <xf numFmtId="3" fontId="7" fillId="0" borderId="10" xfId="9" applyNumberFormat="1" applyFont="1" applyBorder="1" applyAlignment="1">
      <alignment horizontal="center" vertical="center" wrapText="1"/>
    </xf>
    <xf numFmtId="0" fontId="7" fillId="0" borderId="3" xfId="9" applyFont="1" applyBorder="1" applyAlignment="1">
      <alignment horizontal="center" vertical="center"/>
    </xf>
    <xf numFmtId="0" fontId="2" fillId="0" borderId="3" xfId="1" applyFont="1" applyFill="1" applyBorder="1" applyAlignment="1">
      <alignment horizontal="center" vertical="center" wrapText="1"/>
    </xf>
    <xf numFmtId="0" fontId="7" fillId="0" borderId="3" xfId="0" applyFont="1" applyBorder="1" applyAlignment="1">
      <alignment horizontal="center" vertical="center" wrapText="1"/>
    </xf>
    <xf numFmtId="3" fontId="7" fillId="0" borderId="3" xfId="9" applyNumberFormat="1" applyFont="1" applyBorder="1" applyAlignment="1">
      <alignment horizontal="center" vertical="center"/>
    </xf>
    <xf numFmtId="0" fontId="24" fillId="0" borderId="3" xfId="32" applyFont="1" applyBorder="1" applyAlignment="1">
      <alignment horizontal="center" vertical="center" wrapText="1"/>
    </xf>
    <xf numFmtId="0" fontId="7" fillId="0" borderId="3" xfId="32" applyFont="1" applyBorder="1" applyAlignment="1">
      <alignment horizontal="center" vertical="center" wrapText="1"/>
    </xf>
    <xf numFmtId="0" fontId="7" fillId="0" borderId="10" xfId="32" applyFont="1" applyBorder="1" applyAlignment="1">
      <alignment horizontal="center" vertical="center" wrapText="1"/>
    </xf>
    <xf numFmtId="0" fontId="4" fillId="2" borderId="1" xfId="32" applyFont="1" applyFill="1" applyAlignment="1">
      <alignment horizontal="left" wrapText="1"/>
    </xf>
    <xf numFmtId="0" fontId="6" fillId="3" borderId="20" xfId="32" applyFont="1" applyFill="1" applyBorder="1" applyAlignment="1">
      <alignment horizontal="center" vertical="center" wrapText="1"/>
    </xf>
    <xf numFmtId="0" fontId="6" fillId="3" borderId="21" xfId="32" applyFont="1" applyFill="1" applyBorder="1" applyAlignment="1">
      <alignment horizontal="center" vertical="center" wrapText="1"/>
    </xf>
    <xf numFmtId="0" fontId="6" fillId="4" borderId="21" xfId="32" applyFont="1" applyFill="1" applyBorder="1" applyAlignment="1">
      <alignment horizontal="left" vertical="center" wrapText="1"/>
    </xf>
    <xf numFmtId="3" fontId="7" fillId="0" borderId="10" xfId="32" applyNumberFormat="1" applyFont="1" applyBorder="1" applyAlignment="1">
      <alignment horizontal="center" vertical="center" wrapText="1"/>
    </xf>
    <xf numFmtId="3" fontId="7" fillId="0" borderId="3" xfId="32" applyNumberFormat="1" applyFont="1" applyBorder="1" applyAlignment="1">
      <alignment horizontal="center" vertical="center" wrapText="1"/>
    </xf>
    <xf numFmtId="0" fontId="7" fillId="0" borderId="12" xfId="8" applyFont="1" applyBorder="1" applyAlignment="1">
      <alignment horizontal="center" vertical="center" wrapText="1"/>
    </xf>
    <xf numFmtId="0" fontId="7" fillId="0" borderId="10" xfId="8" applyFont="1" applyBorder="1" applyAlignment="1">
      <alignment horizontal="center" vertical="center" wrapText="1"/>
    </xf>
    <xf numFmtId="0" fontId="7" fillId="0" borderId="12" xfId="8" applyFont="1" applyBorder="1" applyAlignment="1">
      <alignment horizontal="center" vertical="center"/>
    </xf>
    <xf numFmtId="0" fontId="7" fillId="0" borderId="13" xfId="8" applyFont="1" applyBorder="1" applyAlignment="1">
      <alignment horizontal="center" vertical="center"/>
    </xf>
    <xf numFmtId="0" fontId="7" fillId="0" borderId="10" xfId="8" applyFont="1" applyBorder="1" applyAlignment="1">
      <alignment horizontal="center" vertical="center"/>
    </xf>
    <xf numFmtId="0" fontId="7" fillId="0" borderId="13" xfId="8" applyFont="1" applyBorder="1" applyAlignment="1">
      <alignment horizontal="center" vertical="center" wrapText="1"/>
    </xf>
    <xf numFmtId="14" fontId="7" fillId="0" borderId="3" xfId="8" applyNumberFormat="1" applyFont="1" applyBorder="1" applyAlignment="1">
      <alignment horizontal="center" vertical="center" wrapText="1"/>
    </xf>
    <xf numFmtId="14" fontId="7" fillId="0" borderId="12" xfId="8" applyNumberFormat="1" applyFont="1" applyBorder="1" applyAlignment="1">
      <alignment horizontal="center" vertical="center" wrapText="1"/>
    </xf>
    <xf numFmtId="14" fontId="7" fillId="0" borderId="13" xfId="8" applyNumberFormat="1" applyFont="1" applyBorder="1" applyAlignment="1">
      <alignment horizontal="center" vertical="center" wrapText="1"/>
    </xf>
    <xf numFmtId="14" fontId="7" fillId="0" borderId="10" xfId="8" applyNumberFormat="1" applyFont="1" applyBorder="1" applyAlignment="1">
      <alignment horizontal="center" vertical="center" wrapText="1"/>
    </xf>
    <xf numFmtId="0" fontId="2" fillId="0" borderId="12" xfId="8" applyFont="1" applyBorder="1" applyAlignment="1">
      <alignment horizontal="center" vertical="center" wrapText="1"/>
    </xf>
    <xf numFmtId="0" fontId="2" fillId="0" borderId="10" xfId="8" applyFont="1" applyBorder="1" applyAlignment="1">
      <alignment horizontal="center" vertical="center" wrapText="1"/>
    </xf>
    <xf numFmtId="14" fontId="7" fillId="0" borderId="12" xfId="8" applyNumberFormat="1" applyFont="1" applyBorder="1" applyAlignment="1">
      <alignment horizontal="center" vertical="center"/>
    </xf>
    <xf numFmtId="14" fontId="7" fillId="0" borderId="13" xfId="8" applyNumberFormat="1" applyFont="1" applyBorder="1" applyAlignment="1">
      <alignment horizontal="center" vertical="center"/>
    </xf>
    <xf numFmtId="14" fontId="7" fillId="0" borderId="10" xfId="8" applyNumberFormat="1" applyFont="1" applyBorder="1" applyAlignment="1">
      <alignment horizontal="center" vertical="center"/>
    </xf>
    <xf numFmtId="3" fontId="7" fillId="0" borderId="12" xfId="8" applyNumberFormat="1" applyFont="1" applyBorder="1" applyAlignment="1">
      <alignment horizontal="center" vertical="center"/>
    </xf>
    <xf numFmtId="3" fontId="7" fillId="0" borderId="13" xfId="8" applyNumberFormat="1" applyFont="1" applyBorder="1" applyAlignment="1">
      <alignment horizontal="center" vertical="center"/>
    </xf>
    <xf numFmtId="3" fontId="7" fillId="0" borderId="10" xfId="8" applyNumberFormat="1" applyFont="1" applyBorder="1" applyAlignment="1">
      <alignment horizontal="center" vertical="center"/>
    </xf>
    <xf numFmtId="16" fontId="7" fillId="0" borderId="12" xfId="8" applyNumberFormat="1" applyFont="1" applyBorder="1" applyAlignment="1">
      <alignment horizontal="center" vertical="center"/>
    </xf>
    <xf numFmtId="16" fontId="7" fillId="0" borderId="13" xfId="8" applyNumberFormat="1" applyFont="1" applyBorder="1" applyAlignment="1">
      <alignment horizontal="center" vertical="center"/>
    </xf>
    <xf numFmtId="16" fontId="7" fillId="0" borderId="10" xfId="8" applyNumberFormat="1" applyFont="1" applyBorder="1" applyAlignment="1">
      <alignment horizontal="center" vertical="center"/>
    </xf>
    <xf numFmtId="0" fontId="6" fillId="3" borderId="21" xfId="8" applyFont="1" applyFill="1" applyBorder="1" applyAlignment="1">
      <alignment horizontal="center" vertical="center"/>
    </xf>
    <xf numFmtId="0" fontId="6" fillId="4" borderId="21" xfId="8" applyFont="1" applyFill="1" applyBorder="1" applyAlignment="1">
      <alignment horizontal="center" vertical="center" wrapText="1"/>
    </xf>
    <xf numFmtId="17" fontId="7" fillId="0" borderId="12" xfId="8" applyNumberFormat="1" applyFont="1" applyBorder="1" applyAlignment="1">
      <alignment horizontal="center" vertical="center" wrapText="1"/>
    </xf>
    <xf numFmtId="17" fontId="7" fillId="0" borderId="13" xfId="8" applyNumberFormat="1" applyFont="1" applyBorder="1" applyAlignment="1">
      <alignment horizontal="center" vertical="center" wrapText="1"/>
    </xf>
    <xf numFmtId="17" fontId="7" fillId="0" borderId="10" xfId="8" applyNumberFormat="1" applyFont="1" applyBorder="1" applyAlignment="1">
      <alignment horizontal="center" vertical="center" wrapText="1"/>
    </xf>
    <xf numFmtId="17" fontId="7" fillId="0" borderId="13" xfId="8" applyNumberFormat="1" applyFont="1" applyBorder="1" applyAlignment="1">
      <alignment horizontal="center" vertical="center"/>
    </xf>
    <xf numFmtId="17" fontId="7" fillId="0" borderId="10" xfId="8" applyNumberFormat="1" applyFont="1" applyBorder="1" applyAlignment="1">
      <alignment horizontal="center" vertical="center"/>
    </xf>
    <xf numFmtId="0" fontId="6" fillId="0" borderId="12" xfId="8" applyFont="1" applyBorder="1" applyAlignment="1">
      <alignment horizontal="center" vertical="center" wrapText="1"/>
    </xf>
    <xf numFmtId="0" fontId="6" fillId="0" borderId="13" xfId="8" applyFont="1" applyBorder="1" applyAlignment="1">
      <alignment horizontal="center" vertical="center" wrapText="1"/>
    </xf>
    <xf numFmtId="0" fontId="6" fillId="0" borderId="10" xfId="8" applyFont="1" applyBorder="1" applyAlignment="1">
      <alignment horizontal="center" vertical="center" wrapText="1"/>
    </xf>
    <xf numFmtId="164" fontId="7" fillId="0" borderId="12" xfId="8" applyNumberFormat="1" applyFont="1" applyBorder="1" applyAlignment="1">
      <alignment horizontal="center" vertical="center" wrapText="1"/>
    </xf>
    <xf numFmtId="164" fontId="7" fillId="0" borderId="13" xfId="8" applyNumberFormat="1" applyFont="1" applyBorder="1" applyAlignment="1">
      <alignment horizontal="center" vertical="center" wrapText="1"/>
    </xf>
    <xf numFmtId="164" fontId="7" fillId="0" borderId="10" xfId="8" applyNumberFormat="1" applyFont="1" applyBorder="1" applyAlignment="1">
      <alignment horizontal="center" vertical="center" wrapText="1"/>
    </xf>
    <xf numFmtId="0" fontId="24" fillId="0" borderId="11" xfId="8" applyFont="1" applyBorder="1" applyAlignment="1">
      <alignment horizontal="center" vertical="center" wrapText="1"/>
    </xf>
    <xf numFmtId="0" fontId="24" fillId="0" borderId="14" xfId="8" applyFont="1" applyBorder="1" applyAlignment="1">
      <alignment horizontal="center" vertical="center" wrapText="1"/>
    </xf>
    <xf numFmtId="0" fontId="24" fillId="0" borderId="15" xfId="8" applyFont="1" applyBorder="1" applyAlignment="1">
      <alignment horizontal="center" vertical="center" wrapText="1"/>
    </xf>
    <xf numFmtId="3" fontId="7" fillId="0" borderId="12" xfId="8" applyNumberFormat="1" applyFont="1" applyBorder="1" applyAlignment="1">
      <alignment horizontal="center" vertical="center" wrapText="1"/>
    </xf>
    <xf numFmtId="3" fontId="7" fillId="0" borderId="13" xfId="8" applyNumberFormat="1" applyFont="1" applyBorder="1" applyAlignment="1">
      <alignment horizontal="center" vertical="center" wrapText="1"/>
    </xf>
    <xf numFmtId="3" fontId="7" fillId="0" borderId="10" xfId="8" applyNumberFormat="1" applyFont="1" applyBorder="1" applyAlignment="1">
      <alignment horizontal="center" vertical="center" wrapText="1"/>
    </xf>
    <xf numFmtId="0" fontId="6" fillId="3" borderId="16" xfId="18" applyFont="1" applyFill="1" applyBorder="1" applyAlignment="1">
      <alignment horizontal="center"/>
    </xf>
    <xf numFmtId="0" fontId="6" fillId="3" borderId="6" xfId="18" applyFont="1" applyFill="1" applyBorder="1" applyAlignment="1">
      <alignment horizontal="center"/>
    </xf>
    <xf numFmtId="0" fontId="6" fillId="3" borderId="7" xfId="18" applyFont="1" applyFill="1" applyBorder="1" applyAlignment="1">
      <alignment horizontal="center"/>
    </xf>
    <xf numFmtId="0" fontId="6" fillId="4" borderId="8" xfId="18" applyFont="1" applyFill="1" applyBorder="1" applyAlignment="1">
      <alignment horizontal="center" vertical="center" wrapText="1"/>
    </xf>
    <xf numFmtId="0" fontId="6" fillId="4" borderId="9" xfId="18" applyFont="1" applyFill="1" applyBorder="1" applyAlignment="1">
      <alignment horizontal="center" vertical="center" wrapText="1"/>
    </xf>
    <xf numFmtId="0" fontId="7" fillId="0" borderId="13" xfId="16" applyFont="1" applyBorder="1" applyAlignment="1">
      <alignment horizontal="center" vertical="center" wrapText="1"/>
    </xf>
    <xf numFmtId="0" fontId="7" fillId="0" borderId="10" xfId="16" applyFont="1" applyBorder="1" applyAlignment="1">
      <alignment horizontal="center" vertical="center" wrapText="1"/>
    </xf>
    <xf numFmtId="0" fontId="7" fillId="0" borderId="12" xfId="16" applyFont="1" applyBorder="1" applyAlignment="1">
      <alignment horizontal="center" vertical="center" wrapText="1"/>
    </xf>
    <xf numFmtId="0" fontId="6" fillId="0" borderId="13" xfId="16" applyFont="1" applyBorder="1" applyAlignment="1">
      <alignment horizontal="center" vertical="center"/>
    </xf>
    <xf numFmtId="0" fontId="6" fillId="0" borderId="10" xfId="16" applyFont="1" applyBorder="1" applyAlignment="1">
      <alignment horizontal="center" vertical="center"/>
    </xf>
    <xf numFmtId="0" fontId="6" fillId="0" borderId="12" xfId="31" applyFont="1" applyBorder="1" applyAlignment="1">
      <alignment horizontal="center" vertical="center" wrapText="1"/>
    </xf>
    <xf numFmtId="0" fontId="6" fillId="0" borderId="13" xfId="31" applyFont="1" applyBorder="1" applyAlignment="1">
      <alignment horizontal="center" vertical="center" wrapText="1"/>
    </xf>
    <xf numFmtId="0" fontId="6" fillId="0" borderId="10" xfId="31" applyFont="1" applyBorder="1" applyAlignment="1">
      <alignment horizontal="center" vertical="center" wrapText="1"/>
    </xf>
    <xf numFmtId="0" fontId="6" fillId="0" borderId="12" xfId="16" applyFont="1" applyBorder="1" applyAlignment="1">
      <alignment horizontal="center" vertical="center" wrapText="1"/>
    </xf>
    <xf numFmtId="0" fontId="6" fillId="0" borderId="13" xfId="16" applyFont="1" applyBorder="1" applyAlignment="1">
      <alignment horizontal="center" vertical="center" wrapText="1"/>
    </xf>
    <xf numFmtId="0" fontId="6" fillId="0" borderId="10" xfId="16" applyFont="1" applyBorder="1" applyAlignment="1">
      <alignment horizontal="center" vertical="center" wrapText="1"/>
    </xf>
    <xf numFmtId="0" fontId="4" fillId="2" borderId="1" xfId="16" applyFont="1" applyFill="1" applyAlignment="1">
      <alignment horizontal="left"/>
    </xf>
    <xf numFmtId="0" fontId="6" fillId="3" borderId="28" xfId="16" applyFont="1" applyFill="1" applyBorder="1" applyAlignment="1">
      <alignment horizontal="center"/>
    </xf>
    <xf numFmtId="0" fontId="6" fillId="3" borderId="26" xfId="16" applyFont="1" applyFill="1" applyBorder="1" applyAlignment="1">
      <alignment horizontal="center"/>
    </xf>
    <xf numFmtId="0" fontId="6" fillId="3" borderId="27" xfId="16" applyFont="1" applyFill="1" applyBorder="1" applyAlignment="1">
      <alignment horizontal="center"/>
    </xf>
    <xf numFmtId="0" fontId="6" fillId="4" borderId="21" xfId="16" applyFont="1" applyFill="1" applyBorder="1" applyAlignment="1">
      <alignment horizontal="center" vertical="center" wrapText="1"/>
    </xf>
    <xf numFmtId="0" fontId="6" fillId="0" borderId="12" xfId="16" applyFont="1" applyBorder="1" applyAlignment="1">
      <alignment horizontal="center" vertical="center"/>
    </xf>
    <xf numFmtId="0" fontId="7" fillId="0" borderId="1" xfId="31" applyFont="1" applyAlignment="1">
      <alignment vertical="center"/>
    </xf>
    <xf numFmtId="0" fontId="7" fillId="0" borderId="1" xfId="31" applyFont="1"/>
    <xf numFmtId="0" fontId="7" fillId="0" borderId="1" xfId="31" applyFont="1" applyAlignment="1">
      <alignment horizontal="center" vertical="center"/>
    </xf>
    <xf numFmtId="0" fontId="7" fillId="0" borderId="1" xfId="31" applyFont="1" applyAlignment="1">
      <alignment horizontal="center" vertical="center" wrapText="1"/>
    </xf>
    <xf numFmtId="0" fontId="7" fillId="0" borderId="1" xfId="31" applyFont="1" applyAlignment="1">
      <alignment vertical="center" wrapText="1"/>
    </xf>
    <xf numFmtId="0" fontId="7" fillId="0" borderId="1" xfId="31" applyFont="1" applyAlignment="1">
      <alignment horizontal="justify" vertical="center" wrapText="1"/>
    </xf>
    <xf numFmtId="0" fontId="6" fillId="3" borderId="21" xfId="31" applyFont="1" applyFill="1" applyBorder="1" applyAlignment="1">
      <alignment horizontal="center" vertical="center" wrapText="1"/>
    </xf>
    <xf numFmtId="0" fontId="24" fillId="0" borderId="12" xfId="31" applyFont="1" applyBorder="1" applyAlignment="1">
      <alignment horizontal="center" vertical="center" wrapText="1"/>
    </xf>
    <xf numFmtId="0" fontId="4" fillId="2" borderId="1" xfId="31" applyFont="1" applyFill="1" applyAlignment="1">
      <alignment horizontal="left" vertical="center"/>
    </xf>
    <xf numFmtId="0" fontId="6" fillId="0" borderId="1" xfId="31" applyFont="1" applyAlignment="1">
      <alignment horizontal="left" vertical="center" wrapText="1"/>
    </xf>
    <xf numFmtId="0" fontId="6" fillId="3" borderId="21" xfId="8" applyFont="1" applyFill="1" applyBorder="1" applyAlignment="1">
      <alignment horizontal="center"/>
    </xf>
    <xf numFmtId="4" fontId="6" fillId="0" borderId="12" xfId="31" applyNumberFormat="1" applyFont="1" applyBorder="1" applyAlignment="1">
      <alignment horizontal="center" vertical="center" wrapText="1"/>
    </xf>
    <xf numFmtId="4" fontId="6" fillId="0" borderId="13" xfId="31" applyNumberFormat="1" applyFont="1" applyBorder="1" applyAlignment="1">
      <alignment horizontal="center" vertical="center" wrapText="1"/>
    </xf>
    <xf numFmtId="4" fontId="6" fillId="0" borderId="10" xfId="31" applyNumberFormat="1" applyFont="1" applyBorder="1" applyAlignment="1">
      <alignment horizontal="center" vertical="center" wrapText="1"/>
    </xf>
    <xf numFmtId="14" fontId="6" fillId="0" borderId="12" xfId="31" applyNumberFormat="1" applyFont="1" applyBorder="1" applyAlignment="1">
      <alignment horizontal="center" vertical="center" wrapText="1"/>
    </xf>
    <xf numFmtId="3" fontId="6" fillId="0" borderId="12" xfId="31" applyNumberFormat="1" applyFont="1" applyBorder="1" applyAlignment="1">
      <alignment horizontal="center" vertical="center" wrapText="1"/>
    </xf>
    <xf numFmtId="3" fontId="6" fillId="0" borderId="13" xfId="31" applyNumberFormat="1" applyFont="1" applyBorder="1" applyAlignment="1">
      <alignment horizontal="center" vertical="center" wrapText="1"/>
    </xf>
    <xf numFmtId="3" fontId="6" fillId="0" borderId="10" xfId="31" applyNumberFormat="1" applyFont="1" applyBorder="1" applyAlignment="1">
      <alignment horizontal="center" vertical="center" wrapText="1"/>
    </xf>
    <xf numFmtId="0" fontId="6" fillId="3" borderId="4" xfId="16" applyFont="1" applyFill="1" applyBorder="1" applyAlignment="1">
      <alignment horizontal="center"/>
    </xf>
    <xf numFmtId="0" fontId="6" fillId="3" borderId="8" xfId="16" applyFont="1" applyFill="1" applyBorder="1" applyAlignment="1">
      <alignment horizontal="center"/>
    </xf>
    <xf numFmtId="0" fontId="6" fillId="3" borderId="9" xfId="16" applyFont="1" applyFill="1" applyBorder="1" applyAlignment="1">
      <alignment horizontal="center"/>
    </xf>
    <xf numFmtId="0" fontId="6" fillId="4" borderId="4" xfId="16" applyFont="1" applyFill="1" applyBorder="1" applyAlignment="1">
      <alignment horizontal="center" vertical="center" wrapText="1"/>
    </xf>
    <xf numFmtId="0" fontId="6" fillId="4" borderId="8" xfId="16" applyFont="1" applyFill="1" applyBorder="1" applyAlignment="1">
      <alignment horizontal="center" vertical="center" wrapText="1"/>
    </xf>
    <xf numFmtId="0" fontId="6" fillId="4" borderId="9" xfId="16"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13" xfId="31" quotePrefix="1" applyFont="1" applyBorder="1" applyAlignment="1">
      <alignment horizontal="left" vertical="center" wrapText="1"/>
    </xf>
    <xf numFmtId="0" fontId="7" fillId="0" borderId="10" xfId="31" quotePrefix="1" applyFont="1" applyBorder="1" applyAlignment="1">
      <alignment horizontal="left" vertical="center" wrapText="1"/>
    </xf>
    <xf numFmtId="0" fontId="7" fillId="0" borderId="13" xfId="31" quotePrefix="1" applyFont="1" applyBorder="1" applyAlignment="1">
      <alignment vertical="center" wrapText="1"/>
    </xf>
    <xf numFmtId="0" fontId="7" fillId="0" borderId="10" xfId="31" quotePrefix="1" applyFont="1" applyBorder="1" applyAlignment="1">
      <alignment vertical="center" wrapText="1"/>
    </xf>
  </cellXfs>
  <cellStyles count="33">
    <cellStyle name="Hyperlink" xfId="1" builtinId="8"/>
    <cellStyle name="Normal" xfId="0" builtinId="0"/>
    <cellStyle name="Normal 2" xfId="2" xr:uid="{00000000-0005-0000-0000-000002000000}"/>
    <cellStyle name="Normal 2 2" xfId="3" xr:uid="{00000000-0005-0000-0000-000003000000}"/>
    <cellStyle name="Normal 2 2 2" xfId="4" xr:uid="{00000000-0005-0000-0000-000004000000}"/>
    <cellStyle name="Normal 2 2 2 2" xfId="5" xr:uid="{00000000-0005-0000-0000-000005000000}"/>
    <cellStyle name="Normal 2 2 2 2 2" xfId="6" xr:uid="{00000000-0005-0000-0000-000006000000}"/>
    <cellStyle name="Normal 2 2 2 2 2 2" xfId="7" xr:uid="{00000000-0005-0000-0000-000007000000}"/>
    <cellStyle name="Normal 2 2 2 2 2 2 2" xfId="8" xr:uid="{00000000-0005-0000-0000-000008000000}"/>
    <cellStyle name="Normal 2 2 2 2 3" xfId="9" xr:uid="{00000000-0005-0000-0000-000009000000}"/>
    <cellStyle name="Normal 2 2 3" xfId="10" xr:uid="{00000000-0005-0000-0000-00000A000000}"/>
    <cellStyle name="Normal 2 2 3 2" xfId="11" xr:uid="{00000000-0005-0000-0000-00000B000000}"/>
    <cellStyle name="Normal 2 3" xfId="12" xr:uid="{00000000-0005-0000-0000-00000C000000}"/>
    <cellStyle name="Normal 2 3 2" xfId="13" xr:uid="{00000000-0005-0000-0000-00000D000000}"/>
    <cellStyle name="Normal 2 3 2 2 2" xfId="14" xr:uid="{00000000-0005-0000-0000-00000E000000}"/>
    <cellStyle name="Normal 2 3 2 2 2 2" xfId="15" xr:uid="{00000000-0005-0000-0000-00000F000000}"/>
    <cellStyle name="Normal 2 3 2 2 2 2 2" xfId="16" xr:uid="{00000000-0005-0000-0000-000010000000}"/>
    <cellStyle name="Normal 2 3 3" xfId="17" xr:uid="{00000000-0005-0000-0000-000011000000}"/>
    <cellStyle name="Normal 2 3 3 2" xfId="18" xr:uid="{00000000-0005-0000-0000-000012000000}"/>
    <cellStyle name="Normal 2 4" xfId="19" xr:uid="{00000000-0005-0000-0000-000013000000}"/>
    <cellStyle name="Normal 2 4 2" xfId="20" xr:uid="{00000000-0005-0000-0000-000014000000}"/>
    <cellStyle name="Normal 2 4 2 2" xfId="21" xr:uid="{00000000-0005-0000-0000-000015000000}"/>
    <cellStyle name="Normal 2 4 2 3" xfId="22" xr:uid="{00000000-0005-0000-0000-000016000000}"/>
    <cellStyle name="Normal 2 4 2 3 2" xfId="23" xr:uid="{00000000-0005-0000-0000-000017000000}"/>
    <cellStyle name="Normal 2 4 2 3 2 2" xfId="24" xr:uid="{00000000-0005-0000-0000-000018000000}"/>
    <cellStyle name="Normal 2 5" xfId="25" xr:uid="{00000000-0005-0000-0000-000019000000}"/>
    <cellStyle name="Normal 2 5 2" xfId="26" xr:uid="{00000000-0005-0000-0000-00001A000000}"/>
    <cellStyle name="Normal 2 5 2 2" xfId="27" xr:uid="{00000000-0005-0000-0000-00001B000000}"/>
    <cellStyle name="Normal 3" xfId="28" xr:uid="{00000000-0005-0000-0000-00001C000000}"/>
    <cellStyle name="Normal 3 2" xfId="29" xr:uid="{00000000-0005-0000-0000-00001D000000}"/>
    <cellStyle name="Normal 3 2 2" xfId="30" xr:uid="{00000000-0005-0000-0000-00001E000000}"/>
    <cellStyle name="Normal 3 2 2 2" xfId="31" xr:uid="{00000000-0005-0000-0000-00001F000000}"/>
    <cellStyle name="Normal 3 2 3" xfId="32"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6" personId="{AD5CEC07-A358-1A54-A1C1-4B886E701BF8}" id="{0071003A-00F2-4CC7-B4AD-008300790043}">
    <text xml:space="preserve">595010000 - include supracontractarea
</text>
  </threadedComment>
  <threadedComment ref="J14" personId="{AD5CEC07-A358-1A54-A1C1-4B886E701BF8}" id="{00A0003B-00DC-4704-9144-00D900280054}">
    <text xml:space="preserve">388.050.000 (include supracontractarea)
</text>
  </threadedComment>
  <threadedComment ref="J18" personId="{AD5CEC07-A358-1A54-A1C1-4B886E701BF8}" id="{00C60075-0016-4997-A3BD-0006005600A9}">
    <text xml:space="preserve">80.600.000 (include supracontractarea)  
</text>
  </threadedComment>
  <threadedComment ref="J22" personId="{AD5CEC07-A358-1A54-A1C1-4B886E701BF8}" id="{007F006F-004E-4B78-B948-0069004E00F9}">
    <text xml:space="preserve">258.700.000 (inclusiv supracontractarea)  
</text>
  </threadedComment>
  <threadedComment ref="J30"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8"/>
  <sheetViews>
    <sheetView tabSelected="1" zoomScale="50" zoomScaleNormal="50" workbookViewId="0">
      <selection activeCell="H6" sqref="H6:H9"/>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23.77734375" style="30" customWidth="1"/>
    <col min="6" max="6" width="31.33203125" style="30" customWidth="1"/>
    <col min="7" max="7" width="31.33203125" style="104" customWidth="1"/>
    <col min="8" max="8" width="46" style="30" customWidth="1"/>
    <col min="9" max="9" width="37.6640625" style="30" customWidth="1"/>
    <col min="10" max="10" width="23.554687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1" spans="1:17" ht="6.75" customHeight="1" x14ac:dyDescent="0.3"/>
    <row r="2" spans="1:17" ht="30" customHeight="1" x14ac:dyDescent="0.45">
      <c r="A2" s="180" t="s">
        <v>0</v>
      </c>
      <c r="B2" s="181"/>
      <c r="C2" s="181"/>
      <c r="D2" s="181"/>
      <c r="E2" s="181"/>
      <c r="F2" s="181"/>
      <c r="G2" s="105"/>
      <c r="H2" s="94"/>
      <c r="I2" s="94"/>
      <c r="J2" s="2"/>
      <c r="K2" s="2"/>
      <c r="L2" s="2"/>
      <c r="N2" s="53"/>
    </row>
    <row r="3" spans="1:17" ht="34.5" customHeight="1" thickBot="1" x14ac:dyDescent="0.35">
      <c r="C3" s="3"/>
      <c r="D3" s="3"/>
      <c r="G3" s="106"/>
      <c r="J3" s="3"/>
      <c r="K3" s="3"/>
      <c r="L3" s="3"/>
      <c r="M3" s="3"/>
      <c r="N3" s="3"/>
      <c r="O3" s="4"/>
    </row>
    <row r="4" spans="1:17" ht="25.5" customHeight="1" thickBot="1" x14ac:dyDescent="0.35">
      <c r="A4" s="5"/>
      <c r="B4" s="219" t="s">
        <v>1</v>
      </c>
      <c r="C4" s="220"/>
      <c r="D4" s="220"/>
      <c r="E4" s="220"/>
      <c r="F4" s="220"/>
      <c r="G4" s="220"/>
      <c r="H4" s="220"/>
      <c r="I4" s="220"/>
      <c r="J4" s="220"/>
      <c r="K4" s="221"/>
      <c r="L4" s="222" t="s">
        <v>2</v>
      </c>
      <c r="M4" s="222"/>
      <c r="N4" s="222"/>
    </row>
    <row r="5" spans="1:17" s="6" customFormat="1" ht="132.6" customHeight="1" thickBot="1" x14ac:dyDescent="0.4">
      <c r="A5" s="57" t="s">
        <v>3</v>
      </c>
      <c r="B5" s="58" t="s">
        <v>4</v>
      </c>
      <c r="C5" s="58" t="s">
        <v>5</v>
      </c>
      <c r="D5" s="58" t="s">
        <v>6</v>
      </c>
      <c r="E5" s="59" t="s">
        <v>7</v>
      </c>
      <c r="F5" s="58" t="s">
        <v>8</v>
      </c>
      <c r="G5" s="107" t="s">
        <v>9</v>
      </c>
      <c r="H5" s="59" t="s">
        <v>10</v>
      </c>
      <c r="I5" s="58" t="s">
        <v>11</v>
      </c>
      <c r="J5" s="58" t="s">
        <v>12</v>
      </c>
      <c r="K5" s="58" t="s">
        <v>13</v>
      </c>
      <c r="L5" s="60" t="s">
        <v>14</v>
      </c>
      <c r="M5" s="60" t="s">
        <v>15</v>
      </c>
      <c r="N5" s="60" t="s">
        <v>16</v>
      </c>
    </row>
    <row r="6" spans="1:17" s="141" customFormat="1" ht="69.599999999999994" customHeight="1" x14ac:dyDescent="0.35">
      <c r="A6" s="188">
        <v>1</v>
      </c>
      <c r="B6" s="191" t="s">
        <v>17</v>
      </c>
      <c r="C6" s="191">
        <v>367</v>
      </c>
      <c r="D6" s="197" t="s">
        <v>18</v>
      </c>
      <c r="E6" s="191" t="s">
        <v>840</v>
      </c>
      <c r="F6" s="101" t="s">
        <v>19</v>
      </c>
      <c r="G6" s="191" t="s">
        <v>605</v>
      </c>
      <c r="H6" s="191" t="s">
        <v>20</v>
      </c>
      <c r="I6" s="191" t="s">
        <v>21</v>
      </c>
      <c r="J6" s="217">
        <v>180450000</v>
      </c>
      <c r="K6" s="217" t="s">
        <v>22</v>
      </c>
      <c r="L6" s="185" t="s">
        <v>23</v>
      </c>
      <c r="M6" s="185" t="s">
        <v>24</v>
      </c>
      <c r="N6" s="191" t="s">
        <v>841</v>
      </c>
    </row>
    <row r="7" spans="1:17" s="141" customFormat="1" ht="82.8" customHeight="1" x14ac:dyDescent="0.35">
      <c r="A7" s="188"/>
      <c r="B7" s="191"/>
      <c r="C7" s="191"/>
      <c r="D7" s="197"/>
      <c r="E7" s="191"/>
      <c r="F7" s="102" t="s">
        <v>25</v>
      </c>
      <c r="G7" s="191"/>
      <c r="H7" s="191"/>
      <c r="I7" s="191"/>
      <c r="J7" s="217"/>
      <c r="K7" s="217"/>
      <c r="L7" s="185"/>
      <c r="M7" s="185"/>
      <c r="N7" s="191"/>
    </row>
    <row r="8" spans="1:17" s="142" customFormat="1" ht="37.799999999999997" customHeight="1" x14ac:dyDescent="0.3">
      <c r="A8" s="188"/>
      <c r="B8" s="191"/>
      <c r="C8" s="191"/>
      <c r="D8" s="197"/>
      <c r="E8" s="192"/>
      <c r="F8" s="190" t="s">
        <v>604</v>
      </c>
      <c r="G8" s="191"/>
      <c r="H8" s="191"/>
      <c r="I8" s="191"/>
      <c r="J8" s="217"/>
      <c r="K8" s="217"/>
      <c r="L8" s="185"/>
      <c r="M8" s="185"/>
      <c r="N8" s="191"/>
      <c r="Q8" s="142" t="s">
        <v>27</v>
      </c>
    </row>
    <row r="9" spans="1:17" s="142" customFormat="1" ht="44.4" customHeight="1" x14ac:dyDescent="0.3">
      <c r="A9" s="189"/>
      <c r="B9" s="192"/>
      <c r="C9" s="192"/>
      <c r="D9" s="198"/>
      <c r="E9" s="143"/>
      <c r="F9" s="192"/>
      <c r="G9" s="192"/>
      <c r="H9" s="192"/>
      <c r="I9" s="192"/>
      <c r="J9" s="218"/>
      <c r="K9" s="218"/>
      <c r="L9" s="186"/>
      <c r="M9" s="186"/>
      <c r="N9" s="192"/>
    </row>
    <row r="10" spans="1:17" s="142" customFormat="1" ht="84.6" customHeight="1" x14ac:dyDescent="0.3">
      <c r="A10" s="187">
        <v>2</v>
      </c>
      <c r="B10" s="190" t="s">
        <v>17</v>
      </c>
      <c r="C10" s="190">
        <v>369</v>
      </c>
      <c r="D10" s="196" t="s">
        <v>28</v>
      </c>
      <c r="E10" s="190" t="s">
        <v>842</v>
      </c>
      <c r="F10" s="103" t="s">
        <v>29</v>
      </c>
      <c r="G10" s="190" t="s">
        <v>26</v>
      </c>
      <c r="H10" s="190" t="s">
        <v>30</v>
      </c>
      <c r="I10" s="190" t="s">
        <v>31</v>
      </c>
      <c r="J10" s="193">
        <v>80200000</v>
      </c>
      <c r="K10" s="196" t="s">
        <v>22</v>
      </c>
      <c r="L10" s="184" t="s">
        <v>32</v>
      </c>
      <c r="M10" s="190" t="s">
        <v>33</v>
      </c>
      <c r="N10" s="211" t="s">
        <v>624</v>
      </c>
    </row>
    <row r="11" spans="1:17" s="142" customFormat="1" ht="59.25" customHeight="1" x14ac:dyDescent="0.3">
      <c r="A11" s="188"/>
      <c r="B11" s="191"/>
      <c r="C11" s="191"/>
      <c r="D11" s="197"/>
      <c r="E11" s="191"/>
      <c r="F11" s="102" t="s">
        <v>34</v>
      </c>
      <c r="G11" s="191"/>
      <c r="H11" s="191"/>
      <c r="I11" s="191"/>
      <c r="J11" s="194"/>
      <c r="K11" s="197"/>
      <c r="L11" s="185"/>
      <c r="M11" s="191"/>
      <c r="N11" s="212"/>
    </row>
    <row r="12" spans="1:17" s="142" customFormat="1" ht="32.4" customHeight="1" x14ac:dyDescent="0.3">
      <c r="A12" s="188"/>
      <c r="B12" s="191"/>
      <c r="C12" s="191"/>
      <c r="D12" s="197"/>
      <c r="E12" s="192"/>
      <c r="F12" s="190" t="s">
        <v>35</v>
      </c>
      <c r="G12" s="191"/>
      <c r="H12" s="191"/>
      <c r="I12" s="191"/>
      <c r="J12" s="194"/>
      <c r="K12" s="197"/>
      <c r="L12" s="185"/>
      <c r="M12" s="191"/>
      <c r="N12" s="212"/>
    </row>
    <row r="13" spans="1:17" s="142" customFormat="1" ht="60.6" customHeight="1" x14ac:dyDescent="0.3">
      <c r="A13" s="189"/>
      <c r="B13" s="192"/>
      <c r="C13" s="192"/>
      <c r="D13" s="198"/>
      <c r="E13" s="143"/>
      <c r="F13" s="192"/>
      <c r="G13" s="192"/>
      <c r="H13" s="192"/>
      <c r="I13" s="192"/>
      <c r="J13" s="195"/>
      <c r="K13" s="198"/>
      <c r="L13" s="186"/>
      <c r="M13" s="192"/>
      <c r="N13" s="213"/>
    </row>
    <row r="14" spans="1:17" s="142" customFormat="1" ht="60" customHeight="1" x14ac:dyDescent="0.3">
      <c r="A14" s="187">
        <v>3</v>
      </c>
      <c r="B14" s="190" t="s">
        <v>17</v>
      </c>
      <c r="C14" s="190">
        <v>370</v>
      </c>
      <c r="D14" s="196" t="s">
        <v>36</v>
      </c>
      <c r="E14" s="190" t="s">
        <v>37</v>
      </c>
      <c r="F14" s="103" t="s">
        <v>38</v>
      </c>
      <c r="G14" s="190" t="s">
        <v>26</v>
      </c>
      <c r="H14" s="190" t="s">
        <v>39</v>
      </c>
      <c r="I14" s="190" t="s">
        <v>40</v>
      </c>
      <c r="J14" s="193">
        <v>40200000</v>
      </c>
      <c r="K14" s="196" t="s">
        <v>22</v>
      </c>
      <c r="L14" s="184" t="s">
        <v>41</v>
      </c>
      <c r="M14" s="190" t="s">
        <v>669</v>
      </c>
      <c r="N14" s="211" t="s">
        <v>701</v>
      </c>
    </row>
    <row r="15" spans="1:17" s="142" customFormat="1" ht="94.2" customHeight="1" x14ac:dyDescent="0.3">
      <c r="A15" s="188"/>
      <c r="B15" s="191"/>
      <c r="C15" s="191"/>
      <c r="D15" s="197"/>
      <c r="E15" s="191"/>
      <c r="F15" s="102" t="s">
        <v>843</v>
      </c>
      <c r="G15" s="191"/>
      <c r="H15" s="191"/>
      <c r="I15" s="191"/>
      <c r="J15" s="194"/>
      <c r="K15" s="197"/>
      <c r="L15" s="185"/>
      <c r="M15" s="197"/>
      <c r="N15" s="212"/>
    </row>
    <row r="16" spans="1:17" s="142" customFormat="1" ht="25.2" customHeight="1" x14ac:dyDescent="0.3">
      <c r="A16" s="188"/>
      <c r="B16" s="191"/>
      <c r="C16" s="191"/>
      <c r="D16" s="197"/>
      <c r="E16" s="192"/>
      <c r="F16" s="190" t="s">
        <v>844</v>
      </c>
      <c r="G16" s="191"/>
      <c r="H16" s="191"/>
      <c r="I16" s="191"/>
      <c r="J16" s="194"/>
      <c r="K16" s="197"/>
      <c r="L16" s="185"/>
      <c r="M16" s="197"/>
      <c r="N16" s="212"/>
    </row>
    <row r="17" spans="1:17" s="142" customFormat="1" ht="51.6" customHeight="1" x14ac:dyDescent="0.3">
      <c r="A17" s="189"/>
      <c r="B17" s="192"/>
      <c r="C17" s="192"/>
      <c r="D17" s="198"/>
      <c r="E17" s="143"/>
      <c r="F17" s="192"/>
      <c r="G17" s="192"/>
      <c r="H17" s="192"/>
      <c r="I17" s="192"/>
      <c r="J17" s="195"/>
      <c r="K17" s="198"/>
      <c r="L17" s="186"/>
      <c r="M17" s="198"/>
      <c r="N17" s="213"/>
    </row>
    <row r="18" spans="1:17" s="142" customFormat="1" ht="94.2" customHeight="1" x14ac:dyDescent="0.3">
      <c r="A18" s="187">
        <v>4</v>
      </c>
      <c r="B18" s="190" t="s">
        <v>17</v>
      </c>
      <c r="C18" s="190">
        <v>372</v>
      </c>
      <c r="D18" s="196" t="s">
        <v>42</v>
      </c>
      <c r="E18" s="190" t="s">
        <v>43</v>
      </c>
      <c r="F18" s="103" t="s">
        <v>44</v>
      </c>
      <c r="G18" s="190" t="s">
        <v>26</v>
      </c>
      <c r="H18" s="190" t="s">
        <v>45</v>
      </c>
      <c r="I18" s="190" t="s">
        <v>46</v>
      </c>
      <c r="J18" s="193">
        <v>10000000</v>
      </c>
      <c r="K18" s="196" t="s">
        <v>22</v>
      </c>
      <c r="L18" s="184" t="s">
        <v>47</v>
      </c>
      <c r="M18" s="190" t="s">
        <v>48</v>
      </c>
      <c r="N18" s="211" t="s">
        <v>702</v>
      </c>
    </row>
    <row r="19" spans="1:17" s="142" customFormat="1" ht="65.400000000000006" customHeight="1" x14ac:dyDescent="0.3">
      <c r="A19" s="188"/>
      <c r="B19" s="191"/>
      <c r="C19" s="191"/>
      <c r="D19" s="197"/>
      <c r="E19" s="191"/>
      <c r="F19" s="102" t="s">
        <v>49</v>
      </c>
      <c r="G19" s="191"/>
      <c r="H19" s="191"/>
      <c r="I19" s="191"/>
      <c r="J19" s="194"/>
      <c r="K19" s="197"/>
      <c r="L19" s="185"/>
      <c r="M19" s="191"/>
      <c r="N19" s="212"/>
    </row>
    <row r="20" spans="1:17" s="142" customFormat="1" ht="28.8" customHeight="1" x14ac:dyDescent="0.3">
      <c r="A20" s="188"/>
      <c r="B20" s="191"/>
      <c r="C20" s="191"/>
      <c r="D20" s="197"/>
      <c r="E20" s="191"/>
      <c r="F20" s="190" t="s">
        <v>652</v>
      </c>
      <c r="G20" s="191"/>
      <c r="H20" s="191"/>
      <c r="I20" s="191"/>
      <c r="J20" s="194"/>
      <c r="K20" s="197"/>
      <c r="L20" s="185"/>
      <c r="M20" s="191"/>
      <c r="N20" s="212"/>
    </row>
    <row r="21" spans="1:17" s="142" customFormat="1" ht="25.8" customHeight="1" x14ac:dyDescent="0.3">
      <c r="A21" s="189"/>
      <c r="B21" s="192"/>
      <c r="C21" s="192"/>
      <c r="D21" s="198"/>
      <c r="E21" s="144"/>
      <c r="F21" s="192"/>
      <c r="G21" s="192"/>
      <c r="H21" s="192"/>
      <c r="I21" s="192"/>
      <c r="J21" s="195"/>
      <c r="K21" s="198"/>
      <c r="L21" s="186"/>
      <c r="M21" s="192"/>
      <c r="N21" s="213"/>
    </row>
    <row r="22" spans="1:17" s="145" customFormat="1" ht="116.25" customHeight="1" x14ac:dyDescent="0.3">
      <c r="A22" s="214">
        <v>5</v>
      </c>
      <c r="B22" s="190" t="s">
        <v>17</v>
      </c>
      <c r="C22" s="190">
        <v>375</v>
      </c>
      <c r="D22" s="190" t="s">
        <v>50</v>
      </c>
      <c r="E22" s="190" t="s">
        <v>845</v>
      </c>
      <c r="F22" s="103" t="s">
        <v>846</v>
      </c>
      <c r="G22" s="190" t="s">
        <v>26</v>
      </c>
      <c r="H22" s="190" t="s">
        <v>51</v>
      </c>
      <c r="I22" s="190" t="s">
        <v>52</v>
      </c>
      <c r="J22" s="204">
        <v>150380000</v>
      </c>
      <c r="K22" s="190" t="s">
        <v>22</v>
      </c>
      <c r="L22" s="184" t="s">
        <v>53</v>
      </c>
      <c r="M22" s="190" t="s">
        <v>33</v>
      </c>
      <c r="N22" s="211" t="s">
        <v>703</v>
      </c>
    </row>
    <row r="23" spans="1:17" s="145" customFormat="1" ht="40.200000000000003" customHeight="1" x14ac:dyDescent="0.3">
      <c r="A23" s="215"/>
      <c r="B23" s="191"/>
      <c r="C23" s="191"/>
      <c r="D23" s="191"/>
      <c r="E23" s="191"/>
      <c r="F23" s="102" t="s">
        <v>34</v>
      </c>
      <c r="G23" s="191"/>
      <c r="H23" s="191"/>
      <c r="I23" s="191"/>
      <c r="J23" s="217"/>
      <c r="K23" s="191"/>
      <c r="L23" s="185"/>
      <c r="M23" s="191"/>
      <c r="N23" s="212"/>
    </row>
    <row r="24" spans="1:17" s="145" customFormat="1" ht="12" customHeight="1" x14ac:dyDescent="0.3">
      <c r="A24" s="215"/>
      <c r="B24" s="191"/>
      <c r="C24" s="191"/>
      <c r="D24" s="191"/>
      <c r="E24" s="192"/>
      <c r="F24" s="190" t="s">
        <v>35</v>
      </c>
      <c r="G24" s="191"/>
      <c r="H24" s="191"/>
      <c r="I24" s="191"/>
      <c r="J24" s="217"/>
      <c r="K24" s="191"/>
      <c r="L24" s="185"/>
      <c r="M24" s="191"/>
      <c r="N24" s="212"/>
    </row>
    <row r="25" spans="1:17" s="145" customFormat="1" ht="63.6" customHeight="1" x14ac:dyDescent="0.3">
      <c r="A25" s="216"/>
      <c r="B25" s="192"/>
      <c r="C25" s="192"/>
      <c r="D25" s="192"/>
      <c r="E25" s="143"/>
      <c r="F25" s="192"/>
      <c r="G25" s="192"/>
      <c r="H25" s="192"/>
      <c r="I25" s="192"/>
      <c r="J25" s="218"/>
      <c r="K25" s="192"/>
      <c r="L25" s="186"/>
      <c r="M25" s="192"/>
      <c r="N25" s="213"/>
    </row>
    <row r="26" spans="1:17" s="142" customFormat="1" ht="93" customHeight="1" x14ac:dyDescent="0.3">
      <c r="A26" s="187">
        <v>6</v>
      </c>
      <c r="B26" s="190" t="s">
        <v>17</v>
      </c>
      <c r="C26" s="190">
        <v>376</v>
      </c>
      <c r="D26" s="196" t="s">
        <v>54</v>
      </c>
      <c r="E26" s="190" t="s">
        <v>847</v>
      </c>
      <c r="F26" s="103" t="s">
        <v>848</v>
      </c>
      <c r="G26" s="190" t="s">
        <v>26</v>
      </c>
      <c r="H26" s="190" t="s">
        <v>55</v>
      </c>
      <c r="I26" s="190" t="s">
        <v>56</v>
      </c>
      <c r="J26" s="193">
        <v>80200000</v>
      </c>
      <c r="K26" s="196" t="s">
        <v>22</v>
      </c>
      <c r="L26" s="184" t="s">
        <v>57</v>
      </c>
      <c r="M26" s="190" t="s">
        <v>48</v>
      </c>
      <c r="N26" s="211" t="s">
        <v>704</v>
      </c>
    </row>
    <row r="27" spans="1:17" s="142" customFormat="1" ht="66" customHeight="1" x14ac:dyDescent="0.3">
      <c r="A27" s="188"/>
      <c r="B27" s="191"/>
      <c r="C27" s="191"/>
      <c r="D27" s="197"/>
      <c r="E27" s="191"/>
      <c r="F27" s="102" t="s">
        <v>58</v>
      </c>
      <c r="G27" s="191"/>
      <c r="H27" s="191"/>
      <c r="I27" s="191"/>
      <c r="J27" s="194"/>
      <c r="K27" s="197"/>
      <c r="L27" s="185"/>
      <c r="M27" s="191"/>
      <c r="N27" s="212"/>
    </row>
    <row r="28" spans="1:17" s="142" customFormat="1" ht="17.399999999999999" customHeight="1" x14ac:dyDescent="0.3">
      <c r="A28" s="188"/>
      <c r="B28" s="191"/>
      <c r="C28" s="191"/>
      <c r="D28" s="197"/>
      <c r="E28" s="192"/>
      <c r="F28" s="190" t="s">
        <v>653</v>
      </c>
      <c r="G28" s="191"/>
      <c r="H28" s="191"/>
      <c r="I28" s="191"/>
      <c r="J28" s="194"/>
      <c r="K28" s="197"/>
      <c r="L28" s="185"/>
      <c r="M28" s="191"/>
      <c r="N28" s="212"/>
    </row>
    <row r="29" spans="1:17" s="142" customFormat="1" ht="53.4" customHeight="1" x14ac:dyDescent="0.3">
      <c r="A29" s="189"/>
      <c r="B29" s="192"/>
      <c r="C29" s="192"/>
      <c r="D29" s="198"/>
      <c r="E29" s="144"/>
      <c r="F29" s="192"/>
      <c r="G29" s="192"/>
      <c r="H29" s="192"/>
      <c r="I29" s="192"/>
      <c r="J29" s="195"/>
      <c r="K29" s="198"/>
      <c r="L29" s="186"/>
      <c r="M29" s="192"/>
      <c r="N29" s="213"/>
    </row>
    <row r="30" spans="1:17" s="141" customFormat="1" ht="57" customHeight="1" x14ac:dyDescent="0.35">
      <c r="A30" s="190">
        <v>7</v>
      </c>
      <c r="B30" s="190" t="s">
        <v>17</v>
      </c>
      <c r="C30" s="190" t="s">
        <v>566</v>
      </c>
      <c r="D30" s="190" t="s">
        <v>59</v>
      </c>
      <c r="E30" s="183" t="s">
        <v>567</v>
      </c>
      <c r="F30" s="103" t="s">
        <v>60</v>
      </c>
      <c r="G30" s="190" t="s">
        <v>501</v>
      </c>
      <c r="H30" s="183" t="s">
        <v>568</v>
      </c>
      <c r="I30" s="190" t="s">
        <v>573</v>
      </c>
      <c r="J30" s="210">
        <v>6668957</v>
      </c>
      <c r="K30" s="210" t="s">
        <v>22</v>
      </c>
      <c r="L30" s="182" t="s">
        <v>569</v>
      </c>
      <c r="M30" s="184" t="s">
        <v>656</v>
      </c>
      <c r="N30" s="183" t="s">
        <v>657</v>
      </c>
    </row>
    <row r="31" spans="1:17" s="141" customFormat="1" ht="39.6" customHeight="1" x14ac:dyDescent="0.35">
      <c r="A31" s="191"/>
      <c r="B31" s="191"/>
      <c r="C31" s="191"/>
      <c r="D31" s="191"/>
      <c r="E31" s="183"/>
      <c r="F31" s="103" t="s">
        <v>655</v>
      </c>
      <c r="G31" s="191"/>
      <c r="H31" s="183"/>
      <c r="I31" s="191"/>
      <c r="J31" s="210"/>
      <c r="K31" s="210"/>
      <c r="L31" s="182"/>
      <c r="M31" s="185"/>
      <c r="N31" s="183"/>
    </row>
    <row r="32" spans="1:17" s="142" customFormat="1" ht="21.6" customHeight="1" x14ac:dyDescent="0.3">
      <c r="A32" s="191"/>
      <c r="B32" s="191"/>
      <c r="C32" s="191"/>
      <c r="D32" s="191"/>
      <c r="E32" s="183"/>
      <c r="F32" s="183" t="s">
        <v>654</v>
      </c>
      <c r="G32" s="191"/>
      <c r="H32" s="183"/>
      <c r="I32" s="191"/>
      <c r="J32" s="210"/>
      <c r="K32" s="210"/>
      <c r="L32" s="182"/>
      <c r="M32" s="185"/>
      <c r="N32" s="183"/>
      <c r="Q32" s="142" t="s">
        <v>27</v>
      </c>
    </row>
    <row r="33" spans="1:14" s="142" customFormat="1" ht="30" customHeight="1" x14ac:dyDescent="0.3">
      <c r="A33" s="192"/>
      <c r="B33" s="192"/>
      <c r="C33" s="192"/>
      <c r="D33" s="192"/>
      <c r="E33" s="146"/>
      <c r="F33" s="183"/>
      <c r="G33" s="192"/>
      <c r="H33" s="183"/>
      <c r="I33" s="191"/>
      <c r="J33" s="210"/>
      <c r="K33" s="210"/>
      <c r="L33" s="182"/>
      <c r="M33" s="186"/>
      <c r="N33" s="183"/>
    </row>
    <row r="34" spans="1:14" s="142" customFormat="1" ht="46.2" customHeight="1" x14ac:dyDescent="0.3">
      <c r="A34" s="190">
        <v>8</v>
      </c>
      <c r="B34" s="190" t="s">
        <v>17</v>
      </c>
      <c r="C34" s="190">
        <v>360</v>
      </c>
      <c r="D34" s="190" t="s">
        <v>59</v>
      </c>
      <c r="E34" s="205" t="s">
        <v>62</v>
      </c>
      <c r="F34" s="103" t="s">
        <v>61</v>
      </c>
      <c r="G34" s="190" t="s">
        <v>501</v>
      </c>
      <c r="H34" s="190" t="s">
        <v>571</v>
      </c>
      <c r="I34" s="191"/>
      <c r="J34" s="208">
        <v>42842996.600000001</v>
      </c>
      <c r="K34" s="190" t="s">
        <v>22</v>
      </c>
      <c r="L34" s="182" t="s">
        <v>569</v>
      </c>
      <c r="M34" s="182" t="s">
        <v>659</v>
      </c>
      <c r="N34" s="183" t="s">
        <v>793</v>
      </c>
    </row>
    <row r="35" spans="1:14" s="142" customFormat="1" ht="42.6" customHeight="1" x14ac:dyDescent="0.3">
      <c r="A35" s="191"/>
      <c r="B35" s="191"/>
      <c r="C35" s="191"/>
      <c r="D35" s="191"/>
      <c r="E35" s="206"/>
      <c r="F35" s="103" t="s">
        <v>658</v>
      </c>
      <c r="G35" s="191"/>
      <c r="H35" s="191"/>
      <c r="I35" s="191"/>
      <c r="J35" s="208"/>
      <c r="K35" s="191"/>
      <c r="L35" s="182"/>
      <c r="M35" s="182"/>
      <c r="N35" s="183"/>
    </row>
    <row r="36" spans="1:14" s="142" customFormat="1" ht="37.200000000000003" customHeight="1" x14ac:dyDescent="0.3">
      <c r="A36" s="191"/>
      <c r="B36" s="191"/>
      <c r="C36" s="191"/>
      <c r="D36" s="191"/>
      <c r="E36" s="207"/>
      <c r="F36" s="190" t="s">
        <v>798</v>
      </c>
      <c r="G36" s="191"/>
      <c r="H36" s="191"/>
      <c r="I36" s="191"/>
      <c r="J36" s="208"/>
      <c r="K36" s="191"/>
      <c r="L36" s="182"/>
      <c r="M36" s="182"/>
      <c r="N36" s="183"/>
    </row>
    <row r="37" spans="1:14" s="142" customFormat="1" ht="37.200000000000003" customHeight="1" x14ac:dyDescent="0.3">
      <c r="A37" s="192"/>
      <c r="B37" s="192"/>
      <c r="C37" s="192"/>
      <c r="D37" s="192"/>
      <c r="E37" s="146"/>
      <c r="F37" s="192"/>
      <c r="G37" s="192"/>
      <c r="H37" s="192"/>
      <c r="I37" s="192"/>
      <c r="J37" s="209"/>
      <c r="K37" s="192"/>
      <c r="L37" s="182"/>
      <c r="M37" s="182"/>
      <c r="N37" s="183"/>
    </row>
    <row r="38" spans="1:14" s="142" customFormat="1" ht="47.4" customHeight="1" x14ac:dyDescent="0.3">
      <c r="A38" s="202">
        <v>9</v>
      </c>
      <c r="B38" s="183" t="s">
        <v>17</v>
      </c>
      <c r="C38" s="183">
        <v>377</v>
      </c>
      <c r="D38" s="183" t="s">
        <v>64</v>
      </c>
      <c r="E38" s="183" t="s">
        <v>65</v>
      </c>
      <c r="F38" s="103" t="s">
        <v>63</v>
      </c>
      <c r="G38" s="190" t="s">
        <v>26</v>
      </c>
      <c r="H38" s="183" t="s">
        <v>66</v>
      </c>
      <c r="I38" s="183" t="s">
        <v>67</v>
      </c>
      <c r="J38" s="203">
        <v>1724050000</v>
      </c>
      <c r="K38" s="202" t="s">
        <v>22</v>
      </c>
      <c r="L38" s="182" t="s">
        <v>68</v>
      </c>
      <c r="M38" s="183" t="s">
        <v>69</v>
      </c>
      <c r="N38" s="183" t="s">
        <v>705</v>
      </c>
    </row>
    <row r="39" spans="1:14" s="142" customFormat="1" ht="44.4" customHeight="1" x14ac:dyDescent="0.3">
      <c r="A39" s="202"/>
      <c r="B39" s="183"/>
      <c r="C39" s="183"/>
      <c r="D39" s="183"/>
      <c r="E39" s="183"/>
      <c r="F39" s="103" t="s">
        <v>70</v>
      </c>
      <c r="G39" s="191"/>
      <c r="H39" s="183"/>
      <c r="I39" s="183"/>
      <c r="J39" s="203"/>
      <c r="K39" s="202"/>
      <c r="L39" s="182"/>
      <c r="M39" s="183"/>
      <c r="N39" s="183"/>
    </row>
    <row r="40" spans="1:14" s="142" customFormat="1" ht="28.95" customHeight="1" x14ac:dyDescent="0.3">
      <c r="A40" s="202"/>
      <c r="B40" s="183"/>
      <c r="C40" s="183"/>
      <c r="D40" s="183"/>
      <c r="E40" s="183"/>
      <c r="F40" s="183" t="s">
        <v>71</v>
      </c>
      <c r="G40" s="191"/>
      <c r="H40" s="183"/>
      <c r="I40" s="183"/>
      <c r="J40" s="203"/>
      <c r="K40" s="202"/>
      <c r="L40" s="182"/>
      <c r="M40" s="183"/>
      <c r="N40" s="183"/>
    </row>
    <row r="41" spans="1:14" s="142" customFormat="1" ht="28.2" customHeight="1" x14ac:dyDescent="0.3">
      <c r="A41" s="202"/>
      <c r="B41" s="183"/>
      <c r="C41" s="183"/>
      <c r="D41" s="183"/>
      <c r="E41" s="144"/>
      <c r="F41" s="183"/>
      <c r="G41" s="192"/>
      <c r="H41" s="183"/>
      <c r="I41" s="183"/>
      <c r="J41" s="203"/>
      <c r="K41" s="202"/>
      <c r="L41" s="182"/>
      <c r="M41" s="183"/>
      <c r="N41" s="183"/>
    </row>
    <row r="42" spans="1:14" s="142" customFormat="1" ht="50.4" customHeight="1" x14ac:dyDescent="0.3">
      <c r="A42" s="196">
        <v>10</v>
      </c>
      <c r="B42" s="190" t="s">
        <v>72</v>
      </c>
      <c r="C42" s="204">
        <v>160162</v>
      </c>
      <c r="D42" s="190" t="s">
        <v>73</v>
      </c>
      <c r="E42" s="190" t="s">
        <v>770</v>
      </c>
      <c r="F42" s="103" t="s">
        <v>63</v>
      </c>
      <c r="G42" s="190" t="s">
        <v>501</v>
      </c>
      <c r="H42" s="190" t="s">
        <v>74</v>
      </c>
      <c r="I42" s="190" t="s">
        <v>75</v>
      </c>
      <c r="J42" s="193">
        <v>70000000</v>
      </c>
      <c r="K42" s="196" t="s">
        <v>22</v>
      </c>
      <c r="L42" s="184" t="s">
        <v>76</v>
      </c>
      <c r="M42" s="190" t="s">
        <v>766</v>
      </c>
      <c r="N42" s="190" t="s">
        <v>678</v>
      </c>
    </row>
    <row r="43" spans="1:14" s="142" customFormat="1" ht="33.6" customHeight="1" x14ac:dyDescent="0.3">
      <c r="A43" s="197"/>
      <c r="B43" s="191"/>
      <c r="C43" s="191"/>
      <c r="D43" s="191"/>
      <c r="E43" s="191"/>
      <c r="F43" s="103" t="s">
        <v>765</v>
      </c>
      <c r="G43" s="191"/>
      <c r="H43" s="191"/>
      <c r="I43" s="191"/>
      <c r="J43" s="194"/>
      <c r="K43" s="197"/>
      <c r="L43" s="185"/>
      <c r="M43" s="191"/>
      <c r="N43" s="191"/>
    </row>
    <row r="44" spans="1:14" s="142" customFormat="1" ht="28.2" customHeight="1" x14ac:dyDescent="0.3">
      <c r="A44" s="197"/>
      <c r="B44" s="191"/>
      <c r="C44" s="191"/>
      <c r="D44" s="191"/>
      <c r="E44" s="192"/>
      <c r="F44" s="190" t="s">
        <v>799</v>
      </c>
      <c r="G44" s="191"/>
      <c r="H44" s="191"/>
      <c r="I44" s="191"/>
      <c r="J44" s="194"/>
      <c r="K44" s="197"/>
      <c r="L44" s="185"/>
      <c r="M44" s="191"/>
      <c r="N44" s="191"/>
    </row>
    <row r="45" spans="1:14" s="142" customFormat="1" ht="29.4" customHeight="1" x14ac:dyDescent="0.3">
      <c r="A45" s="198"/>
      <c r="B45" s="192"/>
      <c r="C45" s="192"/>
      <c r="D45" s="192"/>
      <c r="E45" s="146"/>
      <c r="F45" s="192"/>
      <c r="G45" s="192"/>
      <c r="H45" s="192"/>
      <c r="I45" s="192"/>
      <c r="J45" s="195"/>
      <c r="K45" s="198"/>
      <c r="L45" s="186"/>
      <c r="M45" s="192"/>
      <c r="N45" s="192"/>
    </row>
    <row r="46" spans="1:14" s="142" customFormat="1" ht="49.2" customHeight="1" x14ac:dyDescent="0.3">
      <c r="A46" s="202">
        <v>11</v>
      </c>
      <c r="B46" s="183" t="s">
        <v>72</v>
      </c>
      <c r="C46" s="183">
        <v>158</v>
      </c>
      <c r="D46" s="183" t="s">
        <v>73</v>
      </c>
      <c r="E46" s="183" t="s">
        <v>77</v>
      </c>
      <c r="F46" s="103" t="s">
        <v>38</v>
      </c>
      <c r="G46" s="199"/>
      <c r="H46" s="183" t="s">
        <v>78</v>
      </c>
      <c r="I46" s="183" t="s">
        <v>79</v>
      </c>
      <c r="J46" s="203">
        <v>100000000</v>
      </c>
      <c r="K46" s="202" t="s">
        <v>22</v>
      </c>
      <c r="L46" s="182" t="s">
        <v>80</v>
      </c>
      <c r="M46" s="182" t="s">
        <v>760</v>
      </c>
      <c r="N46" s="183" t="s">
        <v>736</v>
      </c>
    </row>
    <row r="47" spans="1:14" s="142" customFormat="1" ht="38.4" customHeight="1" x14ac:dyDescent="0.3">
      <c r="A47" s="202"/>
      <c r="B47" s="183"/>
      <c r="C47" s="183"/>
      <c r="D47" s="183"/>
      <c r="E47" s="183"/>
      <c r="F47" s="103" t="s">
        <v>731</v>
      </c>
      <c r="G47" s="200"/>
      <c r="H47" s="183"/>
      <c r="I47" s="183"/>
      <c r="J47" s="203"/>
      <c r="K47" s="202"/>
      <c r="L47" s="182"/>
      <c r="M47" s="182"/>
      <c r="N47" s="183"/>
    </row>
    <row r="48" spans="1:14" s="142" customFormat="1" ht="27.6" customHeight="1" x14ac:dyDescent="0.3">
      <c r="A48" s="202"/>
      <c r="B48" s="183"/>
      <c r="C48" s="183"/>
      <c r="D48" s="183"/>
      <c r="E48" s="183"/>
      <c r="F48" s="183" t="s">
        <v>789</v>
      </c>
      <c r="G48" s="200"/>
      <c r="H48" s="183"/>
      <c r="I48" s="183"/>
      <c r="J48" s="203"/>
      <c r="K48" s="202"/>
      <c r="L48" s="182"/>
      <c r="M48" s="182"/>
      <c r="N48" s="183"/>
    </row>
    <row r="49" spans="1:14" s="142" customFormat="1" ht="26.4" customHeight="1" x14ac:dyDescent="0.3">
      <c r="A49" s="202"/>
      <c r="B49" s="183"/>
      <c r="C49" s="183"/>
      <c r="D49" s="183"/>
      <c r="E49" s="146"/>
      <c r="F49" s="183"/>
      <c r="G49" s="201"/>
      <c r="H49" s="183"/>
      <c r="I49" s="183"/>
      <c r="J49" s="203"/>
      <c r="K49" s="202"/>
      <c r="L49" s="182"/>
      <c r="M49" s="182"/>
      <c r="N49" s="183"/>
    </row>
    <row r="50" spans="1:14" s="142" customFormat="1" ht="49.2" customHeight="1" x14ac:dyDescent="0.3">
      <c r="A50" s="202">
        <v>12</v>
      </c>
      <c r="B50" s="183" t="s">
        <v>72</v>
      </c>
      <c r="C50" s="183">
        <v>161</v>
      </c>
      <c r="D50" s="183" t="s">
        <v>73</v>
      </c>
      <c r="E50" s="183" t="s">
        <v>771</v>
      </c>
      <c r="F50" s="103" t="s">
        <v>61</v>
      </c>
      <c r="G50" s="190" t="s">
        <v>501</v>
      </c>
      <c r="H50" s="183" t="s">
        <v>81</v>
      </c>
      <c r="I50" s="183" t="s">
        <v>82</v>
      </c>
      <c r="J50" s="203">
        <v>100000000</v>
      </c>
      <c r="K50" s="202" t="s">
        <v>22</v>
      </c>
      <c r="L50" s="182" t="s">
        <v>80</v>
      </c>
      <c r="M50" s="182" t="s">
        <v>767</v>
      </c>
      <c r="N50" s="183" t="s">
        <v>678</v>
      </c>
    </row>
    <row r="51" spans="1:14" s="142" customFormat="1" ht="36" customHeight="1" x14ac:dyDescent="0.3">
      <c r="A51" s="202"/>
      <c r="B51" s="183"/>
      <c r="C51" s="183"/>
      <c r="D51" s="183"/>
      <c r="E51" s="183"/>
      <c r="F51" s="103" t="s">
        <v>765</v>
      </c>
      <c r="G51" s="191"/>
      <c r="H51" s="183"/>
      <c r="I51" s="183"/>
      <c r="J51" s="203"/>
      <c r="K51" s="202"/>
      <c r="L51" s="182"/>
      <c r="M51" s="182"/>
      <c r="N51" s="183"/>
    </row>
    <row r="52" spans="1:14" s="142" customFormat="1" ht="33" customHeight="1" x14ac:dyDescent="0.3">
      <c r="A52" s="202"/>
      <c r="B52" s="183"/>
      <c r="C52" s="183"/>
      <c r="D52" s="183"/>
      <c r="E52" s="183"/>
      <c r="F52" s="183" t="s">
        <v>800</v>
      </c>
      <c r="G52" s="191"/>
      <c r="H52" s="183"/>
      <c r="I52" s="183"/>
      <c r="J52" s="203"/>
      <c r="K52" s="202"/>
      <c r="L52" s="182"/>
      <c r="M52" s="182"/>
      <c r="N52" s="183"/>
    </row>
    <row r="53" spans="1:14" s="142" customFormat="1" ht="30.6" customHeight="1" x14ac:dyDescent="0.3">
      <c r="A53" s="202"/>
      <c r="B53" s="183"/>
      <c r="C53" s="183"/>
      <c r="D53" s="183"/>
      <c r="E53" s="146"/>
      <c r="F53" s="183"/>
      <c r="G53" s="191"/>
      <c r="H53" s="183"/>
      <c r="I53" s="183"/>
      <c r="J53" s="203"/>
      <c r="K53" s="202"/>
      <c r="L53" s="182"/>
      <c r="M53" s="182"/>
      <c r="N53" s="183"/>
    </row>
    <row r="54" spans="1:14" s="142" customFormat="1" ht="52.8" customHeight="1" x14ac:dyDescent="0.3">
      <c r="A54" s="187">
        <v>13</v>
      </c>
      <c r="B54" s="190" t="s">
        <v>72</v>
      </c>
      <c r="C54" s="190">
        <v>159</v>
      </c>
      <c r="D54" s="183" t="s">
        <v>73</v>
      </c>
      <c r="E54" s="190" t="s">
        <v>83</v>
      </c>
      <c r="F54" s="103" t="s">
        <v>61</v>
      </c>
      <c r="G54" s="199"/>
      <c r="H54" s="190" t="s">
        <v>84</v>
      </c>
      <c r="I54" s="190" t="s">
        <v>85</v>
      </c>
      <c r="J54" s="193">
        <v>100000000</v>
      </c>
      <c r="K54" s="196" t="s">
        <v>22</v>
      </c>
      <c r="L54" s="184" t="s">
        <v>76</v>
      </c>
      <c r="M54" s="182" t="s">
        <v>760</v>
      </c>
      <c r="N54" s="183" t="s">
        <v>736</v>
      </c>
    </row>
    <row r="55" spans="1:14" s="142" customFormat="1" ht="35.4" customHeight="1" x14ac:dyDescent="0.3">
      <c r="A55" s="188"/>
      <c r="B55" s="191"/>
      <c r="C55" s="191"/>
      <c r="D55" s="183"/>
      <c r="E55" s="191"/>
      <c r="F55" s="103" t="s">
        <v>731</v>
      </c>
      <c r="G55" s="200"/>
      <c r="H55" s="191"/>
      <c r="I55" s="191"/>
      <c r="J55" s="194"/>
      <c r="K55" s="197"/>
      <c r="L55" s="185"/>
      <c r="M55" s="182"/>
      <c r="N55" s="183"/>
    </row>
    <row r="56" spans="1:14" s="142" customFormat="1" ht="32.4" customHeight="1" x14ac:dyDescent="0.3">
      <c r="A56" s="188"/>
      <c r="B56" s="191"/>
      <c r="C56" s="191"/>
      <c r="D56" s="183"/>
      <c r="E56" s="192"/>
      <c r="F56" s="183" t="s">
        <v>789</v>
      </c>
      <c r="G56" s="200"/>
      <c r="H56" s="191"/>
      <c r="I56" s="191"/>
      <c r="J56" s="194"/>
      <c r="K56" s="197"/>
      <c r="L56" s="185"/>
      <c r="M56" s="182"/>
      <c r="N56" s="183"/>
    </row>
    <row r="57" spans="1:14" s="142" customFormat="1" ht="30.6" customHeight="1" x14ac:dyDescent="0.3">
      <c r="A57" s="189"/>
      <c r="B57" s="192"/>
      <c r="C57" s="192"/>
      <c r="D57" s="183"/>
      <c r="E57" s="146"/>
      <c r="F57" s="183"/>
      <c r="G57" s="201"/>
      <c r="H57" s="192"/>
      <c r="I57" s="192"/>
      <c r="J57" s="195"/>
      <c r="K57" s="198"/>
      <c r="L57" s="186"/>
      <c r="M57" s="182"/>
      <c r="N57" s="183"/>
    </row>
    <row r="58" spans="1:14" ht="50.4" customHeight="1" x14ac:dyDescent="0.3">
      <c r="A58" s="8"/>
      <c r="B58" s="9"/>
      <c r="C58" s="10"/>
      <c r="D58" s="8"/>
      <c r="E58" s="10"/>
      <c r="F58" s="10"/>
      <c r="G58" s="10"/>
      <c r="H58" s="10"/>
      <c r="I58" s="11"/>
      <c r="J58" s="12"/>
      <c r="K58" s="8"/>
      <c r="L58" s="13"/>
      <c r="M58" s="11"/>
      <c r="N58" s="8"/>
    </row>
  </sheetData>
  <mergeCells count="184">
    <mergeCell ref="F44:F45"/>
    <mergeCell ref="G42:G45"/>
    <mergeCell ref="H42:H45"/>
    <mergeCell ref="I42:I45"/>
    <mergeCell ref="J42:J45"/>
    <mergeCell ref="K42:K45"/>
    <mergeCell ref="L42:L45"/>
    <mergeCell ref="M42:M45"/>
    <mergeCell ref="N42:N45"/>
    <mergeCell ref="L14:L17"/>
    <mergeCell ref="M14:M17"/>
    <mergeCell ref="N14:N17"/>
    <mergeCell ref="F16:F17"/>
    <mergeCell ref="M6:M9"/>
    <mergeCell ref="N6:N9"/>
    <mergeCell ref="F8:F9"/>
    <mergeCell ref="A10:A13"/>
    <mergeCell ref="B10:B13"/>
    <mergeCell ref="B4:K4"/>
    <mergeCell ref="L4:N4"/>
    <mergeCell ref="A6:A9"/>
    <mergeCell ref="B6:B9"/>
    <mergeCell ref="C6:C9"/>
    <mergeCell ref="D6:D9"/>
    <mergeCell ref="E6:E8"/>
    <mergeCell ref="H6:H9"/>
    <mergeCell ref="I6:I9"/>
    <mergeCell ref="J6:J9"/>
    <mergeCell ref="K6:K9"/>
    <mergeCell ref="L6:L9"/>
    <mergeCell ref="H10:H13"/>
    <mergeCell ref="I10:I13"/>
    <mergeCell ref="J10:J13"/>
    <mergeCell ref="G6:G9"/>
    <mergeCell ref="G10:G13"/>
    <mergeCell ref="K10:K13"/>
    <mergeCell ref="C30:C33"/>
    <mergeCell ref="D30:D33"/>
    <mergeCell ref="I30:I37"/>
    <mergeCell ref="L10:L13"/>
    <mergeCell ref="M10:M13"/>
    <mergeCell ref="N10:N13"/>
    <mergeCell ref="I18:I21"/>
    <mergeCell ref="J18:J21"/>
    <mergeCell ref="K18:K21"/>
    <mergeCell ref="F12:F13"/>
    <mergeCell ref="A14:A17"/>
    <mergeCell ref="B14:B17"/>
    <mergeCell ref="C14:C17"/>
    <mergeCell ref="D14:D17"/>
    <mergeCell ref="E14:E16"/>
    <mergeCell ref="H14:H17"/>
    <mergeCell ref="I14:I17"/>
    <mergeCell ref="J14:J17"/>
    <mergeCell ref="K14:K17"/>
    <mergeCell ref="G14:G17"/>
    <mergeCell ref="L18:L21"/>
    <mergeCell ref="M18:M21"/>
    <mergeCell ref="N18:N21"/>
    <mergeCell ref="F20:F21"/>
    <mergeCell ref="C10:C13"/>
    <mergeCell ref="D10:D13"/>
    <mergeCell ref="E10:E12"/>
    <mergeCell ref="K22:K25"/>
    <mergeCell ref="L22:L25"/>
    <mergeCell ref="M22:M25"/>
    <mergeCell ref="N22:N25"/>
    <mergeCell ref="A18:A21"/>
    <mergeCell ref="B18:B21"/>
    <mergeCell ref="C18:C21"/>
    <mergeCell ref="D18:D21"/>
    <mergeCell ref="E18:E20"/>
    <mergeCell ref="H18:H21"/>
    <mergeCell ref="A22:A25"/>
    <mergeCell ref="B22:B25"/>
    <mergeCell ref="C22:C25"/>
    <mergeCell ref="D22:D25"/>
    <mergeCell ref="E22:E24"/>
    <mergeCell ref="H22:H25"/>
    <mergeCell ref="I22:I25"/>
    <mergeCell ref="J22:J25"/>
    <mergeCell ref="G18:G21"/>
    <mergeCell ref="G22:G25"/>
    <mergeCell ref="E30:E32"/>
    <mergeCell ref="H30:H33"/>
    <mergeCell ref="K30:K33"/>
    <mergeCell ref="C34:C37"/>
    <mergeCell ref="L30:L33"/>
    <mergeCell ref="M30:M33"/>
    <mergeCell ref="N30:N33"/>
    <mergeCell ref="F24:F25"/>
    <mergeCell ref="A26:A29"/>
    <mergeCell ref="B26:B29"/>
    <mergeCell ref="C26:C29"/>
    <mergeCell ref="D26:D29"/>
    <mergeCell ref="E26:E28"/>
    <mergeCell ref="H26:H29"/>
    <mergeCell ref="I26:I29"/>
    <mergeCell ref="J26:J29"/>
    <mergeCell ref="K26:K29"/>
    <mergeCell ref="G26:G29"/>
    <mergeCell ref="L26:L29"/>
    <mergeCell ref="M26:M29"/>
    <mergeCell ref="N26:N29"/>
    <mergeCell ref="F28:F29"/>
    <mergeCell ref="A30:A33"/>
    <mergeCell ref="B30:B33"/>
    <mergeCell ref="J34:J37"/>
    <mergeCell ref="F32:F33"/>
    <mergeCell ref="N34:N37"/>
    <mergeCell ref="G34:G37"/>
    <mergeCell ref="H34:H37"/>
    <mergeCell ref="K34:K37"/>
    <mergeCell ref="L34:L37"/>
    <mergeCell ref="M34:M37"/>
    <mergeCell ref="G30:G33"/>
    <mergeCell ref="J30:J33"/>
    <mergeCell ref="A34:A37"/>
    <mergeCell ref="B34:B37"/>
    <mergeCell ref="D34:D37"/>
    <mergeCell ref="E34:E36"/>
    <mergeCell ref="F36:F37"/>
    <mergeCell ref="A38:A41"/>
    <mergeCell ref="B38:B41"/>
    <mergeCell ref="C38:C41"/>
    <mergeCell ref="D38:D41"/>
    <mergeCell ref="E38:E40"/>
    <mergeCell ref="L46:L49"/>
    <mergeCell ref="M46:M49"/>
    <mergeCell ref="N46:N49"/>
    <mergeCell ref="J38:J41"/>
    <mergeCell ref="K38:K41"/>
    <mergeCell ref="G38:G41"/>
    <mergeCell ref="L38:L41"/>
    <mergeCell ref="M38:M41"/>
    <mergeCell ref="N38:N41"/>
    <mergeCell ref="H50:H53"/>
    <mergeCell ref="I50:I53"/>
    <mergeCell ref="J50:J53"/>
    <mergeCell ref="K50:K53"/>
    <mergeCell ref="G50:G53"/>
    <mergeCell ref="F40:F41"/>
    <mergeCell ref="H38:H41"/>
    <mergeCell ref="I38:I41"/>
    <mergeCell ref="A46:A49"/>
    <mergeCell ref="B46:B49"/>
    <mergeCell ref="C46:C49"/>
    <mergeCell ref="D46:D49"/>
    <mergeCell ref="E46:E48"/>
    <mergeCell ref="H46:H49"/>
    <mergeCell ref="I46:I49"/>
    <mergeCell ref="F48:F49"/>
    <mergeCell ref="G46:G49"/>
    <mergeCell ref="J46:J49"/>
    <mergeCell ref="K46:K49"/>
    <mergeCell ref="A42:A45"/>
    <mergeCell ref="B42:B45"/>
    <mergeCell ref="C42:C45"/>
    <mergeCell ref="D42:D45"/>
    <mergeCell ref="E42:E44"/>
    <mergeCell ref="A2:F2"/>
    <mergeCell ref="L50:L53"/>
    <mergeCell ref="M50:M53"/>
    <mergeCell ref="N50:N53"/>
    <mergeCell ref="F52:F53"/>
    <mergeCell ref="L54:L57"/>
    <mergeCell ref="M54:M57"/>
    <mergeCell ref="N54:N57"/>
    <mergeCell ref="A54:A57"/>
    <mergeCell ref="B54:B57"/>
    <mergeCell ref="C54:C57"/>
    <mergeCell ref="D54:D57"/>
    <mergeCell ref="E54:E56"/>
    <mergeCell ref="H54:H57"/>
    <mergeCell ref="I54:I57"/>
    <mergeCell ref="J54:J57"/>
    <mergeCell ref="K54:K57"/>
    <mergeCell ref="F56:F57"/>
    <mergeCell ref="G54:G57"/>
    <mergeCell ref="A50:A53"/>
    <mergeCell ref="B50:B53"/>
    <mergeCell ref="C50:C53"/>
    <mergeCell ref="D50:D53"/>
    <mergeCell ref="E50:E52"/>
  </mergeCells>
  <printOptions gridLines="1"/>
  <pageMargins left="0.70866141732283505" right="0.70866141732283505" top="0.94488188976377996" bottom="0.74803149606299202" header="0.31496062992126" footer="0.31496062992126"/>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X28"/>
  <sheetViews>
    <sheetView zoomScale="55" zoomScaleNormal="55" workbookViewId="0">
      <selection activeCell="F7" sqref="A7:XFD27"/>
    </sheetView>
  </sheetViews>
  <sheetFormatPr defaultColWidth="9.109375" defaultRowHeight="14.4" x14ac:dyDescent="0.3"/>
  <cols>
    <col min="1" max="1" width="5.5546875" style="16" customWidth="1"/>
    <col min="2" max="2" width="18.6640625" style="16" customWidth="1"/>
    <col min="3" max="3" width="13.6640625" style="16" customWidth="1"/>
    <col min="4" max="4" width="22.88671875" style="32" customWidth="1"/>
    <col min="5" max="5" width="23.6640625" style="32" customWidth="1"/>
    <col min="6" max="6" width="52.5546875" style="32" customWidth="1"/>
    <col min="7" max="7" width="25.21875" style="109" customWidth="1"/>
    <col min="8" max="8" width="106.44140625" style="32" customWidth="1"/>
    <col min="9" max="9" width="39.88671875" style="32" customWidth="1"/>
    <col min="10" max="10" width="15.6640625" style="16" customWidth="1"/>
    <col min="11" max="11" width="12.33203125" style="16" customWidth="1"/>
    <col min="12" max="12" width="14.5546875" style="16" customWidth="1"/>
    <col min="13" max="13" width="18.6640625" style="16" customWidth="1"/>
    <col min="14" max="14" width="19.6640625" style="16" customWidth="1"/>
    <col min="15" max="16384" width="9.109375" style="16"/>
  </cols>
  <sheetData>
    <row r="2" spans="1:24" s="17" customFormat="1" ht="30" customHeight="1" x14ac:dyDescent="0.45">
      <c r="A2" s="229" t="s">
        <v>154</v>
      </c>
      <c r="B2" s="229"/>
      <c r="C2" s="229"/>
      <c r="D2" s="229"/>
      <c r="E2" s="229"/>
      <c r="F2" s="229"/>
      <c r="G2" s="108"/>
      <c r="H2" s="97"/>
      <c r="I2" s="97"/>
      <c r="M2" s="1"/>
      <c r="N2" s="53"/>
    </row>
    <row r="3" spans="1:24" ht="24" customHeight="1" thickBot="1" x14ac:dyDescent="0.35"/>
    <row r="4" spans="1:24" ht="42" customHeight="1" x14ac:dyDescent="0.3">
      <c r="A4" s="230" t="s">
        <v>155</v>
      </c>
      <c r="B4" s="231"/>
      <c r="C4" s="231"/>
      <c r="D4" s="231"/>
      <c r="E4" s="231"/>
      <c r="F4" s="231"/>
      <c r="G4" s="231"/>
      <c r="H4" s="231"/>
      <c r="I4" s="231"/>
      <c r="J4" s="231"/>
      <c r="K4" s="231"/>
      <c r="L4" s="231"/>
      <c r="M4" s="231"/>
      <c r="N4" s="231"/>
    </row>
    <row r="5" spans="1:24" ht="39" customHeight="1" x14ac:dyDescent="0.3">
      <c r="A5" s="20"/>
      <c r="B5" s="232" t="s">
        <v>1</v>
      </c>
      <c r="C5" s="232"/>
      <c r="D5" s="232"/>
      <c r="E5" s="232"/>
      <c r="F5" s="232"/>
      <c r="G5" s="232"/>
      <c r="H5" s="232"/>
      <c r="I5" s="232"/>
      <c r="J5" s="232"/>
      <c r="K5" s="232"/>
      <c r="L5" s="233" t="s">
        <v>2</v>
      </c>
      <c r="M5" s="233"/>
      <c r="N5" s="234"/>
    </row>
    <row r="6" spans="1:24" ht="152.4" customHeight="1" x14ac:dyDescent="0.3">
      <c r="A6" s="21" t="s">
        <v>3</v>
      </c>
      <c r="B6" s="21" t="s">
        <v>4</v>
      </c>
      <c r="C6" s="21" t="s">
        <v>5</v>
      </c>
      <c r="D6" s="22" t="s">
        <v>87</v>
      </c>
      <c r="E6" s="22" t="s">
        <v>7</v>
      </c>
      <c r="F6" s="22" t="s">
        <v>8</v>
      </c>
      <c r="G6" s="110" t="s">
        <v>156</v>
      </c>
      <c r="H6" s="23" t="s">
        <v>10</v>
      </c>
      <c r="I6" s="22" t="s">
        <v>11</v>
      </c>
      <c r="J6" s="21" t="s">
        <v>88</v>
      </c>
      <c r="K6" s="21" t="s">
        <v>13</v>
      </c>
      <c r="L6" s="24" t="s">
        <v>14</v>
      </c>
      <c r="M6" s="24" t="s">
        <v>15</v>
      </c>
      <c r="N6" s="7" t="s">
        <v>16</v>
      </c>
    </row>
    <row r="7" spans="1:24" s="148" customFormat="1" ht="85.8" customHeight="1" x14ac:dyDescent="0.3">
      <c r="A7" s="223">
        <v>1</v>
      </c>
      <c r="B7" s="223" t="s">
        <v>157</v>
      </c>
      <c r="C7" s="223">
        <v>395</v>
      </c>
      <c r="D7" s="223" t="s">
        <v>158</v>
      </c>
      <c r="E7" s="223" t="s">
        <v>159</v>
      </c>
      <c r="F7" s="135" t="s">
        <v>849</v>
      </c>
      <c r="G7" s="225" t="s">
        <v>26</v>
      </c>
      <c r="H7" s="223" t="s">
        <v>160</v>
      </c>
      <c r="I7" s="223" t="s">
        <v>161</v>
      </c>
      <c r="J7" s="235">
        <f>11250000-J11</f>
        <v>5655606</v>
      </c>
      <c r="K7" s="223" t="s">
        <v>22</v>
      </c>
      <c r="L7" s="226" t="s">
        <v>162</v>
      </c>
      <c r="M7" s="227" t="s">
        <v>672</v>
      </c>
      <c r="N7" s="226" t="s">
        <v>673</v>
      </c>
      <c r="O7" s="147"/>
      <c r="P7" s="147"/>
      <c r="Q7" s="147"/>
      <c r="R7" s="147"/>
      <c r="S7" s="147"/>
      <c r="T7" s="147"/>
      <c r="U7" s="147"/>
      <c r="V7" s="147"/>
      <c r="W7" s="147"/>
      <c r="X7" s="147"/>
    </row>
    <row r="8" spans="1:24" s="148" customFormat="1" ht="40.799999999999997" customHeight="1" x14ac:dyDescent="0.3">
      <c r="A8" s="223"/>
      <c r="B8" s="223"/>
      <c r="C8" s="223"/>
      <c r="D8" s="223"/>
      <c r="E8" s="223"/>
      <c r="F8" s="149" t="s">
        <v>850</v>
      </c>
      <c r="G8" s="225"/>
      <c r="H8" s="223"/>
      <c r="I8" s="223"/>
      <c r="J8" s="235"/>
      <c r="K8" s="223"/>
      <c r="L8" s="226"/>
      <c r="M8" s="227"/>
      <c r="N8" s="226"/>
      <c r="O8" s="147"/>
      <c r="P8" s="147"/>
      <c r="Q8" s="147"/>
      <c r="R8" s="147"/>
      <c r="S8" s="147"/>
      <c r="T8" s="147"/>
      <c r="U8" s="147"/>
      <c r="V8" s="147"/>
      <c r="W8" s="147"/>
      <c r="X8" s="147"/>
    </row>
    <row r="9" spans="1:24" s="150" customFormat="1" ht="27.6" customHeight="1" x14ac:dyDescent="0.3">
      <c r="A9" s="223"/>
      <c r="B9" s="223"/>
      <c r="C9" s="223"/>
      <c r="D9" s="223"/>
      <c r="E9" s="223"/>
      <c r="F9" s="223" t="s">
        <v>671</v>
      </c>
      <c r="G9" s="225"/>
      <c r="H9" s="223"/>
      <c r="I9" s="223"/>
      <c r="J9" s="235"/>
      <c r="K9" s="223"/>
      <c r="L9" s="226"/>
      <c r="M9" s="227"/>
      <c r="N9" s="226"/>
      <c r="O9" s="147"/>
      <c r="P9" s="147"/>
      <c r="Q9" s="147"/>
      <c r="R9" s="147"/>
      <c r="S9" s="147"/>
      <c r="T9" s="147"/>
      <c r="U9" s="147"/>
      <c r="V9" s="147"/>
      <c r="W9" s="147"/>
      <c r="X9" s="147"/>
    </row>
    <row r="10" spans="1:24" s="150" customFormat="1" ht="83.4" customHeight="1" x14ac:dyDescent="0.3">
      <c r="A10" s="223"/>
      <c r="B10" s="223"/>
      <c r="C10" s="223"/>
      <c r="D10" s="223"/>
      <c r="E10" s="146"/>
      <c r="F10" s="223"/>
      <c r="G10" s="225"/>
      <c r="H10" s="223"/>
      <c r="I10" s="223"/>
      <c r="J10" s="235"/>
      <c r="K10" s="223"/>
      <c r="L10" s="226"/>
      <c r="M10" s="227"/>
      <c r="N10" s="226"/>
      <c r="O10" s="147"/>
      <c r="P10" s="147"/>
      <c r="Q10" s="147"/>
      <c r="R10" s="147"/>
      <c r="S10" s="147"/>
      <c r="T10" s="147"/>
      <c r="U10" s="147"/>
      <c r="V10" s="147"/>
      <c r="W10" s="147"/>
      <c r="X10" s="147"/>
    </row>
    <row r="11" spans="1:24" s="147" customFormat="1" ht="91.2" customHeight="1" x14ac:dyDescent="0.3">
      <c r="A11" s="223">
        <v>2</v>
      </c>
      <c r="B11" s="223" t="s">
        <v>157</v>
      </c>
      <c r="C11" s="223">
        <v>395</v>
      </c>
      <c r="D11" s="223" t="s">
        <v>158</v>
      </c>
      <c r="E11" s="223" t="s">
        <v>159</v>
      </c>
      <c r="F11" s="135" t="s">
        <v>670</v>
      </c>
      <c r="G11" s="225" t="s">
        <v>26</v>
      </c>
      <c r="H11" s="223" t="s">
        <v>160</v>
      </c>
      <c r="I11" s="223" t="s">
        <v>161</v>
      </c>
      <c r="J11" s="235">
        <v>5594394</v>
      </c>
      <c r="K11" s="223" t="s">
        <v>22</v>
      </c>
      <c r="L11" s="226" t="s">
        <v>680</v>
      </c>
      <c r="M11" s="227" t="s">
        <v>698</v>
      </c>
      <c r="N11" s="226" t="s">
        <v>679</v>
      </c>
    </row>
    <row r="12" spans="1:24" s="147" customFormat="1" ht="56.4" customHeight="1" x14ac:dyDescent="0.3">
      <c r="A12" s="223"/>
      <c r="B12" s="223"/>
      <c r="C12" s="223"/>
      <c r="D12" s="223"/>
      <c r="E12" s="223"/>
      <c r="F12" s="135" t="s">
        <v>697</v>
      </c>
      <c r="G12" s="225"/>
      <c r="H12" s="223"/>
      <c r="I12" s="223"/>
      <c r="J12" s="235"/>
      <c r="K12" s="223"/>
      <c r="L12" s="226"/>
      <c r="M12" s="227"/>
      <c r="N12" s="226"/>
    </row>
    <row r="13" spans="1:24" s="147" customFormat="1" ht="46.2" customHeight="1" x14ac:dyDescent="0.3">
      <c r="A13" s="223"/>
      <c r="B13" s="223"/>
      <c r="C13" s="223"/>
      <c r="D13" s="223"/>
      <c r="E13" s="223"/>
      <c r="F13" s="223" t="s">
        <v>791</v>
      </c>
      <c r="G13" s="225"/>
      <c r="H13" s="223"/>
      <c r="I13" s="223"/>
      <c r="J13" s="235"/>
      <c r="K13" s="223"/>
      <c r="L13" s="226"/>
      <c r="M13" s="227"/>
      <c r="N13" s="226"/>
    </row>
    <row r="14" spans="1:24" s="147" customFormat="1" ht="42" customHeight="1" x14ac:dyDescent="0.3">
      <c r="A14" s="223"/>
      <c r="B14" s="223"/>
      <c r="C14" s="223"/>
      <c r="D14" s="223"/>
      <c r="E14" s="146"/>
      <c r="F14" s="223"/>
      <c r="G14" s="225"/>
      <c r="H14" s="223"/>
      <c r="I14" s="223"/>
      <c r="J14" s="235"/>
      <c r="K14" s="223"/>
      <c r="L14" s="226"/>
      <c r="M14" s="227"/>
      <c r="N14" s="226"/>
    </row>
    <row r="15" spans="1:24" s="147" customFormat="1" ht="25.5" customHeight="1" x14ac:dyDescent="0.3">
      <c r="A15" s="151"/>
      <c r="B15" s="151"/>
      <c r="C15" s="151"/>
      <c r="D15" s="135"/>
      <c r="E15" s="135"/>
      <c r="F15" s="135"/>
      <c r="G15" s="135"/>
      <c r="H15" s="111" t="s">
        <v>164</v>
      </c>
      <c r="I15" s="135"/>
      <c r="J15" s="152"/>
      <c r="K15" s="151"/>
      <c r="L15" s="153"/>
      <c r="M15" s="154"/>
      <c r="N15" s="153"/>
    </row>
    <row r="16" spans="1:24" s="147" customFormat="1" ht="104.4" customHeight="1" x14ac:dyDescent="0.3">
      <c r="A16" s="228">
        <v>3</v>
      </c>
      <c r="B16" s="223" t="s">
        <v>157</v>
      </c>
      <c r="C16" s="223">
        <v>396</v>
      </c>
      <c r="D16" s="223" t="s">
        <v>158</v>
      </c>
      <c r="E16" s="223" t="s">
        <v>165</v>
      </c>
      <c r="F16" s="135" t="s">
        <v>851</v>
      </c>
      <c r="G16" s="225" t="s">
        <v>26</v>
      </c>
      <c r="H16" s="223" t="s">
        <v>166</v>
      </c>
      <c r="I16" s="223" t="s">
        <v>167</v>
      </c>
      <c r="J16" s="224">
        <v>6553635</v>
      </c>
      <c r="K16" s="228" t="s">
        <v>22</v>
      </c>
      <c r="L16" s="226" t="s">
        <v>168</v>
      </c>
      <c r="M16" s="227" t="s">
        <v>681</v>
      </c>
      <c r="N16" s="226" t="s">
        <v>614</v>
      </c>
    </row>
    <row r="17" spans="1:24" s="147" customFormat="1" ht="54.75" customHeight="1" x14ac:dyDescent="0.3">
      <c r="A17" s="228"/>
      <c r="B17" s="223"/>
      <c r="C17" s="223"/>
      <c r="D17" s="223"/>
      <c r="E17" s="223"/>
      <c r="F17" s="149" t="s">
        <v>163</v>
      </c>
      <c r="G17" s="225"/>
      <c r="H17" s="223"/>
      <c r="I17" s="223"/>
      <c r="J17" s="224"/>
      <c r="K17" s="228"/>
      <c r="L17" s="226"/>
      <c r="M17" s="227"/>
      <c r="N17" s="226"/>
    </row>
    <row r="18" spans="1:24" s="147" customFormat="1" ht="24" customHeight="1" x14ac:dyDescent="0.3">
      <c r="A18" s="228"/>
      <c r="B18" s="223"/>
      <c r="C18" s="223"/>
      <c r="D18" s="223"/>
      <c r="E18" s="223"/>
      <c r="F18" s="223" t="s">
        <v>519</v>
      </c>
      <c r="G18" s="225"/>
      <c r="H18" s="223"/>
      <c r="I18" s="223"/>
      <c r="J18" s="224"/>
      <c r="K18" s="228"/>
      <c r="L18" s="226"/>
      <c r="M18" s="227"/>
      <c r="N18" s="226"/>
    </row>
    <row r="19" spans="1:24" s="147" customFormat="1" ht="31.2" customHeight="1" x14ac:dyDescent="0.3">
      <c r="A19" s="228"/>
      <c r="B19" s="223"/>
      <c r="C19" s="223"/>
      <c r="D19" s="223"/>
      <c r="E19" s="146"/>
      <c r="F19" s="223"/>
      <c r="G19" s="225"/>
      <c r="H19" s="223"/>
      <c r="I19" s="223"/>
      <c r="J19" s="224"/>
      <c r="K19" s="228"/>
      <c r="L19" s="226"/>
      <c r="M19" s="227"/>
      <c r="N19" s="226"/>
    </row>
    <row r="20" spans="1:24" s="147" customFormat="1" ht="88.8" customHeight="1" x14ac:dyDescent="0.3">
      <c r="A20" s="228">
        <v>4</v>
      </c>
      <c r="B20" s="223" t="s">
        <v>157</v>
      </c>
      <c r="C20" s="223">
        <v>396</v>
      </c>
      <c r="D20" s="223" t="s">
        <v>158</v>
      </c>
      <c r="E20" s="223" t="s">
        <v>165</v>
      </c>
      <c r="F20" s="135" t="s">
        <v>851</v>
      </c>
      <c r="G20" s="225" t="s">
        <v>501</v>
      </c>
      <c r="H20" s="223" t="s">
        <v>166</v>
      </c>
      <c r="I20" s="223" t="s">
        <v>167</v>
      </c>
      <c r="J20" s="224">
        <v>32346365</v>
      </c>
      <c r="K20" s="228" t="s">
        <v>22</v>
      </c>
      <c r="L20" s="226" t="s">
        <v>168</v>
      </c>
      <c r="M20" s="227" t="s">
        <v>742</v>
      </c>
      <c r="N20" s="226" t="s">
        <v>738</v>
      </c>
    </row>
    <row r="21" spans="1:24" s="147" customFormat="1" ht="31.2" customHeight="1" x14ac:dyDescent="0.3">
      <c r="A21" s="228"/>
      <c r="B21" s="223"/>
      <c r="C21" s="223"/>
      <c r="D21" s="223"/>
      <c r="E21" s="223"/>
      <c r="F21" s="135" t="s">
        <v>741</v>
      </c>
      <c r="G21" s="225"/>
      <c r="H21" s="223"/>
      <c r="I21" s="223"/>
      <c r="J21" s="224"/>
      <c r="K21" s="228"/>
      <c r="L21" s="226"/>
      <c r="M21" s="227"/>
      <c r="N21" s="226"/>
    </row>
    <row r="22" spans="1:24" s="147" customFormat="1" ht="31.2" customHeight="1" x14ac:dyDescent="0.3">
      <c r="A22" s="228"/>
      <c r="B22" s="223"/>
      <c r="C22" s="223"/>
      <c r="D22" s="223"/>
      <c r="E22" s="223"/>
      <c r="F22" s="223" t="s">
        <v>737</v>
      </c>
      <c r="G22" s="225"/>
      <c r="H22" s="223"/>
      <c r="I22" s="223"/>
      <c r="J22" s="224"/>
      <c r="K22" s="228"/>
      <c r="L22" s="226"/>
      <c r="M22" s="227"/>
      <c r="N22" s="226"/>
    </row>
    <row r="23" spans="1:24" s="147" customFormat="1" ht="31.2" customHeight="1" x14ac:dyDescent="0.3">
      <c r="A23" s="228"/>
      <c r="B23" s="223"/>
      <c r="C23" s="223"/>
      <c r="D23" s="223"/>
      <c r="E23" s="146"/>
      <c r="F23" s="223"/>
      <c r="G23" s="225"/>
      <c r="H23" s="223"/>
      <c r="I23" s="223"/>
      <c r="J23" s="224"/>
      <c r="K23" s="228"/>
      <c r="L23" s="226"/>
      <c r="M23" s="227"/>
      <c r="N23" s="226"/>
    </row>
    <row r="24" spans="1:24" s="148" customFormat="1" ht="76.2" customHeight="1" x14ac:dyDescent="0.3">
      <c r="A24" s="228">
        <v>5</v>
      </c>
      <c r="B24" s="223" t="s">
        <v>157</v>
      </c>
      <c r="C24" s="228">
        <v>400</v>
      </c>
      <c r="D24" s="223" t="s">
        <v>169</v>
      </c>
      <c r="E24" s="223" t="s">
        <v>170</v>
      </c>
      <c r="F24" s="135" t="s">
        <v>211</v>
      </c>
      <c r="G24" s="225" t="s">
        <v>26</v>
      </c>
      <c r="H24" s="223" t="s">
        <v>171</v>
      </c>
      <c r="I24" s="223" t="s">
        <v>172</v>
      </c>
      <c r="J24" s="224">
        <v>87560000</v>
      </c>
      <c r="K24" s="223" t="s">
        <v>22</v>
      </c>
      <c r="L24" s="226" t="s">
        <v>173</v>
      </c>
      <c r="M24" s="227" t="s">
        <v>700</v>
      </c>
      <c r="N24" s="226" t="s">
        <v>837</v>
      </c>
      <c r="O24" s="147"/>
      <c r="P24" s="147"/>
      <c r="Q24" s="147"/>
      <c r="R24" s="147"/>
      <c r="S24" s="147"/>
      <c r="T24" s="147"/>
      <c r="U24" s="147"/>
      <c r="V24" s="147"/>
      <c r="W24" s="147"/>
      <c r="X24" s="147"/>
    </row>
    <row r="25" spans="1:24" s="148" customFormat="1" ht="65.400000000000006" customHeight="1" x14ac:dyDescent="0.3">
      <c r="A25" s="228"/>
      <c r="B25" s="223"/>
      <c r="C25" s="228"/>
      <c r="D25" s="223"/>
      <c r="E25" s="223"/>
      <c r="F25" s="135" t="s">
        <v>699</v>
      </c>
      <c r="G25" s="225"/>
      <c r="H25" s="223"/>
      <c r="I25" s="223"/>
      <c r="J25" s="224"/>
      <c r="K25" s="223"/>
      <c r="L25" s="226"/>
      <c r="M25" s="227"/>
      <c r="N25" s="226"/>
      <c r="O25" s="147"/>
      <c r="P25" s="147"/>
      <c r="Q25" s="147"/>
      <c r="R25" s="147"/>
      <c r="S25" s="147"/>
      <c r="T25" s="147"/>
      <c r="U25" s="147"/>
      <c r="V25" s="147"/>
      <c r="W25" s="147"/>
      <c r="X25" s="147"/>
    </row>
    <row r="26" spans="1:24" s="148" customFormat="1" ht="79.8" customHeight="1" x14ac:dyDescent="0.3">
      <c r="A26" s="228"/>
      <c r="B26" s="223"/>
      <c r="C26" s="228"/>
      <c r="D26" s="223"/>
      <c r="E26" s="223"/>
      <c r="F26" s="223" t="s">
        <v>792</v>
      </c>
      <c r="G26" s="225"/>
      <c r="H26" s="223"/>
      <c r="I26" s="223"/>
      <c r="J26" s="224"/>
      <c r="K26" s="223"/>
      <c r="L26" s="226"/>
      <c r="M26" s="227"/>
      <c r="N26" s="226"/>
      <c r="O26" s="147"/>
      <c r="P26" s="147"/>
      <c r="Q26" s="147"/>
      <c r="R26" s="147"/>
      <c r="S26" s="147"/>
      <c r="T26" s="147"/>
      <c r="U26" s="147"/>
      <c r="V26" s="147"/>
      <c r="W26" s="147"/>
      <c r="X26" s="147"/>
    </row>
    <row r="27" spans="1:24" s="147" customFormat="1" ht="51.6" customHeight="1" x14ac:dyDescent="0.3">
      <c r="A27" s="228"/>
      <c r="B27" s="223"/>
      <c r="C27" s="228"/>
      <c r="D27" s="223"/>
      <c r="E27" s="146"/>
      <c r="F27" s="223"/>
      <c r="G27" s="225"/>
      <c r="H27" s="223"/>
      <c r="I27" s="223"/>
      <c r="J27" s="224"/>
      <c r="K27" s="223"/>
      <c r="L27" s="226"/>
      <c r="M27" s="227"/>
      <c r="N27" s="226"/>
    </row>
    <row r="28" spans="1:24" x14ac:dyDescent="0.3">
      <c r="J28" s="112"/>
      <c r="M28" s="113"/>
      <c r="N28" s="114"/>
    </row>
  </sheetData>
  <mergeCells count="74">
    <mergeCell ref="K11:K14"/>
    <mergeCell ref="L11:L14"/>
    <mergeCell ref="M11:M14"/>
    <mergeCell ref="N11:N14"/>
    <mergeCell ref="A20:A23"/>
    <mergeCell ref="B20:B23"/>
    <mergeCell ref="C20:C23"/>
    <mergeCell ref="D20:D23"/>
    <mergeCell ref="E20:E22"/>
    <mergeCell ref="F22:F23"/>
    <mergeCell ref="G20:G23"/>
    <mergeCell ref="H20:H23"/>
    <mergeCell ref="I20:I23"/>
    <mergeCell ref="K20:K23"/>
    <mergeCell ref="J20:J23"/>
    <mergeCell ref="L20:L23"/>
    <mergeCell ref="J11:J14"/>
    <mergeCell ref="F13:F14"/>
    <mergeCell ref="G11:G14"/>
    <mergeCell ref="H11:H14"/>
    <mergeCell ref="I11:I14"/>
    <mergeCell ref="A2:F2"/>
    <mergeCell ref="A4:N4"/>
    <mergeCell ref="B5:K5"/>
    <mergeCell ref="L5:N5"/>
    <mergeCell ref="A7:A10"/>
    <mergeCell ref="B7:B10"/>
    <mergeCell ref="C7:C10"/>
    <mergeCell ref="D7:D10"/>
    <mergeCell ref="E7:E9"/>
    <mergeCell ref="M7:M10"/>
    <mergeCell ref="N7:N10"/>
    <mergeCell ref="H7:H10"/>
    <mergeCell ref="I7:I10"/>
    <mergeCell ref="J7:J10"/>
    <mergeCell ref="K7:K10"/>
    <mergeCell ref="L7:L10"/>
    <mergeCell ref="F9:F10"/>
    <mergeCell ref="G7:G10"/>
    <mergeCell ref="A16:A19"/>
    <mergeCell ref="B16:B19"/>
    <mergeCell ref="C16:C19"/>
    <mergeCell ref="D16:D19"/>
    <mergeCell ref="E16:E18"/>
    <mergeCell ref="G16:G19"/>
    <mergeCell ref="A11:A14"/>
    <mergeCell ref="B11:B14"/>
    <mergeCell ref="C11:C14"/>
    <mergeCell ref="D11:D14"/>
    <mergeCell ref="E11:E13"/>
    <mergeCell ref="A24:A27"/>
    <mergeCell ref="B24:B27"/>
    <mergeCell ref="C24:C27"/>
    <mergeCell ref="D24:D27"/>
    <mergeCell ref="E24:E26"/>
    <mergeCell ref="K24:K27"/>
    <mergeCell ref="L24:L27"/>
    <mergeCell ref="M24:M27"/>
    <mergeCell ref="N24:N27"/>
    <mergeCell ref="M16:M19"/>
    <mergeCell ref="N16:N19"/>
    <mergeCell ref="K16:K19"/>
    <mergeCell ref="L16:L19"/>
    <mergeCell ref="M20:M23"/>
    <mergeCell ref="N20:N23"/>
    <mergeCell ref="F26:F27"/>
    <mergeCell ref="F18:F19"/>
    <mergeCell ref="H24:H27"/>
    <mergeCell ref="I24:I27"/>
    <mergeCell ref="J24:J27"/>
    <mergeCell ref="H16:H19"/>
    <mergeCell ref="I16:I19"/>
    <mergeCell ref="J16:J19"/>
    <mergeCell ref="G24:G27"/>
  </mergeCells>
  <printOptions gridLines="1"/>
  <pageMargins left="0.45" right="0.45" top="0.75" bottom="0.75" header="0.3" footer="0.3"/>
  <pageSetup paperSize="8"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15"/>
  <sheetViews>
    <sheetView zoomScale="55" zoomScaleNormal="55" workbookViewId="0">
      <selection activeCell="F7" sqref="A7:XFD10"/>
    </sheetView>
  </sheetViews>
  <sheetFormatPr defaultColWidth="9.109375" defaultRowHeight="13.8" x14ac:dyDescent="0.25"/>
  <cols>
    <col min="1" max="1" width="9.33203125" style="17" bestFit="1" customWidth="1"/>
    <col min="2" max="2" width="15.77734375" style="17" customWidth="1"/>
    <col min="3" max="3" width="9.33203125" style="17" bestFit="1" customWidth="1"/>
    <col min="4" max="4" width="17.44140625" style="17" customWidth="1"/>
    <col min="5" max="5" width="28.88671875" style="97" customWidth="1"/>
    <col min="6" max="6" width="38.109375" style="97" customWidth="1"/>
    <col min="7" max="7" width="32" style="97" customWidth="1"/>
    <col min="8" max="8" width="28.33203125" style="97" customWidth="1"/>
    <col min="9" max="9" width="35.6640625" style="97" customWidth="1"/>
    <col min="10" max="10" width="12.5546875" style="17" customWidth="1"/>
    <col min="11" max="11" width="13.6640625" style="17" customWidth="1"/>
    <col min="12" max="12" width="13.44140625" style="17" customWidth="1"/>
    <col min="13" max="13" width="18.6640625" style="17" customWidth="1"/>
    <col min="14" max="14" width="15.5546875" style="17" customWidth="1"/>
    <col min="15" max="16384" width="9.109375" style="17"/>
  </cols>
  <sheetData>
    <row r="2" spans="1:14" ht="30.75" customHeight="1" x14ac:dyDescent="0.45">
      <c r="A2" s="229" t="s">
        <v>174</v>
      </c>
      <c r="B2" s="229"/>
      <c r="C2" s="229"/>
      <c r="D2" s="229"/>
      <c r="E2" s="229"/>
      <c r="F2" s="229"/>
      <c r="G2" s="95"/>
      <c r="M2" s="1"/>
      <c r="N2" s="53"/>
    </row>
    <row r="3" spans="1:14" ht="30.75" customHeight="1" x14ac:dyDescent="0.3">
      <c r="M3" s="1"/>
      <c r="N3" s="53"/>
    </row>
    <row r="4" spans="1:14" ht="14.4" thickBot="1" x14ac:dyDescent="0.3"/>
    <row r="5" spans="1:14" ht="48.75" customHeight="1" x14ac:dyDescent="0.3">
      <c r="A5" s="66"/>
      <c r="B5" s="240" t="s">
        <v>1</v>
      </c>
      <c r="C5" s="241"/>
      <c r="D5" s="241"/>
      <c r="E5" s="241"/>
      <c r="F5" s="241"/>
      <c r="G5" s="241"/>
      <c r="H5" s="241"/>
      <c r="I5" s="241"/>
      <c r="J5" s="241"/>
      <c r="K5" s="242"/>
      <c r="L5" s="236" t="s">
        <v>2</v>
      </c>
      <c r="M5" s="236"/>
      <c r="N5" s="236"/>
    </row>
    <row r="6" spans="1:14" ht="129.6" customHeight="1" thickBot="1" x14ac:dyDescent="0.3">
      <c r="A6" s="67" t="s">
        <v>3</v>
      </c>
      <c r="B6" s="68" t="s">
        <v>4</v>
      </c>
      <c r="C6" s="68" t="s">
        <v>5</v>
      </c>
      <c r="D6" s="68" t="s">
        <v>87</v>
      </c>
      <c r="E6" s="93" t="s">
        <v>7</v>
      </c>
      <c r="F6" s="70" t="s">
        <v>8</v>
      </c>
      <c r="G6" s="70" t="s">
        <v>9</v>
      </c>
      <c r="H6" s="93" t="s">
        <v>10</v>
      </c>
      <c r="I6" s="70" t="s">
        <v>11</v>
      </c>
      <c r="J6" s="68" t="s">
        <v>12</v>
      </c>
      <c r="K6" s="68" t="s">
        <v>13</v>
      </c>
      <c r="L6" s="116" t="s">
        <v>14</v>
      </c>
      <c r="M6" s="117" t="s">
        <v>15</v>
      </c>
      <c r="N6" s="118" t="s">
        <v>16</v>
      </c>
    </row>
    <row r="7" spans="1:14" ht="96.6" customHeight="1" x14ac:dyDescent="0.25">
      <c r="A7" s="191">
        <v>1</v>
      </c>
      <c r="B7" s="238" t="s">
        <v>157</v>
      </c>
      <c r="C7" s="191">
        <v>394</v>
      </c>
      <c r="D7" s="191" t="s">
        <v>140</v>
      </c>
      <c r="E7" s="191" t="s">
        <v>852</v>
      </c>
      <c r="F7" s="101" t="s">
        <v>853</v>
      </c>
      <c r="G7" s="243" t="s">
        <v>26</v>
      </c>
      <c r="H7" s="237" t="s">
        <v>175</v>
      </c>
      <c r="I7" s="191" t="s">
        <v>176</v>
      </c>
      <c r="J7" s="217">
        <v>50270000</v>
      </c>
      <c r="K7" s="191" t="s">
        <v>177</v>
      </c>
      <c r="L7" s="182" t="s">
        <v>178</v>
      </c>
      <c r="M7" s="182" t="s">
        <v>179</v>
      </c>
      <c r="N7" s="182" t="s">
        <v>779</v>
      </c>
    </row>
    <row r="8" spans="1:14" ht="57.6" customHeight="1" x14ac:dyDescent="0.25">
      <c r="A8" s="191"/>
      <c r="B8" s="238"/>
      <c r="C8" s="191"/>
      <c r="D8" s="191"/>
      <c r="E8" s="191"/>
      <c r="F8" s="101" t="s">
        <v>180</v>
      </c>
      <c r="G8" s="243"/>
      <c r="H8" s="191"/>
      <c r="I8" s="191"/>
      <c r="J8" s="217"/>
      <c r="K8" s="191"/>
      <c r="L8" s="182"/>
      <c r="M8" s="182"/>
      <c r="N8" s="182"/>
    </row>
    <row r="9" spans="1:14" s="119" customFormat="1" ht="36" customHeight="1" x14ac:dyDescent="0.25">
      <c r="A9" s="191"/>
      <c r="B9" s="238"/>
      <c r="C9" s="191"/>
      <c r="D9" s="191"/>
      <c r="E9" s="192"/>
      <c r="F9" s="190" t="s">
        <v>620</v>
      </c>
      <c r="G9" s="243"/>
      <c r="H9" s="191"/>
      <c r="I9" s="191"/>
      <c r="J9" s="217"/>
      <c r="K9" s="191"/>
      <c r="L9" s="182"/>
      <c r="M9" s="182"/>
      <c r="N9" s="182"/>
    </row>
    <row r="10" spans="1:14" s="119" customFormat="1" ht="60.6" customHeight="1" x14ac:dyDescent="0.25">
      <c r="A10" s="192"/>
      <c r="B10" s="239"/>
      <c r="C10" s="192"/>
      <c r="D10" s="192"/>
      <c r="E10" s="144"/>
      <c r="F10" s="192"/>
      <c r="G10" s="244"/>
      <c r="H10" s="192"/>
      <c r="I10" s="192"/>
      <c r="J10" s="218"/>
      <c r="K10" s="192"/>
      <c r="L10" s="182"/>
      <c r="M10" s="182"/>
      <c r="N10" s="182"/>
    </row>
    <row r="11" spans="1:14" ht="14.4" x14ac:dyDescent="0.3">
      <c r="A11" s="1"/>
      <c r="B11" s="1"/>
      <c r="C11" s="1"/>
      <c r="D11" s="1"/>
      <c r="E11" s="30"/>
      <c r="F11" s="30"/>
      <c r="G11" s="15"/>
      <c r="H11" s="30"/>
      <c r="I11" s="30"/>
      <c r="J11" s="1"/>
      <c r="K11" s="1"/>
      <c r="L11" s="1"/>
      <c r="M11" s="115"/>
      <c r="N11" s="115"/>
    </row>
    <row r="15" spans="1:14" ht="16.5" customHeight="1" x14ac:dyDescent="0.25"/>
  </sheetData>
  <mergeCells count="17">
    <mergeCell ref="A2:F2"/>
    <mergeCell ref="A7:A10"/>
    <mergeCell ref="B7:B10"/>
    <mergeCell ref="C7:C10"/>
    <mergeCell ref="D7:D10"/>
    <mergeCell ref="E7:E9"/>
    <mergeCell ref="F9:F10"/>
    <mergeCell ref="B5:K5"/>
    <mergeCell ref="G7:G10"/>
    <mergeCell ref="L5:N5"/>
    <mergeCell ref="H7:H10"/>
    <mergeCell ref="I7:I10"/>
    <mergeCell ref="J7:J10"/>
    <mergeCell ref="K7:K10"/>
    <mergeCell ref="L7:L10"/>
    <mergeCell ref="M7:M10"/>
    <mergeCell ref="N7:N10"/>
  </mergeCells>
  <printOptions gridLines="1"/>
  <pageMargins left="0.25" right="0.25" top="0.75" bottom="0.75" header="0.3" footer="0.3"/>
  <pageSetup paperSize="8" scale="70"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N79"/>
  <sheetViews>
    <sheetView zoomScale="55" zoomScaleNormal="55" workbookViewId="0">
      <selection activeCell="F6" sqref="A6:XFD77"/>
    </sheetView>
  </sheetViews>
  <sheetFormatPr defaultColWidth="9.109375" defaultRowHeight="14.4" x14ac:dyDescent="0.3"/>
  <cols>
    <col min="1" max="1" width="9.109375" style="25"/>
    <col min="2" max="2" width="20.5546875" style="25" customWidth="1"/>
    <col min="3" max="3" width="13.109375" style="25" customWidth="1"/>
    <col min="4" max="4" width="20.88671875" style="25" customWidth="1"/>
    <col min="5" max="5" width="24.44140625" style="55" customWidth="1"/>
    <col min="6" max="6" width="42" style="55" customWidth="1"/>
    <col min="7" max="7" width="23.44140625" style="127" customWidth="1"/>
    <col min="8" max="8" width="96.109375" style="55" customWidth="1"/>
    <col min="9" max="9" width="23" style="55" customWidth="1"/>
    <col min="10" max="10" width="23" style="26" customWidth="1"/>
    <col min="11" max="11" width="14.77734375" style="25" customWidth="1"/>
    <col min="12" max="12" width="13.33203125" style="25" customWidth="1"/>
    <col min="13" max="13" width="21" style="25" customWidth="1"/>
    <col min="14" max="14" width="19.33203125" style="25" customWidth="1"/>
    <col min="15" max="15" width="18.109375" style="25" customWidth="1"/>
    <col min="16" max="16384" width="9.109375" style="25"/>
  </cols>
  <sheetData>
    <row r="2" spans="1:14" ht="39.6" customHeight="1" x14ac:dyDescent="0.45">
      <c r="A2" s="261" t="s">
        <v>181</v>
      </c>
      <c r="B2" s="261"/>
      <c r="C2" s="261"/>
      <c r="D2" s="261"/>
      <c r="E2" s="261"/>
      <c r="F2" s="261"/>
      <c r="G2" s="122"/>
      <c r="J2" s="25"/>
      <c r="M2" s="120"/>
      <c r="N2" s="121"/>
    </row>
    <row r="3" spans="1:14" s="28" customFormat="1" ht="14.25" customHeight="1" thickBot="1" x14ac:dyDescent="0.35">
      <c r="A3" s="27"/>
      <c r="B3" s="27"/>
      <c r="C3" s="128"/>
      <c r="D3" s="129"/>
      <c r="E3" s="130"/>
      <c r="F3" s="72"/>
      <c r="G3" s="123"/>
      <c r="H3" s="56"/>
      <c r="I3" s="56"/>
      <c r="J3" s="27"/>
      <c r="K3" s="27"/>
      <c r="L3" s="27"/>
    </row>
    <row r="4" spans="1:14" s="28" customFormat="1" ht="14.4" customHeight="1" x14ac:dyDescent="0.3">
      <c r="A4" s="262" t="s">
        <v>1</v>
      </c>
      <c r="B4" s="263"/>
      <c r="C4" s="263"/>
      <c r="D4" s="263"/>
      <c r="E4" s="263"/>
      <c r="F4" s="263"/>
      <c r="G4" s="263"/>
      <c r="H4" s="263"/>
      <c r="I4" s="263"/>
      <c r="J4" s="263"/>
      <c r="K4" s="263"/>
      <c r="L4" s="264" t="s">
        <v>2</v>
      </c>
      <c r="M4" s="264"/>
      <c r="N4" s="264"/>
    </row>
    <row r="5" spans="1:14" s="28" customFormat="1" ht="124.2" customHeight="1" thickBot="1" x14ac:dyDescent="0.35">
      <c r="A5" s="73" t="s">
        <v>3</v>
      </c>
      <c r="B5" s="74" t="s">
        <v>4</v>
      </c>
      <c r="C5" s="74" t="s">
        <v>5</v>
      </c>
      <c r="D5" s="74" t="s">
        <v>87</v>
      </c>
      <c r="E5" s="75" t="s">
        <v>7</v>
      </c>
      <c r="F5" s="75" t="s">
        <v>8</v>
      </c>
      <c r="G5" s="124" t="s">
        <v>9</v>
      </c>
      <c r="H5" s="75" t="s">
        <v>10</v>
      </c>
      <c r="I5" s="75" t="s">
        <v>11</v>
      </c>
      <c r="J5" s="76" t="s">
        <v>88</v>
      </c>
      <c r="K5" s="74" t="s">
        <v>13</v>
      </c>
      <c r="L5" s="77" t="s">
        <v>14</v>
      </c>
      <c r="M5" s="77" t="s">
        <v>15</v>
      </c>
      <c r="N5" s="71" t="s">
        <v>16</v>
      </c>
    </row>
    <row r="6" spans="1:14" s="155" customFormat="1" ht="84.6" customHeight="1" x14ac:dyDescent="0.3">
      <c r="A6" s="260">
        <v>1</v>
      </c>
      <c r="B6" s="260">
        <v>15</v>
      </c>
      <c r="C6" s="260">
        <v>465</v>
      </c>
      <c r="D6" s="260" t="s">
        <v>132</v>
      </c>
      <c r="E6" s="260" t="s">
        <v>854</v>
      </c>
      <c r="F6" s="137" t="s">
        <v>182</v>
      </c>
      <c r="G6" s="260" t="s">
        <v>26</v>
      </c>
      <c r="H6" s="260" t="s">
        <v>183</v>
      </c>
      <c r="I6" s="260" t="s">
        <v>184</v>
      </c>
      <c r="J6" s="265">
        <v>192000000</v>
      </c>
      <c r="K6" s="260" t="s">
        <v>22</v>
      </c>
      <c r="L6" s="260" t="s">
        <v>185</v>
      </c>
      <c r="M6" s="260" t="s">
        <v>186</v>
      </c>
      <c r="N6" s="260" t="s">
        <v>187</v>
      </c>
    </row>
    <row r="7" spans="1:14" s="155" customFormat="1" ht="97.8" customHeight="1" x14ac:dyDescent="0.3">
      <c r="A7" s="259"/>
      <c r="B7" s="259"/>
      <c r="C7" s="259"/>
      <c r="D7" s="259"/>
      <c r="E7" s="259"/>
      <c r="F7" s="138" t="s">
        <v>188</v>
      </c>
      <c r="G7" s="259"/>
      <c r="H7" s="259"/>
      <c r="I7" s="259"/>
      <c r="J7" s="266"/>
      <c r="K7" s="259"/>
      <c r="L7" s="259"/>
      <c r="M7" s="259"/>
      <c r="N7" s="259"/>
    </row>
    <row r="8" spans="1:14" s="155" customFormat="1" ht="57" customHeight="1" x14ac:dyDescent="0.3">
      <c r="A8" s="259"/>
      <c r="B8" s="259"/>
      <c r="C8" s="259"/>
      <c r="D8" s="259"/>
      <c r="E8" s="259"/>
      <c r="F8" s="259" t="s">
        <v>189</v>
      </c>
      <c r="G8" s="259"/>
      <c r="H8" s="259"/>
      <c r="I8" s="259"/>
      <c r="J8" s="266"/>
      <c r="K8" s="259"/>
      <c r="L8" s="259"/>
      <c r="M8" s="259"/>
      <c r="N8" s="259"/>
    </row>
    <row r="9" spans="1:14" s="155" customFormat="1" ht="96" customHeight="1" x14ac:dyDescent="0.3">
      <c r="A9" s="259"/>
      <c r="B9" s="259"/>
      <c r="C9" s="259"/>
      <c r="D9" s="259"/>
      <c r="E9" s="144"/>
      <c r="F9" s="259"/>
      <c r="G9" s="259"/>
      <c r="H9" s="259"/>
      <c r="I9" s="259"/>
      <c r="J9" s="266"/>
      <c r="K9" s="259"/>
      <c r="L9" s="259"/>
      <c r="M9" s="259"/>
      <c r="N9" s="259"/>
    </row>
    <row r="10" spans="1:14" s="155" customFormat="1" ht="72.599999999999994" customHeight="1" x14ac:dyDescent="0.3">
      <c r="A10" s="254">
        <v>2</v>
      </c>
      <c r="B10" s="245">
        <v>15</v>
      </c>
      <c r="C10" s="245">
        <v>500</v>
      </c>
      <c r="D10" s="254" t="s">
        <v>190</v>
      </c>
      <c r="E10" s="245" t="s">
        <v>855</v>
      </c>
      <c r="F10" s="136" t="s">
        <v>191</v>
      </c>
      <c r="G10" s="258" t="s">
        <v>26</v>
      </c>
      <c r="H10" s="245" t="s">
        <v>192</v>
      </c>
      <c r="I10" s="245" t="s">
        <v>193</v>
      </c>
      <c r="J10" s="257">
        <v>210000000</v>
      </c>
      <c r="K10" s="245" t="s">
        <v>22</v>
      </c>
      <c r="L10" s="246" t="s">
        <v>194</v>
      </c>
      <c r="M10" s="246" t="s">
        <v>195</v>
      </c>
      <c r="N10" s="245" t="s">
        <v>196</v>
      </c>
    </row>
    <row r="11" spans="1:14" s="155" customFormat="1" ht="64.8" customHeight="1" x14ac:dyDescent="0.3">
      <c r="A11" s="254"/>
      <c r="B11" s="245"/>
      <c r="C11" s="245"/>
      <c r="D11" s="254"/>
      <c r="E11" s="245"/>
      <c r="F11" s="138" t="s">
        <v>197</v>
      </c>
      <c r="G11" s="258"/>
      <c r="H11" s="245"/>
      <c r="I11" s="245"/>
      <c r="J11" s="257"/>
      <c r="K11" s="245"/>
      <c r="L11" s="246"/>
      <c r="M11" s="246"/>
      <c r="N11" s="245"/>
    </row>
    <row r="12" spans="1:14" s="155" customFormat="1" ht="49.2" customHeight="1" x14ac:dyDescent="0.3">
      <c r="A12" s="254"/>
      <c r="B12" s="245"/>
      <c r="C12" s="245"/>
      <c r="D12" s="254"/>
      <c r="E12" s="245"/>
      <c r="F12" s="259" t="s">
        <v>198</v>
      </c>
      <c r="G12" s="258"/>
      <c r="H12" s="245"/>
      <c r="I12" s="245"/>
      <c r="J12" s="257"/>
      <c r="K12" s="245"/>
      <c r="L12" s="246"/>
      <c r="M12" s="246"/>
      <c r="N12" s="245"/>
    </row>
    <row r="13" spans="1:14" s="155" customFormat="1" ht="59.4" customHeight="1" x14ac:dyDescent="0.3">
      <c r="A13" s="254"/>
      <c r="B13" s="245"/>
      <c r="C13" s="245"/>
      <c r="D13" s="254"/>
      <c r="E13" s="144"/>
      <c r="F13" s="259"/>
      <c r="G13" s="258"/>
      <c r="H13" s="245"/>
      <c r="I13" s="245"/>
      <c r="J13" s="257"/>
      <c r="K13" s="245"/>
      <c r="L13" s="246"/>
      <c r="M13" s="246"/>
      <c r="N13" s="245"/>
    </row>
    <row r="14" spans="1:14" s="155" customFormat="1" ht="102.6" customHeight="1" x14ac:dyDescent="0.3">
      <c r="A14" s="254">
        <v>3</v>
      </c>
      <c r="B14" s="245">
        <v>15</v>
      </c>
      <c r="C14" s="245">
        <v>458</v>
      </c>
      <c r="D14" s="254" t="s">
        <v>126</v>
      </c>
      <c r="E14" s="245" t="s">
        <v>856</v>
      </c>
      <c r="F14" s="136" t="s">
        <v>857</v>
      </c>
      <c r="G14" s="258" t="s">
        <v>26</v>
      </c>
      <c r="H14" s="245" t="s">
        <v>199</v>
      </c>
      <c r="I14" s="245" t="s">
        <v>200</v>
      </c>
      <c r="J14" s="257">
        <v>103000000</v>
      </c>
      <c r="K14" s="245" t="s">
        <v>201</v>
      </c>
      <c r="L14" s="246" t="s">
        <v>539</v>
      </c>
      <c r="M14" s="245" t="s">
        <v>544</v>
      </c>
      <c r="N14" s="246" t="s">
        <v>751</v>
      </c>
    </row>
    <row r="15" spans="1:14" s="155" customFormat="1" ht="98.4" customHeight="1" x14ac:dyDescent="0.3">
      <c r="A15" s="254"/>
      <c r="B15" s="245"/>
      <c r="C15" s="245"/>
      <c r="D15" s="254"/>
      <c r="E15" s="245"/>
      <c r="F15" s="136" t="s">
        <v>543</v>
      </c>
      <c r="G15" s="258"/>
      <c r="H15" s="245"/>
      <c r="I15" s="245"/>
      <c r="J15" s="257"/>
      <c r="K15" s="245"/>
      <c r="L15" s="246"/>
      <c r="M15" s="245"/>
      <c r="N15" s="246"/>
    </row>
    <row r="16" spans="1:14" s="155" customFormat="1" ht="76.8" customHeight="1" x14ac:dyDescent="0.3">
      <c r="A16" s="254"/>
      <c r="B16" s="245"/>
      <c r="C16" s="245"/>
      <c r="D16" s="254"/>
      <c r="E16" s="245"/>
      <c r="F16" s="245" t="s">
        <v>603</v>
      </c>
      <c r="G16" s="258"/>
      <c r="H16" s="245"/>
      <c r="I16" s="245"/>
      <c r="J16" s="257"/>
      <c r="K16" s="245"/>
      <c r="L16" s="246"/>
      <c r="M16" s="245"/>
      <c r="N16" s="246"/>
    </row>
    <row r="17" spans="1:14" s="155" customFormat="1" ht="84.6" customHeight="1" x14ac:dyDescent="0.3">
      <c r="A17" s="254"/>
      <c r="B17" s="245"/>
      <c r="C17" s="245"/>
      <c r="D17" s="254"/>
      <c r="E17" s="146"/>
      <c r="F17" s="245"/>
      <c r="G17" s="258"/>
      <c r="H17" s="245"/>
      <c r="I17" s="245"/>
      <c r="J17" s="257"/>
      <c r="K17" s="245"/>
      <c r="L17" s="246"/>
      <c r="M17" s="245"/>
      <c r="N17" s="246"/>
    </row>
    <row r="18" spans="1:14" s="155" customFormat="1" ht="82.8" customHeight="1" x14ac:dyDescent="0.3">
      <c r="A18" s="245">
        <v>4</v>
      </c>
      <c r="B18" s="245">
        <v>15</v>
      </c>
      <c r="C18" s="245">
        <v>466</v>
      </c>
      <c r="D18" s="245" t="s">
        <v>132</v>
      </c>
      <c r="E18" s="245" t="s">
        <v>858</v>
      </c>
      <c r="F18" s="136" t="s">
        <v>202</v>
      </c>
      <c r="G18" s="245" t="s">
        <v>26</v>
      </c>
      <c r="H18" s="245" t="s">
        <v>203</v>
      </c>
      <c r="I18" s="245" t="s">
        <v>184</v>
      </c>
      <c r="J18" s="247">
        <v>265000000</v>
      </c>
      <c r="K18" s="245" t="s">
        <v>22</v>
      </c>
      <c r="L18" s="246" t="s">
        <v>598</v>
      </c>
      <c r="M18" s="246" t="s">
        <v>661</v>
      </c>
      <c r="N18" s="246" t="s">
        <v>769</v>
      </c>
    </row>
    <row r="19" spans="1:14" s="155" customFormat="1" ht="85.8" customHeight="1" x14ac:dyDescent="0.3">
      <c r="A19" s="245"/>
      <c r="B19" s="245"/>
      <c r="C19" s="245"/>
      <c r="D19" s="245"/>
      <c r="E19" s="245"/>
      <c r="F19" s="136" t="s">
        <v>660</v>
      </c>
      <c r="G19" s="245"/>
      <c r="H19" s="245"/>
      <c r="I19" s="245"/>
      <c r="J19" s="247"/>
      <c r="K19" s="245"/>
      <c r="L19" s="246"/>
      <c r="M19" s="246"/>
      <c r="N19" s="246"/>
    </row>
    <row r="20" spans="1:14" s="155" customFormat="1" ht="77.400000000000006" customHeight="1" x14ac:dyDescent="0.3">
      <c r="A20" s="245"/>
      <c r="B20" s="245"/>
      <c r="C20" s="245"/>
      <c r="D20" s="245"/>
      <c r="E20" s="245"/>
      <c r="F20" s="245" t="s">
        <v>768</v>
      </c>
      <c r="G20" s="245"/>
      <c r="H20" s="245"/>
      <c r="I20" s="245"/>
      <c r="J20" s="247"/>
      <c r="K20" s="245"/>
      <c r="L20" s="246"/>
      <c r="M20" s="246"/>
      <c r="N20" s="246"/>
    </row>
    <row r="21" spans="1:14" s="155" customFormat="1" ht="87.6" customHeight="1" x14ac:dyDescent="0.3">
      <c r="A21" s="245"/>
      <c r="B21" s="245"/>
      <c r="C21" s="245"/>
      <c r="D21" s="245"/>
      <c r="E21" s="146"/>
      <c r="F21" s="245"/>
      <c r="G21" s="245"/>
      <c r="H21" s="245"/>
      <c r="I21" s="245"/>
      <c r="J21" s="247"/>
      <c r="K21" s="245"/>
      <c r="L21" s="246"/>
      <c r="M21" s="246"/>
      <c r="N21" s="246"/>
    </row>
    <row r="22" spans="1:14" s="155" customFormat="1" ht="96.6" customHeight="1" x14ac:dyDescent="0.3">
      <c r="A22" s="245">
        <v>5</v>
      </c>
      <c r="B22" s="245">
        <v>15</v>
      </c>
      <c r="C22" s="245">
        <v>472</v>
      </c>
      <c r="D22" s="245" t="s">
        <v>205</v>
      </c>
      <c r="E22" s="245" t="s">
        <v>859</v>
      </c>
      <c r="F22" s="136" t="s">
        <v>206</v>
      </c>
      <c r="G22" s="245" t="s">
        <v>26</v>
      </c>
      <c r="H22" s="245" t="s">
        <v>207</v>
      </c>
      <c r="I22" s="245" t="s">
        <v>638</v>
      </c>
      <c r="J22" s="247">
        <v>338000000</v>
      </c>
      <c r="K22" s="245" t="s">
        <v>208</v>
      </c>
      <c r="L22" s="246" t="s">
        <v>209</v>
      </c>
      <c r="M22" s="246" t="s">
        <v>589</v>
      </c>
      <c r="N22" s="246" t="s">
        <v>662</v>
      </c>
    </row>
    <row r="23" spans="1:14" s="155" customFormat="1" ht="48" customHeight="1" x14ac:dyDescent="0.3">
      <c r="A23" s="245"/>
      <c r="B23" s="245"/>
      <c r="C23" s="245"/>
      <c r="D23" s="245"/>
      <c r="E23" s="245"/>
      <c r="F23" s="136" t="s">
        <v>588</v>
      </c>
      <c r="G23" s="245"/>
      <c r="H23" s="245"/>
      <c r="I23" s="245"/>
      <c r="J23" s="247"/>
      <c r="K23" s="245"/>
      <c r="L23" s="246"/>
      <c r="M23" s="246"/>
      <c r="N23" s="246"/>
    </row>
    <row r="24" spans="1:14" s="155" customFormat="1" ht="22.2" customHeight="1" x14ac:dyDescent="0.3">
      <c r="A24" s="245"/>
      <c r="B24" s="245"/>
      <c r="C24" s="245"/>
      <c r="D24" s="245"/>
      <c r="E24" s="245"/>
      <c r="F24" s="245" t="s">
        <v>551</v>
      </c>
      <c r="G24" s="245"/>
      <c r="H24" s="245"/>
      <c r="I24" s="245"/>
      <c r="J24" s="247"/>
      <c r="K24" s="245"/>
      <c r="L24" s="246"/>
      <c r="M24" s="246"/>
      <c r="N24" s="246"/>
    </row>
    <row r="25" spans="1:14" s="155" customFormat="1" ht="51" customHeight="1" x14ac:dyDescent="0.3">
      <c r="A25" s="245"/>
      <c r="B25" s="245"/>
      <c r="C25" s="245"/>
      <c r="D25" s="245"/>
      <c r="E25" s="144"/>
      <c r="F25" s="245"/>
      <c r="G25" s="245"/>
      <c r="H25" s="245"/>
      <c r="I25" s="245"/>
      <c r="J25" s="247"/>
      <c r="K25" s="245"/>
      <c r="L25" s="246"/>
      <c r="M25" s="246"/>
      <c r="N25" s="246"/>
    </row>
    <row r="26" spans="1:14" s="155" customFormat="1" ht="43.8" customHeight="1" x14ac:dyDescent="0.3">
      <c r="A26" s="245">
        <v>6</v>
      </c>
      <c r="B26" s="245">
        <v>15</v>
      </c>
      <c r="C26" s="245">
        <v>493</v>
      </c>
      <c r="D26" s="245" t="s">
        <v>210</v>
      </c>
      <c r="E26" s="245" t="s">
        <v>752</v>
      </c>
      <c r="F26" s="136" t="s">
        <v>211</v>
      </c>
      <c r="G26" s="245"/>
      <c r="H26" s="245" t="s">
        <v>212</v>
      </c>
      <c r="I26" s="245" t="s">
        <v>621</v>
      </c>
      <c r="J26" s="247">
        <v>29970000</v>
      </c>
      <c r="K26" s="245"/>
      <c r="L26" s="246" t="s">
        <v>664</v>
      </c>
      <c r="M26" s="246" t="s">
        <v>777</v>
      </c>
      <c r="N26" s="246" t="s">
        <v>622</v>
      </c>
    </row>
    <row r="27" spans="1:14" s="155" customFormat="1" ht="49.8" customHeight="1" x14ac:dyDescent="0.3">
      <c r="A27" s="245"/>
      <c r="B27" s="245"/>
      <c r="C27" s="245"/>
      <c r="D27" s="245"/>
      <c r="E27" s="245"/>
      <c r="F27" s="136" t="s">
        <v>776</v>
      </c>
      <c r="G27" s="245"/>
      <c r="H27" s="245"/>
      <c r="I27" s="245"/>
      <c r="J27" s="247"/>
      <c r="K27" s="245"/>
      <c r="L27" s="246"/>
      <c r="M27" s="246"/>
      <c r="N27" s="246"/>
    </row>
    <row r="28" spans="1:14" s="155" customFormat="1" ht="60.75" customHeight="1" x14ac:dyDescent="0.3">
      <c r="A28" s="245"/>
      <c r="B28" s="245"/>
      <c r="C28" s="245"/>
      <c r="D28" s="245"/>
      <c r="E28" s="245"/>
      <c r="F28" s="245" t="s">
        <v>663</v>
      </c>
      <c r="G28" s="245"/>
      <c r="H28" s="245"/>
      <c r="I28" s="245"/>
      <c r="J28" s="247"/>
      <c r="K28" s="245"/>
      <c r="L28" s="246"/>
      <c r="M28" s="246"/>
      <c r="N28" s="246"/>
    </row>
    <row r="29" spans="1:14" s="155" customFormat="1" ht="44.4" customHeight="1" x14ac:dyDescent="0.3">
      <c r="A29" s="245"/>
      <c r="B29" s="245"/>
      <c r="C29" s="245"/>
      <c r="D29" s="245"/>
      <c r="E29" s="144"/>
      <c r="F29" s="245"/>
      <c r="G29" s="245"/>
      <c r="H29" s="245"/>
      <c r="I29" s="245"/>
      <c r="J29" s="247"/>
      <c r="K29" s="245"/>
      <c r="L29" s="246"/>
      <c r="M29" s="246"/>
      <c r="N29" s="246"/>
    </row>
    <row r="30" spans="1:14" s="155" customFormat="1" ht="148.19999999999999" customHeight="1" x14ac:dyDescent="0.3">
      <c r="A30" s="245">
        <v>7</v>
      </c>
      <c r="B30" s="245">
        <v>15</v>
      </c>
      <c r="C30" s="245">
        <v>507</v>
      </c>
      <c r="D30" s="245" t="s">
        <v>213</v>
      </c>
      <c r="E30" s="245" t="s">
        <v>753</v>
      </c>
      <c r="F30" s="136" t="s">
        <v>214</v>
      </c>
      <c r="G30" s="245"/>
      <c r="H30" s="245" t="s">
        <v>215</v>
      </c>
      <c r="I30" s="245" t="s">
        <v>216</v>
      </c>
      <c r="J30" s="247">
        <v>12000000</v>
      </c>
      <c r="K30" s="245" t="s">
        <v>217</v>
      </c>
      <c r="L30" s="256" t="s">
        <v>665</v>
      </c>
      <c r="M30" s="256" t="s">
        <v>709</v>
      </c>
      <c r="N30" s="246" t="s">
        <v>710</v>
      </c>
    </row>
    <row r="31" spans="1:14" s="155" customFormat="1" ht="88.2" customHeight="1" x14ac:dyDescent="0.3">
      <c r="A31" s="245"/>
      <c r="B31" s="245"/>
      <c r="C31" s="245"/>
      <c r="D31" s="245"/>
      <c r="E31" s="245"/>
      <c r="F31" s="136" t="s">
        <v>708</v>
      </c>
      <c r="G31" s="245"/>
      <c r="H31" s="245"/>
      <c r="I31" s="245"/>
      <c r="J31" s="247"/>
      <c r="K31" s="245"/>
      <c r="L31" s="256"/>
      <c r="M31" s="256"/>
      <c r="N31" s="246"/>
    </row>
    <row r="32" spans="1:14" s="155" customFormat="1" ht="86.4" customHeight="1" x14ac:dyDescent="0.3">
      <c r="A32" s="245"/>
      <c r="B32" s="245"/>
      <c r="C32" s="245"/>
      <c r="D32" s="245"/>
      <c r="E32" s="245"/>
      <c r="F32" s="245" t="s">
        <v>240</v>
      </c>
      <c r="G32" s="245"/>
      <c r="H32" s="245"/>
      <c r="I32" s="245"/>
      <c r="J32" s="247"/>
      <c r="K32" s="245"/>
      <c r="L32" s="256"/>
      <c r="M32" s="256"/>
      <c r="N32" s="246"/>
    </row>
    <row r="33" spans="1:14" s="155" customFormat="1" ht="78.599999999999994" customHeight="1" x14ac:dyDescent="0.3">
      <c r="A33" s="245"/>
      <c r="B33" s="245"/>
      <c r="C33" s="245"/>
      <c r="D33" s="245"/>
      <c r="E33" s="144"/>
      <c r="F33" s="245"/>
      <c r="G33" s="245"/>
      <c r="H33" s="245"/>
      <c r="I33" s="245"/>
      <c r="J33" s="247"/>
      <c r="K33" s="245"/>
      <c r="L33" s="256"/>
      <c r="M33" s="256"/>
      <c r="N33" s="246"/>
    </row>
    <row r="34" spans="1:14" s="155" customFormat="1" ht="51" customHeight="1" x14ac:dyDescent="0.3">
      <c r="A34" s="245">
        <v>8</v>
      </c>
      <c r="B34" s="245">
        <v>15</v>
      </c>
      <c r="C34" s="245">
        <v>507</v>
      </c>
      <c r="D34" s="245" t="s">
        <v>213</v>
      </c>
      <c r="E34" s="245" t="s">
        <v>754</v>
      </c>
      <c r="F34" s="136" t="s">
        <v>218</v>
      </c>
      <c r="G34" s="245"/>
      <c r="H34" s="245" t="s">
        <v>219</v>
      </c>
      <c r="I34" s="245" t="s">
        <v>184</v>
      </c>
      <c r="J34" s="247">
        <v>15000000</v>
      </c>
      <c r="K34" s="245" t="s">
        <v>22</v>
      </c>
      <c r="L34" s="246" t="s">
        <v>220</v>
      </c>
      <c r="M34" s="246" t="s">
        <v>221</v>
      </c>
      <c r="N34" s="246" t="s">
        <v>222</v>
      </c>
    </row>
    <row r="35" spans="1:14" s="155" customFormat="1" ht="64.2" customHeight="1" x14ac:dyDescent="0.3">
      <c r="A35" s="245"/>
      <c r="B35" s="245"/>
      <c r="C35" s="245"/>
      <c r="D35" s="245"/>
      <c r="E35" s="245"/>
      <c r="F35" s="136" t="s">
        <v>223</v>
      </c>
      <c r="G35" s="245"/>
      <c r="H35" s="245"/>
      <c r="I35" s="245"/>
      <c r="J35" s="247"/>
      <c r="K35" s="245"/>
      <c r="L35" s="246"/>
      <c r="M35" s="246"/>
      <c r="N35" s="246"/>
    </row>
    <row r="36" spans="1:14" s="155" customFormat="1" ht="51" customHeight="1" x14ac:dyDescent="0.3">
      <c r="A36" s="245"/>
      <c r="B36" s="245"/>
      <c r="C36" s="245"/>
      <c r="D36" s="245"/>
      <c r="E36" s="245"/>
      <c r="F36" s="245" t="s">
        <v>224</v>
      </c>
      <c r="G36" s="245"/>
      <c r="H36" s="245"/>
      <c r="I36" s="245"/>
      <c r="J36" s="247"/>
      <c r="K36" s="245"/>
      <c r="L36" s="246"/>
      <c r="M36" s="246"/>
      <c r="N36" s="246"/>
    </row>
    <row r="37" spans="1:14" s="155" customFormat="1" ht="65.400000000000006" customHeight="1" x14ac:dyDescent="0.3">
      <c r="A37" s="245"/>
      <c r="B37" s="245"/>
      <c r="C37" s="245"/>
      <c r="D37" s="245"/>
      <c r="E37" s="144"/>
      <c r="F37" s="245"/>
      <c r="G37" s="245"/>
      <c r="H37" s="245"/>
      <c r="I37" s="245"/>
      <c r="J37" s="247"/>
      <c r="K37" s="245"/>
      <c r="L37" s="246"/>
      <c r="M37" s="246"/>
      <c r="N37" s="246"/>
    </row>
    <row r="38" spans="1:14" s="155" customFormat="1" ht="53.4" customHeight="1" x14ac:dyDescent="0.3">
      <c r="A38" s="245">
        <v>9</v>
      </c>
      <c r="B38" s="245">
        <v>15</v>
      </c>
      <c r="C38" s="245">
        <v>480</v>
      </c>
      <c r="D38" s="245" t="s">
        <v>225</v>
      </c>
      <c r="E38" s="245" t="s">
        <v>755</v>
      </c>
      <c r="F38" s="136" t="s">
        <v>226</v>
      </c>
      <c r="G38" s="245"/>
      <c r="H38" s="245" t="s">
        <v>227</v>
      </c>
      <c r="I38" s="245" t="s">
        <v>228</v>
      </c>
      <c r="J38" s="247">
        <v>80000000</v>
      </c>
      <c r="K38" s="245" t="s">
        <v>22</v>
      </c>
      <c r="L38" s="246" t="s">
        <v>220</v>
      </c>
      <c r="M38" s="246" t="s">
        <v>626</v>
      </c>
      <c r="N38" s="246" t="s">
        <v>628</v>
      </c>
    </row>
    <row r="39" spans="1:14" s="155" customFormat="1" ht="47.4" customHeight="1" x14ac:dyDescent="0.3">
      <c r="A39" s="245"/>
      <c r="B39" s="245"/>
      <c r="C39" s="245"/>
      <c r="D39" s="245"/>
      <c r="E39" s="245"/>
      <c r="F39" s="136" t="s">
        <v>625</v>
      </c>
      <c r="G39" s="245"/>
      <c r="H39" s="245"/>
      <c r="I39" s="245"/>
      <c r="J39" s="247"/>
      <c r="K39" s="245"/>
      <c r="L39" s="246"/>
      <c r="M39" s="246"/>
      <c r="N39" s="246"/>
    </row>
    <row r="40" spans="1:14" s="155" customFormat="1" ht="31.2" customHeight="1" x14ac:dyDescent="0.3">
      <c r="A40" s="245"/>
      <c r="B40" s="245"/>
      <c r="C40" s="245"/>
      <c r="D40" s="245"/>
      <c r="E40" s="245"/>
      <c r="F40" s="245" t="s">
        <v>627</v>
      </c>
      <c r="G40" s="245"/>
      <c r="H40" s="245"/>
      <c r="I40" s="245"/>
      <c r="J40" s="247"/>
      <c r="K40" s="245"/>
      <c r="L40" s="246"/>
      <c r="M40" s="246"/>
      <c r="N40" s="246"/>
    </row>
    <row r="41" spans="1:14" s="155" customFormat="1" ht="51.6" customHeight="1" x14ac:dyDescent="0.3">
      <c r="A41" s="245"/>
      <c r="B41" s="245"/>
      <c r="C41" s="245"/>
      <c r="D41" s="245"/>
      <c r="E41" s="144"/>
      <c r="F41" s="245"/>
      <c r="G41" s="245"/>
      <c r="H41" s="245"/>
      <c r="I41" s="245"/>
      <c r="J41" s="247"/>
      <c r="K41" s="245"/>
      <c r="L41" s="246"/>
      <c r="M41" s="246"/>
      <c r="N41" s="246"/>
    </row>
    <row r="42" spans="1:14" s="155" customFormat="1" ht="73.8" customHeight="1" x14ac:dyDescent="0.3">
      <c r="A42" s="254">
        <v>10</v>
      </c>
      <c r="B42" s="245">
        <v>15</v>
      </c>
      <c r="C42" s="245" t="s">
        <v>229</v>
      </c>
      <c r="D42" s="254" t="s">
        <v>129</v>
      </c>
      <c r="E42" s="245" t="s">
        <v>756</v>
      </c>
      <c r="F42" s="136" t="s">
        <v>230</v>
      </c>
      <c r="G42" s="245"/>
      <c r="H42" s="245" t="s">
        <v>231</v>
      </c>
      <c r="I42" s="245" t="s">
        <v>232</v>
      </c>
      <c r="J42" s="247">
        <v>14330000</v>
      </c>
      <c r="K42" s="245" t="s">
        <v>22</v>
      </c>
      <c r="L42" s="246" t="s">
        <v>233</v>
      </c>
      <c r="M42" s="246" t="s">
        <v>777</v>
      </c>
      <c r="N42" s="246" t="s">
        <v>781</v>
      </c>
    </row>
    <row r="43" spans="1:14" s="155" customFormat="1" ht="68.400000000000006" customHeight="1" x14ac:dyDescent="0.3">
      <c r="A43" s="254"/>
      <c r="B43" s="245"/>
      <c r="C43" s="245"/>
      <c r="D43" s="254"/>
      <c r="E43" s="245"/>
      <c r="F43" s="136" t="s">
        <v>776</v>
      </c>
      <c r="G43" s="245"/>
      <c r="H43" s="245"/>
      <c r="I43" s="245"/>
      <c r="J43" s="247"/>
      <c r="K43" s="245"/>
      <c r="L43" s="246"/>
      <c r="M43" s="246"/>
      <c r="N43" s="246"/>
    </row>
    <row r="44" spans="1:14" s="155" customFormat="1" ht="57" customHeight="1" x14ac:dyDescent="0.3">
      <c r="A44" s="254"/>
      <c r="B44" s="245"/>
      <c r="C44" s="245"/>
      <c r="D44" s="254"/>
      <c r="E44" s="245"/>
      <c r="F44" s="245" t="s">
        <v>780</v>
      </c>
      <c r="G44" s="245"/>
      <c r="H44" s="245"/>
      <c r="I44" s="245"/>
      <c r="J44" s="247"/>
      <c r="K44" s="245"/>
      <c r="L44" s="246"/>
      <c r="M44" s="246"/>
      <c r="N44" s="246"/>
    </row>
    <row r="45" spans="1:14" s="155" customFormat="1" ht="77.400000000000006" customHeight="1" x14ac:dyDescent="0.3">
      <c r="A45" s="254"/>
      <c r="B45" s="245"/>
      <c r="C45" s="245"/>
      <c r="D45" s="254"/>
      <c r="E45" s="144"/>
      <c r="F45" s="245"/>
      <c r="G45" s="245"/>
      <c r="H45" s="245"/>
      <c r="I45" s="245"/>
      <c r="J45" s="247"/>
      <c r="K45" s="245"/>
      <c r="L45" s="246"/>
      <c r="M45" s="246"/>
      <c r="N45" s="246"/>
    </row>
    <row r="46" spans="1:14" s="155" customFormat="1" ht="86.4" customHeight="1" x14ac:dyDescent="0.3">
      <c r="A46" s="254">
        <v>11</v>
      </c>
      <c r="B46" s="245">
        <v>15</v>
      </c>
      <c r="C46" s="245">
        <v>475</v>
      </c>
      <c r="D46" s="254" t="s">
        <v>234</v>
      </c>
      <c r="E46" s="245" t="s">
        <v>757</v>
      </c>
      <c r="F46" s="136" t="s">
        <v>226</v>
      </c>
      <c r="G46" s="245"/>
      <c r="H46" s="245" t="s">
        <v>235</v>
      </c>
      <c r="I46" s="245" t="s">
        <v>236</v>
      </c>
      <c r="J46" s="247">
        <v>43600000</v>
      </c>
      <c r="K46" s="245" t="s">
        <v>22</v>
      </c>
      <c r="L46" s="246" t="s">
        <v>237</v>
      </c>
      <c r="M46" s="246" t="s">
        <v>238</v>
      </c>
      <c r="N46" s="246" t="s">
        <v>574</v>
      </c>
    </row>
    <row r="47" spans="1:14" s="155" customFormat="1" ht="78" customHeight="1" x14ac:dyDescent="0.3">
      <c r="A47" s="254"/>
      <c r="B47" s="245"/>
      <c r="C47" s="245"/>
      <c r="D47" s="254"/>
      <c r="E47" s="245"/>
      <c r="F47" s="136" t="s">
        <v>239</v>
      </c>
      <c r="G47" s="245"/>
      <c r="H47" s="245"/>
      <c r="I47" s="245"/>
      <c r="J47" s="247"/>
      <c r="K47" s="245"/>
      <c r="L47" s="246"/>
      <c r="M47" s="246"/>
      <c r="N47" s="246"/>
    </row>
    <row r="48" spans="1:14" s="155" customFormat="1" ht="75.599999999999994" customHeight="1" x14ac:dyDescent="0.3">
      <c r="A48" s="254"/>
      <c r="B48" s="245"/>
      <c r="C48" s="245"/>
      <c r="D48" s="254"/>
      <c r="E48" s="245"/>
      <c r="F48" s="245" t="s">
        <v>240</v>
      </c>
      <c r="G48" s="245"/>
      <c r="H48" s="245"/>
      <c r="I48" s="245"/>
      <c r="J48" s="247"/>
      <c r="K48" s="245"/>
      <c r="L48" s="246"/>
      <c r="M48" s="246"/>
      <c r="N48" s="246"/>
    </row>
    <row r="49" spans="1:14" s="155" customFormat="1" ht="73.2" customHeight="1" x14ac:dyDescent="0.3">
      <c r="A49" s="254"/>
      <c r="B49" s="245"/>
      <c r="C49" s="245"/>
      <c r="D49" s="254"/>
      <c r="E49" s="144"/>
      <c r="F49" s="245"/>
      <c r="G49" s="245"/>
      <c r="H49" s="245"/>
      <c r="I49" s="245"/>
      <c r="J49" s="247"/>
      <c r="K49" s="245"/>
      <c r="L49" s="246"/>
      <c r="M49" s="246"/>
      <c r="N49" s="246"/>
    </row>
    <row r="50" spans="1:14" s="155" customFormat="1" ht="48.6" customHeight="1" x14ac:dyDescent="0.3">
      <c r="A50" s="254">
        <v>12</v>
      </c>
      <c r="B50" s="245">
        <v>15</v>
      </c>
      <c r="C50" s="245">
        <v>487</v>
      </c>
      <c r="D50" s="254" t="s">
        <v>241</v>
      </c>
      <c r="E50" s="245" t="s">
        <v>860</v>
      </c>
      <c r="F50" s="136" t="s">
        <v>242</v>
      </c>
      <c r="G50" s="245" t="s">
        <v>26</v>
      </c>
      <c r="H50" s="245" t="s">
        <v>243</v>
      </c>
      <c r="I50" s="245" t="s">
        <v>623</v>
      </c>
      <c r="J50" s="247">
        <v>225000960</v>
      </c>
      <c r="K50" s="245" t="s">
        <v>22</v>
      </c>
      <c r="L50" s="246" t="s">
        <v>619</v>
      </c>
      <c r="M50" s="246" t="s">
        <v>648</v>
      </c>
      <c r="N50" s="246" t="s">
        <v>758</v>
      </c>
    </row>
    <row r="51" spans="1:14" s="155" customFormat="1" ht="50.25" customHeight="1" x14ac:dyDescent="0.3">
      <c r="A51" s="254"/>
      <c r="B51" s="245"/>
      <c r="C51" s="245"/>
      <c r="D51" s="254"/>
      <c r="E51" s="245"/>
      <c r="F51" s="136" t="s">
        <v>647</v>
      </c>
      <c r="G51" s="245"/>
      <c r="H51" s="245"/>
      <c r="I51" s="245"/>
      <c r="J51" s="247"/>
      <c r="K51" s="245"/>
      <c r="L51" s="246"/>
      <c r="M51" s="246"/>
      <c r="N51" s="246"/>
    </row>
    <row r="52" spans="1:14" s="155" customFormat="1" ht="42" customHeight="1" x14ac:dyDescent="0.3">
      <c r="A52" s="254"/>
      <c r="B52" s="245"/>
      <c r="C52" s="245"/>
      <c r="D52" s="254"/>
      <c r="E52" s="245"/>
      <c r="F52" s="245" t="s">
        <v>693</v>
      </c>
      <c r="G52" s="245"/>
      <c r="H52" s="245"/>
      <c r="I52" s="245"/>
      <c r="J52" s="247"/>
      <c r="K52" s="245"/>
      <c r="L52" s="246"/>
      <c r="M52" s="246"/>
      <c r="N52" s="246"/>
    </row>
    <row r="53" spans="1:14" s="155" customFormat="1" ht="42" customHeight="1" x14ac:dyDescent="0.3">
      <c r="A53" s="254"/>
      <c r="B53" s="245"/>
      <c r="C53" s="245"/>
      <c r="D53" s="254"/>
      <c r="E53" s="146"/>
      <c r="F53" s="245"/>
      <c r="G53" s="245"/>
      <c r="H53" s="245"/>
      <c r="I53" s="245"/>
      <c r="J53" s="247"/>
      <c r="K53" s="245"/>
      <c r="L53" s="246"/>
      <c r="M53" s="246"/>
      <c r="N53" s="246"/>
    </row>
    <row r="54" spans="1:14" s="155" customFormat="1" ht="168.6" customHeight="1" x14ac:dyDescent="0.3">
      <c r="A54" s="245">
        <v>13</v>
      </c>
      <c r="B54" s="245">
        <v>15</v>
      </c>
      <c r="C54" s="245" t="s">
        <v>244</v>
      </c>
      <c r="D54" s="254" t="s">
        <v>245</v>
      </c>
      <c r="E54" s="245" t="s">
        <v>246</v>
      </c>
      <c r="F54" s="136" t="s">
        <v>861</v>
      </c>
      <c r="G54" s="245" t="s">
        <v>26</v>
      </c>
      <c r="H54" s="245" t="s">
        <v>247</v>
      </c>
      <c r="I54" s="245" t="s">
        <v>623</v>
      </c>
      <c r="J54" s="247">
        <v>1068260200</v>
      </c>
      <c r="K54" s="245" t="s">
        <v>22</v>
      </c>
      <c r="L54" s="246" t="s">
        <v>248</v>
      </c>
      <c r="M54" s="246" t="s">
        <v>249</v>
      </c>
      <c r="N54" s="246" t="s">
        <v>750</v>
      </c>
    </row>
    <row r="55" spans="1:14" s="155" customFormat="1" ht="63.6" customHeight="1" x14ac:dyDescent="0.3">
      <c r="A55" s="245"/>
      <c r="B55" s="245"/>
      <c r="C55" s="245"/>
      <c r="D55" s="254"/>
      <c r="E55" s="245"/>
      <c r="F55" s="136" t="s">
        <v>250</v>
      </c>
      <c r="G55" s="245"/>
      <c r="H55" s="245"/>
      <c r="I55" s="245"/>
      <c r="J55" s="247"/>
      <c r="K55" s="245"/>
      <c r="L55" s="246"/>
      <c r="M55" s="246"/>
      <c r="N55" s="246"/>
    </row>
    <row r="56" spans="1:14" s="155" customFormat="1" ht="37.799999999999997" customHeight="1" x14ac:dyDescent="0.3">
      <c r="A56" s="245"/>
      <c r="B56" s="245"/>
      <c r="C56" s="245"/>
      <c r="D56" s="254"/>
      <c r="E56" s="245"/>
      <c r="F56" s="245" t="s">
        <v>584</v>
      </c>
      <c r="G56" s="245"/>
      <c r="H56" s="245"/>
      <c r="I56" s="245"/>
      <c r="J56" s="247"/>
      <c r="K56" s="245"/>
      <c r="L56" s="246"/>
      <c r="M56" s="246"/>
      <c r="N56" s="246"/>
    </row>
    <row r="57" spans="1:14" s="155" customFormat="1" ht="42" customHeight="1" x14ac:dyDescent="0.3">
      <c r="A57" s="245"/>
      <c r="B57" s="245"/>
      <c r="C57" s="245"/>
      <c r="D57" s="254"/>
      <c r="E57" s="144"/>
      <c r="F57" s="245"/>
      <c r="G57" s="245"/>
      <c r="H57" s="245"/>
      <c r="I57" s="245"/>
      <c r="J57" s="247"/>
      <c r="K57" s="245"/>
      <c r="L57" s="246"/>
      <c r="M57" s="246"/>
      <c r="N57" s="246"/>
    </row>
    <row r="58" spans="1:14" s="155" customFormat="1" ht="73.2" customHeight="1" x14ac:dyDescent="0.3">
      <c r="A58" s="245">
        <v>14</v>
      </c>
      <c r="B58" s="245">
        <v>15</v>
      </c>
      <c r="C58" s="245" t="s">
        <v>251</v>
      </c>
      <c r="D58" s="245" t="s">
        <v>252</v>
      </c>
      <c r="E58" s="255" t="s">
        <v>253</v>
      </c>
      <c r="F58" s="136" t="s">
        <v>254</v>
      </c>
      <c r="G58" s="245" t="s">
        <v>26</v>
      </c>
      <c r="H58" s="245" t="s">
        <v>255</v>
      </c>
      <c r="I58" s="245" t="s">
        <v>256</v>
      </c>
      <c r="J58" s="247">
        <v>117499800</v>
      </c>
      <c r="K58" s="245" t="s">
        <v>22</v>
      </c>
      <c r="L58" s="246" t="s">
        <v>257</v>
      </c>
      <c r="M58" s="246" t="s">
        <v>258</v>
      </c>
      <c r="N58" s="246" t="s">
        <v>778</v>
      </c>
    </row>
    <row r="59" spans="1:14" s="155" customFormat="1" ht="52.2" customHeight="1" x14ac:dyDescent="0.3">
      <c r="A59" s="245"/>
      <c r="B59" s="245"/>
      <c r="C59" s="245"/>
      <c r="D59" s="245"/>
      <c r="E59" s="255"/>
      <c r="F59" s="136" t="s">
        <v>259</v>
      </c>
      <c r="G59" s="245"/>
      <c r="H59" s="245"/>
      <c r="I59" s="245"/>
      <c r="J59" s="247"/>
      <c r="K59" s="245"/>
      <c r="L59" s="246"/>
      <c r="M59" s="246"/>
      <c r="N59" s="246"/>
    </row>
    <row r="60" spans="1:14" s="155" customFormat="1" ht="30.6" customHeight="1" x14ac:dyDescent="0.3">
      <c r="A60" s="245"/>
      <c r="B60" s="245"/>
      <c r="C60" s="245"/>
      <c r="D60" s="245"/>
      <c r="E60" s="255"/>
      <c r="F60" s="245" t="s">
        <v>585</v>
      </c>
      <c r="G60" s="245"/>
      <c r="H60" s="245"/>
      <c r="I60" s="245"/>
      <c r="J60" s="247"/>
      <c r="K60" s="245"/>
      <c r="L60" s="246"/>
      <c r="M60" s="246"/>
      <c r="N60" s="246"/>
    </row>
    <row r="61" spans="1:14" s="155" customFormat="1" ht="37.200000000000003" customHeight="1" x14ac:dyDescent="0.3">
      <c r="A61" s="245"/>
      <c r="B61" s="245"/>
      <c r="C61" s="245"/>
      <c r="D61" s="245"/>
      <c r="E61" s="144"/>
      <c r="F61" s="245"/>
      <c r="G61" s="245"/>
      <c r="H61" s="245"/>
      <c r="I61" s="245"/>
      <c r="J61" s="247"/>
      <c r="K61" s="245"/>
      <c r="L61" s="246"/>
      <c r="M61" s="246"/>
      <c r="N61" s="246"/>
    </row>
    <row r="62" spans="1:14" s="155" customFormat="1" ht="67.8" customHeight="1" x14ac:dyDescent="0.3">
      <c r="A62" s="245">
        <v>15</v>
      </c>
      <c r="B62" s="245">
        <v>15</v>
      </c>
      <c r="C62" s="245">
        <v>466</v>
      </c>
      <c r="D62" s="245" t="s">
        <v>132</v>
      </c>
      <c r="E62" s="245" t="s">
        <v>862</v>
      </c>
      <c r="F62" s="136" t="s">
        <v>613</v>
      </c>
      <c r="G62" s="245"/>
      <c r="H62" s="245" t="s">
        <v>203</v>
      </c>
      <c r="I62" s="245" t="s">
        <v>184</v>
      </c>
      <c r="J62" s="247">
        <v>43000000</v>
      </c>
      <c r="K62" s="245" t="s">
        <v>22</v>
      </c>
      <c r="L62" s="246" t="s">
        <v>204</v>
      </c>
      <c r="M62" s="246" t="s">
        <v>777</v>
      </c>
      <c r="N62" s="246" t="s">
        <v>795</v>
      </c>
    </row>
    <row r="63" spans="1:14" s="155" customFormat="1" ht="38.4" customHeight="1" x14ac:dyDescent="0.3">
      <c r="A63" s="245"/>
      <c r="B63" s="245"/>
      <c r="C63" s="245"/>
      <c r="D63" s="245"/>
      <c r="E63" s="245"/>
      <c r="F63" s="136" t="s">
        <v>776</v>
      </c>
      <c r="G63" s="245"/>
      <c r="H63" s="245"/>
      <c r="I63" s="245"/>
      <c r="J63" s="247"/>
      <c r="K63" s="245"/>
      <c r="L63" s="246"/>
      <c r="M63" s="246"/>
      <c r="N63" s="246"/>
    </row>
    <row r="64" spans="1:14" s="155" customFormat="1" ht="89.4" customHeight="1" x14ac:dyDescent="0.3">
      <c r="A64" s="245"/>
      <c r="B64" s="245"/>
      <c r="C64" s="245"/>
      <c r="D64" s="245"/>
      <c r="E64" s="245"/>
      <c r="F64" s="245" t="s">
        <v>794</v>
      </c>
      <c r="G64" s="245"/>
      <c r="H64" s="245"/>
      <c r="I64" s="245"/>
      <c r="J64" s="247"/>
      <c r="K64" s="245"/>
      <c r="L64" s="246"/>
      <c r="M64" s="246"/>
      <c r="N64" s="246"/>
    </row>
    <row r="65" spans="1:14" s="155" customFormat="1" ht="139.80000000000001" customHeight="1" x14ac:dyDescent="0.3">
      <c r="A65" s="245"/>
      <c r="B65" s="245"/>
      <c r="C65" s="245"/>
      <c r="D65" s="245"/>
      <c r="E65" s="144"/>
      <c r="F65" s="245"/>
      <c r="G65" s="245"/>
      <c r="H65" s="245"/>
      <c r="I65" s="245"/>
      <c r="J65" s="247"/>
      <c r="K65" s="245"/>
      <c r="L65" s="246"/>
      <c r="M65" s="246"/>
      <c r="N65" s="246"/>
    </row>
    <row r="66" spans="1:14" s="155" customFormat="1" ht="52.2" customHeight="1" x14ac:dyDescent="0.3">
      <c r="A66" s="245">
        <v>16</v>
      </c>
      <c r="B66" s="245">
        <v>15</v>
      </c>
      <c r="C66" s="245" t="s">
        <v>629</v>
      </c>
      <c r="D66" s="245" t="s">
        <v>467</v>
      </c>
      <c r="E66" s="245" t="s">
        <v>784</v>
      </c>
      <c r="F66" s="136" t="s">
        <v>613</v>
      </c>
      <c r="G66" s="245" t="s">
        <v>501</v>
      </c>
      <c r="H66" s="245" t="s">
        <v>761</v>
      </c>
      <c r="I66" s="245" t="s">
        <v>630</v>
      </c>
      <c r="J66" s="247">
        <v>143213060</v>
      </c>
      <c r="K66" s="245" t="s">
        <v>22</v>
      </c>
      <c r="L66" s="246" t="s">
        <v>682</v>
      </c>
      <c r="M66" s="246" t="s">
        <v>797</v>
      </c>
      <c r="N66" s="246" t="s">
        <v>830</v>
      </c>
    </row>
    <row r="67" spans="1:14" s="155" customFormat="1" ht="60" customHeight="1" x14ac:dyDescent="0.3">
      <c r="A67" s="245"/>
      <c r="B67" s="245"/>
      <c r="C67" s="245"/>
      <c r="D67" s="245"/>
      <c r="E67" s="245"/>
      <c r="F67" s="136" t="s">
        <v>796</v>
      </c>
      <c r="G67" s="245"/>
      <c r="H67" s="245"/>
      <c r="I67" s="245"/>
      <c r="J67" s="247"/>
      <c r="K67" s="245"/>
      <c r="L67" s="246"/>
      <c r="M67" s="246"/>
      <c r="N67" s="246"/>
    </row>
    <row r="68" spans="1:14" s="155" customFormat="1" ht="43.8" customHeight="1" x14ac:dyDescent="0.3">
      <c r="A68" s="245"/>
      <c r="B68" s="245"/>
      <c r="C68" s="245"/>
      <c r="D68" s="245"/>
      <c r="E68" s="245"/>
      <c r="F68" s="245" t="s">
        <v>801</v>
      </c>
      <c r="G68" s="245"/>
      <c r="H68" s="245"/>
      <c r="I68" s="245"/>
      <c r="J68" s="247"/>
      <c r="K68" s="245"/>
      <c r="L68" s="246"/>
      <c r="M68" s="246"/>
      <c r="N68" s="246"/>
    </row>
    <row r="69" spans="1:14" s="155" customFormat="1" ht="79.8" customHeight="1" x14ac:dyDescent="0.3">
      <c r="A69" s="245"/>
      <c r="B69" s="245"/>
      <c r="C69" s="245"/>
      <c r="D69" s="245"/>
      <c r="E69" s="146"/>
      <c r="F69" s="245"/>
      <c r="G69" s="245"/>
      <c r="H69" s="245"/>
      <c r="I69" s="245"/>
      <c r="J69" s="247"/>
      <c r="K69" s="245"/>
      <c r="L69" s="246"/>
      <c r="M69" s="246"/>
      <c r="N69" s="246"/>
    </row>
    <row r="70" spans="1:14" s="155" customFormat="1" ht="41.4" customHeight="1" x14ac:dyDescent="0.3">
      <c r="A70" s="248">
        <v>17</v>
      </c>
      <c r="B70" s="245">
        <v>15</v>
      </c>
      <c r="C70" s="245" t="s">
        <v>629</v>
      </c>
      <c r="D70" s="245" t="s">
        <v>467</v>
      </c>
      <c r="E70" s="245" t="s">
        <v>783</v>
      </c>
      <c r="F70" s="136" t="s">
        <v>613</v>
      </c>
      <c r="G70" s="245" t="s">
        <v>501</v>
      </c>
      <c r="H70" s="248" t="s">
        <v>762</v>
      </c>
      <c r="I70" s="245" t="s">
        <v>630</v>
      </c>
      <c r="J70" s="251">
        <v>116712500</v>
      </c>
      <c r="K70" s="245" t="s">
        <v>22</v>
      </c>
      <c r="L70" s="246" t="s">
        <v>682</v>
      </c>
      <c r="M70" s="246" t="s">
        <v>797</v>
      </c>
      <c r="N70" s="246" t="s">
        <v>830</v>
      </c>
    </row>
    <row r="71" spans="1:14" s="155" customFormat="1" ht="54.6" customHeight="1" x14ac:dyDescent="0.3">
      <c r="A71" s="249"/>
      <c r="B71" s="245"/>
      <c r="C71" s="245"/>
      <c r="D71" s="245"/>
      <c r="E71" s="245"/>
      <c r="F71" s="136" t="s">
        <v>796</v>
      </c>
      <c r="G71" s="245"/>
      <c r="H71" s="249"/>
      <c r="I71" s="245"/>
      <c r="J71" s="252"/>
      <c r="K71" s="245"/>
      <c r="L71" s="246"/>
      <c r="M71" s="246"/>
      <c r="N71" s="246"/>
    </row>
    <row r="72" spans="1:14" s="155" customFormat="1" ht="52.2" customHeight="1" x14ac:dyDescent="0.3">
      <c r="A72" s="249"/>
      <c r="B72" s="245"/>
      <c r="C72" s="245"/>
      <c r="D72" s="245"/>
      <c r="E72" s="245"/>
      <c r="F72" s="245" t="s">
        <v>801</v>
      </c>
      <c r="G72" s="245"/>
      <c r="H72" s="249"/>
      <c r="I72" s="245"/>
      <c r="J72" s="252"/>
      <c r="K72" s="245"/>
      <c r="L72" s="246"/>
      <c r="M72" s="246"/>
      <c r="N72" s="246"/>
    </row>
    <row r="73" spans="1:14" s="155" customFormat="1" ht="40.200000000000003" customHeight="1" x14ac:dyDescent="0.3">
      <c r="A73" s="250"/>
      <c r="B73" s="245"/>
      <c r="C73" s="245"/>
      <c r="D73" s="245"/>
      <c r="E73" s="146"/>
      <c r="F73" s="245"/>
      <c r="G73" s="245"/>
      <c r="H73" s="250"/>
      <c r="I73" s="245"/>
      <c r="J73" s="253"/>
      <c r="K73" s="245"/>
      <c r="L73" s="246"/>
      <c r="M73" s="246"/>
      <c r="N73" s="246"/>
    </row>
    <row r="74" spans="1:14" s="155" customFormat="1" ht="57" customHeight="1" x14ac:dyDescent="0.3">
      <c r="A74" s="254">
        <v>18</v>
      </c>
      <c r="B74" s="254">
        <v>15</v>
      </c>
      <c r="C74" s="245">
        <v>486</v>
      </c>
      <c r="D74" s="254" t="s">
        <v>241</v>
      </c>
      <c r="E74" s="245" t="s">
        <v>863</v>
      </c>
      <c r="F74" s="136" t="s">
        <v>640</v>
      </c>
      <c r="G74" s="245" t="s">
        <v>26</v>
      </c>
      <c r="H74" s="245" t="s">
        <v>641</v>
      </c>
      <c r="I74" s="245" t="s">
        <v>642</v>
      </c>
      <c r="J74" s="247">
        <v>199999040</v>
      </c>
      <c r="K74" s="245" t="s">
        <v>22</v>
      </c>
      <c r="L74" s="246" t="s">
        <v>643</v>
      </c>
      <c r="M74" s="246" t="s">
        <v>684</v>
      </c>
      <c r="N74" s="246" t="s">
        <v>696</v>
      </c>
    </row>
    <row r="75" spans="1:14" s="155" customFormat="1" ht="52.2" customHeight="1" x14ac:dyDescent="0.3">
      <c r="A75" s="254"/>
      <c r="B75" s="254"/>
      <c r="C75" s="245"/>
      <c r="D75" s="254"/>
      <c r="E75" s="245"/>
      <c r="F75" s="136" t="s">
        <v>683</v>
      </c>
      <c r="G75" s="245"/>
      <c r="H75" s="245"/>
      <c r="I75" s="245"/>
      <c r="J75" s="247"/>
      <c r="K75" s="245"/>
      <c r="L75" s="246"/>
      <c r="M75" s="246"/>
      <c r="N75" s="246"/>
    </row>
    <row r="76" spans="1:14" s="155" customFormat="1" ht="48" customHeight="1" x14ac:dyDescent="0.3">
      <c r="A76" s="254"/>
      <c r="B76" s="254"/>
      <c r="C76" s="245"/>
      <c r="D76" s="254"/>
      <c r="E76" s="245"/>
      <c r="F76" s="245" t="s">
        <v>759</v>
      </c>
      <c r="G76" s="245"/>
      <c r="H76" s="245"/>
      <c r="I76" s="245"/>
      <c r="J76" s="247"/>
      <c r="K76" s="245"/>
      <c r="L76" s="246"/>
      <c r="M76" s="246"/>
      <c r="N76" s="246"/>
    </row>
    <row r="77" spans="1:14" s="155" customFormat="1" ht="51.6" customHeight="1" x14ac:dyDescent="0.3">
      <c r="A77" s="254"/>
      <c r="B77" s="254"/>
      <c r="C77" s="245"/>
      <c r="D77" s="254"/>
      <c r="E77" s="144"/>
      <c r="F77" s="245"/>
      <c r="G77" s="245"/>
      <c r="H77" s="245"/>
      <c r="I77" s="245"/>
      <c r="J77" s="247"/>
      <c r="K77" s="245"/>
      <c r="L77" s="246"/>
      <c r="M77" s="246"/>
      <c r="N77" s="246"/>
    </row>
    <row r="78" spans="1:14" s="28" customFormat="1" x14ac:dyDescent="0.3">
      <c r="E78" s="56"/>
      <c r="F78" s="56"/>
      <c r="G78" s="125"/>
      <c r="H78" s="56"/>
      <c r="I78" s="56"/>
      <c r="J78" s="29"/>
    </row>
    <row r="79" spans="1:14" s="28" customFormat="1" x14ac:dyDescent="0.3">
      <c r="E79" s="56"/>
      <c r="F79" s="55"/>
      <c r="G79" s="126"/>
      <c r="H79" s="56"/>
      <c r="I79" s="56"/>
      <c r="J79" s="29"/>
    </row>
  </sheetData>
  <mergeCells count="255">
    <mergeCell ref="F8:F9"/>
    <mergeCell ref="A10:A13"/>
    <mergeCell ref="B10:B13"/>
    <mergeCell ref="G6:G9"/>
    <mergeCell ref="G10:G13"/>
    <mergeCell ref="K10:K13"/>
    <mergeCell ref="M70:M73"/>
    <mergeCell ref="N70:N73"/>
    <mergeCell ref="A2:F2"/>
    <mergeCell ref="A4:K4"/>
    <mergeCell ref="L4:N4"/>
    <mergeCell ref="A6:A9"/>
    <mergeCell ref="B6:B9"/>
    <mergeCell ref="C6:C9"/>
    <mergeCell ref="D6:D9"/>
    <mergeCell ref="E6:E8"/>
    <mergeCell ref="H6:H9"/>
    <mergeCell ref="I6:I9"/>
    <mergeCell ref="J6:J9"/>
    <mergeCell ref="K6:K9"/>
    <mergeCell ref="L6:L9"/>
    <mergeCell ref="L14:L17"/>
    <mergeCell ref="M14:M17"/>
    <mergeCell ref="N14:N17"/>
    <mergeCell ref="F16:F17"/>
    <mergeCell ref="M6:M9"/>
    <mergeCell ref="N6:N9"/>
    <mergeCell ref="L10:L13"/>
    <mergeCell ref="M10:M13"/>
    <mergeCell ref="N10:N13"/>
    <mergeCell ref="C18:C21"/>
    <mergeCell ref="D18:D21"/>
    <mergeCell ref="E18:E20"/>
    <mergeCell ref="H18:H21"/>
    <mergeCell ref="I18:I21"/>
    <mergeCell ref="J18:J21"/>
    <mergeCell ref="K18:K21"/>
    <mergeCell ref="F12:F13"/>
    <mergeCell ref="C10:C13"/>
    <mergeCell ref="D10:D13"/>
    <mergeCell ref="E10:E12"/>
    <mergeCell ref="H10:H13"/>
    <mergeCell ref="I10:I13"/>
    <mergeCell ref="J10:J13"/>
    <mergeCell ref="A14:A17"/>
    <mergeCell ref="B14:B17"/>
    <mergeCell ref="C14:C17"/>
    <mergeCell ref="D14:D17"/>
    <mergeCell ref="E14:E16"/>
    <mergeCell ref="H14:H17"/>
    <mergeCell ref="I14:I17"/>
    <mergeCell ref="J14:J17"/>
    <mergeCell ref="K14:K17"/>
    <mergeCell ref="G14:G17"/>
    <mergeCell ref="L26:L29"/>
    <mergeCell ref="M26:M29"/>
    <mergeCell ref="N26:N29"/>
    <mergeCell ref="F28:F29"/>
    <mergeCell ref="L18:L21"/>
    <mergeCell ref="M18:M21"/>
    <mergeCell ref="N18:N21"/>
    <mergeCell ref="F20:F21"/>
    <mergeCell ref="A22:A25"/>
    <mergeCell ref="B22:B25"/>
    <mergeCell ref="C22:C25"/>
    <mergeCell ref="D22:D25"/>
    <mergeCell ref="E22:E24"/>
    <mergeCell ref="H22:H25"/>
    <mergeCell ref="I22:I25"/>
    <mergeCell ref="J22:J25"/>
    <mergeCell ref="G18:G21"/>
    <mergeCell ref="G22:G25"/>
    <mergeCell ref="K22:K25"/>
    <mergeCell ref="L22:L25"/>
    <mergeCell ref="M22:M25"/>
    <mergeCell ref="N22:N25"/>
    <mergeCell ref="A18:A21"/>
    <mergeCell ref="B18:B21"/>
    <mergeCell ref="C30:C33"/>
    <mergeCell ref="D30:D33"/>
    <mergeCell ref="E30:E32"/>
    <mergeCell ref="H30:H33"/>
    <mergeCell ref="I30:I33"/>
    <mergeCell ref="J30:J33"/>
    <mergeCell ref="K30:K33"/>
    <mergeCell ref="F24:F25"/>
    <mergeCell ref="A26:A29"/>
    <mergeCell ref="B26:B29"/>
    <mergeCell ref="C26:C29"/>
    <mergeCell ref="D26:D29"/>
    <mergeCell ref="E26:E28"/>
    <mergeCell ref="H26:H29"/>
    <mergeCell ref="I26:I29"/>
    <mergeCell ref="J26:J29"/>
    <mergeCell ref="K26:K29"/>
    <mergeCell ref="G26:G29"/>
    <mergeCell ref="L38:L41"/>
    <mergeCell ref="M38:M41"/>
    <mergeCell ref="N38:N41"/>
    <mergeCell ref="F40:F41"/>
    <mergeCell ref="L30:L33"/>
    <mergeCell ref="M30:M33"/>
    <mergeCell ref="N30:N33"/>
    <mergeCell ref="F32:F33"/>
    <mergeCell ref="A34:A37"/>
    <mergeCell ref="B34:B37"/>
    <mergeCell ref="C34:C37"/>
    <mergeCell ref="D34:D37"/>
    <mergeCell ref="E34:E36"/>
    <mergeCell ref="H34:H37"/>
    <mergeCell ref="I34:I37"/>
    <mergeCell ref="J34:J37"/>
    <mergeCell ref="G30:G33"/>
    <mergeCell ref="G34:G37"/>
    <mergeCell ref="K34:K37"/>
    <mergeCell ref="L34:L37"/>
    <mergeCell ref="M34:M37"/>
    <mergeCell ref="N34:N37"/>
    <mergeCell ref="A30:A33"/>
    <mergeCell ref="B30:B33"/>
    <mergeCell ref="D42:D45"/>
    <mergeCell ref="E42:E44"/>
    <mergeCell ref="H42:H45"/>
    <mergeCell ref="I42:I45"/>
    <mergeCell ref="J42:J45"/>
    <mergeCell ref="K42:K45"/>
    <mergeCell ref="F36:F37"/>
    <mergeCell ref="A38:A41"/>
    <mergeCell ref="B38:B41"/>
    <mergeCell ref="C38:C41"/>
    <mergeCell ref="D38:D41"/>
    <mergeCell ref="E38:E40"/>
    <mergeCell ref="H38:H41"/>
    <mergeCell ref="I38:I41"/>
    <mergeCell ref="J38:J41"/>
    <mergeCell ref="K38:K41"/>
    <mergeCell ref="G38:G41"/>
    <mergeCell ref="K50:K53"/>
    <mergeCell ref="G50:G53"/>
    <mergeCell ref="F52:F53"/>
    <mergeCell ref="L42:L45"/>
    <mergeCell ref="M42:M45"/>
    <mergeCell ref="N42:N45"/>
    <mergeCell ref="F44:F45"/>
    <mergeCell ref="A46:A49"/>
    <mergeCell ref="B46:B49"/>
    <mergeCell ref="C46:C49"/>
    <mergeCell ref="D46:D49"/>
    <mergeCell ref="E46:E48"/>
    <mergeCell ref="H46:H49"/>
    <mergeCell ref="I46:I49"/>
    <mergeCell ref="J46:J49"/>
    <mergeCell ref="G42:G45"/>
    <mergeCell ref="G46:G49"/>
    <mergeCell ref="K46:K49"/>
    <mergeCell ref="L46:L49"/>
    <mergeCell ref="M46:M49"/>
    <mergeCell ref="N46:N49"/>
    <mergeCell ref="A42:A45"/>
    <mergeCell ref="B42:B45"/>
    <mergeCell ref="C42:C45"/>
    <mergeCell ref="F48:F49"/>
    <mergeCell ref="A50:A53"/>
    <mergeCell ref="B50:B53"/>
    <mergeCell ref="C50:C53"/>
    <mergeCell ref="D50:D53"/>
    <mergeCell ref="E50:E52"/>
    <mergeCell ref="H50:H53"/>
    <mergeCell ref="I50:I53"/>
    <mergeCell ref="J50:J53"/>
    <mergeCell ref="J58:J61"/>
    <mergeCell ref="K58:K61"/>
    <mergeCell ref="A54:A57"/>
    <mergeCell ref="B54:B57"/>
    <mergeCell ref="C54:C57"/>
    <mergeCell ref="D54:D57"/>
    <mergeCell ref="E54:E56"/>
    <mergeCell ref="H54:H57"/>
    <mergeCell ref="I54:I57"/>
    <mergeCell ref="J54:J57"/>
    <mergeCell ref="K54:K57"/>
    <mergeCell ref="F56:F57"/>
    <mergeCell ref="G54:G57"/>
    <mergeCell ref="L50:L53"/>
    <mergeCell ref="M50:M53"/>
    <mergeCell ref="N50:N53"/>
    <mergeCell ref="L58:L61"/>
    <mergeCell ref="M58:M61"/>
    <mergeCell ref="N58:N61"/>
    <mergeCell ref="L54:L57"/>
    <mergeCell ref="M54:M57"/>
    <mergeCell ref="N54:N57"/>
    <mergeCell ref="N74:N77"/>
    <mergeCell ref="F60:F61"/>
    <mergeCell ref="L62:L65"/>
    <mergeCell ref="M62:M65"/>
    <mergeCell ref="N62:N65"/>
    <mergeCell ref="A62:A65"/>
    <mergeCell ref="B62:B65"/>
    <mergeCell ref="C62:C65"/>
    <mergeCell ref="D62:D65"/>
    <mergeCell ref="E62:E64"/>
    <mergeCell ref="H62:H65"/>
    <mergeCell ref="I62:I65"/>
    <mergeCell ref="J62:J65"/>
    <mergeCell ref="K62:K65"/>
    <mergeCell ref="G62:G65"/>
    <mergeCell ref="F64:F65"/>
    <mergeCell ref="A58:A61"/>
    <mergeCell ref="B58:B61"/>
    <mergeCell ref="C58:C61"/>
    <mergeCell ref="D58:D61"/>
    <mergeCell ref="E58:E60"/>
    <mergeCell ref="G58:G61"/>
    <mergeCell ref="H58:H61"/>
    <mergeCell ref="I58:I61"/>
    <mergeCell ref="A66:A69"/>
    <mergeCell ref="B66:B69"/>
    <mergeCell ref="C66:C69"/>
    <mergeCell ref="D66:D69"/>
    <mergeCell ref="E66:E68"/>
    <mergeCell ref="A74:A77"/>
    <mergeCell ref="B74:B77"/>
    <mergeCell ref="C74:C77"/>
    <mergeCell ref="D74:D77"/>
    <mergeCell ref="E74:E76"/>
    <mergeCell ref="A70:A73"/>
    <mergeCell ref="B70:B73"/>
    <mergeCell ref="C70:C73"/>
    <mergeCell ref="D70:D73"/>
    <mergeCell ref="E70:E72"/>
    <mergeCell ref="F76:F77"/>
    <mergeCell ref="K66:K69"/>
    <mergeCell ref="L66:L69"/>
    <mergeCell ref="M66:M69"/>
    <mergeCell ref="N66:N69"/>
    <mergeCell ref="G74:G77"/>
    <mergeCell ref="H74:H77"/>
    <mergeCell ref="I74:I77"/>
    <mergeCell ref="J74:J77"/>
    <mergeCell ref="K74:K77"/>
    <mergeCell ref="F68:F69"/>
    <mergeCell ref="G66:G69"/>
    <mergeCell ref="H66:H69"/>
    <mergeCell ref="I66:I69"/>
    <mergeCell ref="J66:J69"/>
    <mergeCell ref="L74:L77"/>
    <mergeCell ref="M74:M77"/>
    <mergeCell ref="F72:F73"/>
    <mergeCell ref="G70:G73"/>
    <mergeCell ref="H70:H73"/>
    <mergeCell ref="I70:I73"/>
    <mergeCell ref="J70:J73"/>
    <mergeCell ref="K70:K73"/>
    <mergeCell ref="L70:L73"/>
  </mergeCells>
  <printOptions gridLines="1"/>
  <pageMargins left="0.7" right="0.7" top="0.75" bottom="0.75" header="0.3" footer="0.3"/>
  <pageSetup paperSize="8" scale="53"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N75"/>
  <sheetViews>
    <sheetView zoomScale="55" zoomScaleNormal="55" workbookViewId="0">
      <selection sqref="A1:XFD1048576"/>
    </sheetView>
  </sheetViews>
  <sheetFormatPr defaultColWidth="9.109375" defaultRowHeight="14.4" x14ac:dyDescent="0.3"/>
  <cols>
    <col min="1" max="1" width="5.5546875" style="160" customWidth="1"/>
    <col min="2" max="2" width="16.33203125" style="160" customWidth="1"/>
    <col min="3" max="3" width="13.88671875" style="160" customWidth="1"/>
    <col min="4" max="4" width="32.109375" style="161" customWidth="1"/>
    <col min="5" max="5" width="20.33203125" style="161" customWidth="1"/>
    <col min="6" max="6" width="47.44140625" style="161" customWidth="1"/>
    <col min="7" max="7" width="24" style="161" customWidth="1"/>
    <col min="8" max="8" width="25.33203125" style="161" customWidth="1"/>
    <col min="9" max="9" width="26.109375" style="161" customWidth="1"/>
    <col min="10" max="10" width="19.88671875" style="160" customWidth="1"/>
    <col min="11" max="11" width="14.88671875" style="160" customWidth="1"/>
    <col min="12" max="12" width="23.21875" style="160" customWidth="1"/>
    <col min="13" max="13" width="17.6640625" style="160" customWidth="1"/>
    <col min="14" max="14" width="21.6640625" style="160" customWidth="1"/>
    <col min="15" max="16384" width="9.109375" style="147"/>
  </cols>
  <sheetData>
    <row r="2" spans="1:14" s="159" customFormat="1" ht="30" customHeight="1" x14ac:dyDescent="0.45">
      <c r="A2" s="181" t="s">
        <v>260</v>
      </c>
      <c r="B2" s="181"/>
      <c r="C2" s="181"/>
      <c r="D2" s="181"/>
      <c r="E2" s="181"/>
      <c r="F2" s="181"/>
      <c r="G2" s="156"/>
      <c r="H2" s="157"/>
      <c r="I2" s="157"/>
      <c r="J2" s="157"/>
      <c r="K2" s="157"/>
      <c r="L2" s="157"/>
      <c r="M2" s="158"/>
      <c r="N2" s="50"/>
    </row>
    <row r="3" spans="1:14" ht="38.25" customHeight="1" thickBot="1" x14ac:dyDescent="0.35"/>
    <row r="4" spans="1:14" ht="48" customHeight="1" x14ac:dyDescent="0.3">
      <c r="A4" s="78"/>
      <c r="B4" s="288" t="s">
        <v>1</v>
      </c>
      <c r="C4" s="288"/>
      <c r="D4" s="288"/>
      <c r="E4" s="288"/>
      <c r="F4" s="288"/>
      <c r="G4" s="288"/>
      <c r="H4" s="288"/>
      <c r="I4" s="288"/>
      <c r="J4" s="288"/>
      <c r="K4" s="288"/>
      <c r="L4" s="289" t="s">
        <v>2</v>
      </c>
      <c r="M4" s="289"/>
      <c r="N4" s="289"/>
    </row>
    <row r="5" spans="1:14" ht="140.4" customHeight="1" thickBot="1" x14ac:dyDescent="0.35">
      <c r="A5" s="62" t="s">
        <v>3</v>
      </c>
      <c r="B5" s="63" t="s">
        <v>4</v>
      </c>
      <c r="C5" s="63" t="s">
        <v>5</v>
      </c>
      <c r="D5" s="63" t="s">
        <v>87</v>
      </c>
      <c r="E5" s="64" t="s">
        <v>7</v>
      </c>
      <c r="F5" s="63" t="s">
        <v>8</v>
      </c>
      <c r="G5" s="63" t="s">
        <v>9</v>
      </c>
      <c r="H5" s="64" t="s">
        <v>10</v>
      </c>
      <c r="I5" s="63" t="s">
        <v>11</v>
      </c>
      <c r="J5" s="63" t="s">
        <v>88</v>
      </c>
      <c r="K5" s="63" t="s">
        <v>13</v>
      </c>
      <c r="L5" s="65" t="s">
        <v>261</v>
      </c>
      <c r="M5" s="65" t="s">
        <v>15</v>
      </c>
      <c r="N5" s="60" t="s">
        <v>16</v>
      </c>
    </row>
    <row r="6" spans="1:14" ht="44.4" customHeight="1" x14ac:dyDescent="0.3">
      <c r="A6" s="270">
        <v>1</v>
      </c>
      <c r="B6" s="272" t="s">
        <v>262</v>
      </c>
      <c r="C6" s="270">
        <v>9</v>
      </c>
      <c r="D6" s="272" t="s">
        <v>263</v>
      </c>
      <c r="E6" s="272" t="s">
        <v>744</v>
      </c>
      <c r="F6" s="140" t="s">
        <v>264</v>
      </c>
      <c r="G6" s="272" t="s">
        <v>26</v>
      </c>
      <c r="H6" s="272" t="s">
        <v>265</v>
      </c>
      <c r="I6" s="272" t="s">
        <v>266</v>
      </c>
      <c r="J6" s="283">
        <v>170000000</v>
      </c>
      <c r="K6" s="270" t="s">
        <v>22</v>
      </c>
      <c r="L6" s="272" t="s">
        <v>267</v>
      </c>
      <c r="M6" s="275" t="s">
        <v>268</v>
      </c>
      <c r="N6" s="275" t="s">
        <v>772</v>
      </c>
    </row>
    <row r="7" spans="1:14" ht="64.2" customHeight="1" x14ac:dyDescent="0.3">
      <c r="A7" s="270"/>
      <c r="B7" s="272"/>
      <c r="C7" s="270"/>
      <c r="D7" s="272"/>
      <c r="E7" s="272"/>
      <c r="F7" s="135" t="s">
        <v>269</v>
      </c>
      <c r="G7" s="272"/>
      <c r="H7" s="272"/>
      <c r="I7" s="272"/>
      <c r="J7" s="283"/>
      <c r="K7" s="270"/>
      <c r="L7" s="272"/>
      <c r="M7" s="275"/>
      <c r="N7" s="275"/>
    </row>
    <row r="8" spans="1:14" ht="64.2" customHeight="1" x14ac:dyDescent="0.3">
      <c r="A8" s="270"/>
      <c r="B8" s="272"/>
      <c r="C8" s="270"/>
      <c r="D8" s="272"/>
      <c r="E8" s="272"/>
      <c r="F8" s="267" t="s">
        <v>270</v>
      </c>
      <c r="G8" s="272"/>
      <c r="H8" s="272"/>
      <c r="I8" s="272"/>
      <c r="J8" s="283"/>
      <c r="K8" s="270"/>
      <c r="L8" s="272"/>
      <c r="M8" s="275"/>
      <c r="N8" s="275"/>
    </row>
    <row r="9" spans="1:14" ht="46.8" customHeight="1" x14ac:dyDescent="0.3">
      <c r="A9" s="271"/>
      <c r="B9" s="268"/>
      <c r="C9" s="271"/>
      <c r="D9" s="268"/>
      <c r="E9" s="144"/>
      <c r="F9" s="268"/>
      <c r="G9" s="268"/>
      <c r="H9" s="268"/>
      <c r="I9" s="268"/>
      <c r="J9" s="284"/>
      <c r="K9" s="271"/>
      <c r="L9" s="268"/>
      <c r="M9" s="276"/>
      <c r="N9" s="276"/>
    </row>
    <row r="10" spans="1:14" ht="77.400000000000006" customHeight="1" x14ac:dyDescent="0.3">
      <c r="A10" s="269">
        <v>2</v>
      </c>
      <c r="B10" s="267" t="s">
        <v>262</v>
      </c>
      <c r="C10" s="285" t="s">
        <v>271</v>
      </c>
      <c r="D10" s="267" t="s">
        <v>272</v>
      </c>
      <c r="E10" s="267" t="s">
        <v>745</v>
      </c>
      <c r="F10" s="135" t="s">
        <v>273</v>
      </c>
      <c r="G10" s="267" t="s">
        <v>26</v>
      </c>
      <c r="H10" s="267" t="s">
        <v>274</v>
      </c>
      <c r="I10" s="267" t="s">
        <v>275</v>
      </c>
      <c r="J10" s="282">
        <v>600000000</v>
      </c>
      <c r="K10" s="269" t="s">
        <v>22</v>
      </c>
      <c r="L10" s="267" t="s">
        <v>267</v>
      </c>
      <c r="M10" s="274" t="s">
        <v>276</v>
      </c>
      <c r="N10" s="274" t="s">
        <v>727</v>
      </c>
    </row>
    <row r="11" spans="1:14" ht="59.25" customHeight="1" x14ac:dyDescent="0.3">
      <c r="A11" s="270"/>
      <c r="B11" s="272"/>
      <c r="C11" s="286"/>
      <c r="D11" s="272"/>
      <c r="E11" s="272"/>
      <c r="F11" s="139" t="s">
        <v>277</v>
      </c>
      <c r="G11" s="272"/>
      <c r="H11" s="272"/>
      <c r="I11" s="272"/>
      <c r="J11" s="283"/>
      <c r="K11" s="270"/>
      <c r="L11" s="272"/>
      <c r="M11" s="275"/>
      <c r="N11" s="275"/>
    </row>
    <row r="12" spans="1:14" ht="30" customHeight="1" x14ac:dyDescent="0.3">
      <c r="A12" s="270"/>
      <c r="B12" s="272"/>
      <c r="C12" s="286"/>
      <c r="D12" s="272"/>
      <c r="E12" s="268"/>
      <c r="F12" s="267" t="s">
        <v>278</v>
      </c>
      <c r="G12" s="272"/>
      <c r="H12" s="272"/>
      <c r="I12" s="272"/>
      <c r="J12" s="283"/>
      <c r="K12" s="270"/>
      <c r="L12" s="272"/>
      <c r="M12" s="275"/>
      <c r="N12" s="275"/>
    </row>
    <row r="13" spans="1:14" ht="40.799999999999997" customHeight="1" x14ac:dyDescent="0.3">
      <c r="A13" s="271"/>
      <c r="B13" s="268"/>
      <c r="C13" s="287"/>
      <c r="D13" s="268"/>
      <c r="E13" s="143"/>
      <c r="F13" s="268"/>
      <c r="G13" s="268"/>
      <c r="H13" s="268"/>
      <c r="I13" s="268"/>
      <c r="J13" s="284"/>
      <c r="K13" s="271"/>
      <c r="L13" s="268"/>
      <c r="M13" s="276"/>
      <c r="N13" s="276"/>
    </row>
    <row r="14" spans="1:14" ht="57" customHeight="1" x14ac:dyDescent="0.3">
      <c r="A14" s="269">
        <v>3</v>
      </c>
      <c r="B14" s="267" t="s">
        <v>279</v>
      </c>
      <c r="C14" s="269" t="s">
        <v>280</v>
      </c>
      <c r="D14" s="267" t="s">
        <v>281</v>
      </c>
      <c r="E14" s="267" t="s">
        <v>864</v>
      </c>
      <c r="F14" s="135" t="s">
        <v>282</v>
      </c>
      <c r="G14" s="267" t="s">
        <v>501</v>
      </c>
      <c r="H14" s="267" t="s">
        <v>283</v>
      </c>
      <c r="I14" s="267" t="s">
        <v>284</v>
      </c>
      <c r="J14" s="282">
        <v>500000000</v>
      </c>
      <c r="K14" s="269" t="s">
        <v>95</v>
      </c>
      <c r="L14" s="267" t="s">
        <v>285</v>
      </c>
      <c r="M14" s="274" t="s">
        <v>286</v>
      </c>
      <c r="N14" s="274" t="s">
        <v>520</v>
      </c>
    </row>
    <row r="15" spans="1:14" ht="59.25" customHeight="1" x14ac:dyDescent="0.3">
      <c r="A15" s="270"/>
      <c r="B15" s="272"/>
      <c r="C15" s="270"/>
      <c r="D15" s="272"/>
      <c r="E15" s="272"/>
      <c r="F15" s="139" t="s">
        <v>287</v>
      </c>
      <c r="G15" s="272"/>
      <c r="H15" s="272"/>
      <c r="I15" s="272"/>
      <c r="J15" s="283"/>
      <c r="K15" s="270"/>
      <c r="L15" s="272"/>
      <c r="M15" s="275"/>
      <c r="N15" s="275"/>
    </row>
    <row r="16" spans="1:14" ht="34.799999999999997" customHeight="1" x14ac:dyDescent="0.3">
      <c r="A16" s="270"/>
      <c r="B16" s="272"/>
      <c r="C16" s="270"/>
      <c r="D16" s="272"/>
      <c r="E16" s="268"/>
      <c r="F16" s="267" t="s">
        <v>865</v>
      </c>
      <c r="G16" s="272"/>
      <c r="H16" s="272"/>
      <c r="I16" s="272"/>
      <c r="J16" s="283"/>
      <c r="K16" s="270"/>
      <c r="L16" s="272"/>
      <c r="M16" s="275"/>
      <c r="N16" s="275"/>
    </row>
    <row r="17" spans="1:14" ht="34.200000000000003" customHeight="1" x14ac:dyDescent="0.3">
      <c r="A17" s="271"/>
      <c r="B17" s="268"/>
      <c r="C17" s="271"/>
      <c r="D17" s="268"/>
      <c r="E17" s="143"/>
      <c r="F17" s="268"/>
      <c r="G17" s="268"/>
      <c r="H17" s="268"/>
      <c r="I17" s="268"/>
      <c r="J17" s="284"/>
      <c r="K17" s="271"/>
      <c r="L17" s="268"/>
      <c r="M17" s="276"/>
      <c r="N17" s="276"/>
    </row>
    <row r="18" spans="1:14" ht="51" customHeight="1" x14ac:dyDescent="0.3">
      <c r="A18" s="269">
        <v>4</v>
      </c>
      <c r="B18" s="267" t="s">
        <v>279</v>
      </c>
      <c r="C18" s="269" t="s">
        <v>280</v>
      </c>
      <c r="D18" s="267" t="s">
        <v>281</v>
      </c>
      <c r="E18" s="267" t="s">
        <v>866</v>
      </c>
      <c r="F18" s="135" t="s">
        <v>282</v>
      </c>
      <c r="G18" s="267" t="s">
        <v>501</v>
      </c>
      <c r="H18" s="267" t="s">
        <v>288</v>
      </c>
      <c r="I18" s="267" t="s">
        <v>284</v>
      </c>
      <c r="J18" s="282">
        <v>100000000</v>
      </c>
      <c r="K18" s="269" t="s">
        <v>95</v>
      </c>
      <c r="L18" s="267" t="s">
        <v>285</v>
      </c>
      <c r="M18" s="274" t="s">
        <v>553</v>
      </c>
      <c r="N18" s="274" t="s">
        <v>576</v>
      </c>
    </row>
    <row r="19" spans="1:14" ht="40.200000000000003" customHeight="1" x14ac:dyDescent="0.3">
      <c r="A19" s="270"/>
      <c r="B19" s="272"/>
      <c r="C19" s="270"/>
      <c r="D19" s="272"/>
      <c r="E19" s="272"/>
      <c r="F19" s="139" t="s">
        <v>552</v>
      </c>
      <c r="G19" s="272"/>
      <c r="H19" s="272"/>
      <c r="I19" s="272"/>
      <c r="J19" s="283"/>
      <c r="K19" s="270"/>
      <c r="L19" s="272"/>
      <c r="M19" s="275"/>
      <c r="N19" s="275"/>
    </row>
    <row r="20" spans="1:14" ht="36.6" customHeight="1" x14ac:dyDescent="0.3">
      <c r="A20" s="270"/>
      <c r="B20" s="272"/>
      <c r="C20" s="270"/>
      <c r="D20" s="272"/>
      <c r="E20" s="268"/>
      <c r="F20" s="267" t="s">
        <v>554</v>
      </c>
      <c r="G20" s="272"/>
      <c r="H20" s="272"/>
      <c r="I20" s="272"/>
      <c r="J20" s="283"/>
      <c r="K20" s="270"/>
      <c r="L20" s="272"/>
      <c r="M20" s="275"/>
      <c r="N20" s="275"/>
    </row>
    <row r="21" spans="1:14" ht="36.6" customHeight="1" x14ac:dyDescent="0.3">
      <c r="A21" s="271"/>
      <c r="B21" s="268"/>
      <c r="C21" s="271"/>
      <c r="D21" s="268"/>
      <c r="E21" s="162"/>
      <c r="F21" s="268"/>
      <c r="G21" s="268"/>
      <c r="H21" s="268"/>
      <c r="I21" s="268"/>
      <c r="J21" s="284"/>
      <c r="K21" s="271"/>
      <c r="L21" s="268"/>
      <c r="M21" s="276"/>
      <c r="N21" s="276"/>
    </row>
    <row r="22" spans="1:14" ht="60" customHeight="1" x14ac:dyDescent="0.3">
      <c r="A22" s="269">
        <v>5</v>
      </c>
      <c r="B22" s="267" t="s">
        <v>279</v>
      </c>
      <c r="C22" s="269" t="s">
        <v>280</v>
      </c>
      <c r="D22" s="267" t="s">
        <v>281</v>
      </c>
      <c r="E22" s="267" t="s">
        <v>867</v>
      </c>
      <c r="F22" s="135" t="s">
        <v>282</v>
      </c>
      <c r="G22" s="267"/>
      <c r="H22" s="267" t="s">
        <v>289</v>
      </c>
      <c r="I22" s="267" t="s">
        <v>284</v>
      </c>
      <c r="J22" s="282">
        <v>20000000</v>
      </c>
      <c r="K22" s="269" t="s">
        <v>95</v>
      </c>
      <c r="L22" s="279" t="s">
        <v>290</v>
      </c>
      <c r="M22" s="274" t="s">
        <v>632</v>
      </c>
      <c r="N22" s="274" t="s">
        <v>612</v>
      </c>
    </row>
    <row r="23" spans="1:14" ht="60" customHeight="1" x14ac:dyDescent="0.3">
      <c r="A23" s="270"/>
      <c r="B23" s="272"/>
      <c r="C23" s="270"/>
      <c r="D23" s="272"/>
      <c r="E23" s="272"/>
      <c r="F23" s="139" t="s">
        <v>631</v>
      </c>
      <c r="G23" s="272"/>
      <c r="H23" s="272"/>
      <c r="I23" s="272"/>
      <c r="J23" s="283"/>
      <c r="K23" s="270"/>
      <c r="L23" s="280"/>
      <c r="M23" s="275"/>
      <c r="N23" s="275"/>
    </row>
    <row r="24" spans="1:14" ht="22.8" customHeight="1" x14ac:dyDescent="0.3">
      <c r="A24" s="270"/>
      <c r="B24" s="272"/>
      <c r="C24" s="270"/>
      <c r="D24" s="272"/>
      <c r="E24" s="268"/>
      <c r="F24" s="267" t="s">
        <v>611</v>
      </c>
      <c r="G24" s="272"/>
      <c r="H24" s="272"/>
      <c r="I24" s="272"/>
      <c r="J24" s="283"/>
      <c r="K24" s="270"/>
      <c r="L24" s="280"/>
      <c r="M24" s="275"/>
      <c r="N24" s="275"/>
    </row>
    <row r="25" spans="1:14" ht="42.6" customHeight="1" x14ac:dyDescent="0.3">
      <c r="A25" s="271"/>
      <c r="B25" s="268"/>
      <c r="C25" s="271"/>
      <c r="D25" s="268"/>
      <c r="E25" s="143"/>
      <c r="F25" s="268"/>
      <c r="G25" s="268"/>
      <c r="H25" s="268"/>
      <c r="I25" s="268"/>
      <c r="J25" s="284"/>
      <c r="K25" s="271"/>
      <c r="L25" s="281"/>
      <c r="M25" s="276"/>
      <c r="N25" s="276"/>
    </row>
    <row r="26" spans="1:14" ht="121.8" customHeight="1" x14ac:dyDescent="0.3">
      <c r="A26" s="269">
        <v>6</v>
      </c>
      <c r="B26" s="267" t="s">
        <v>291</v>
      </c>
      <c r="C26" s="269">
        <v>48</v>
      </c>
      <c r="D26" s="267" t="s">
        <v>868</v>
      </c>
      <c r="E26" s="267" t="s">
        <v>869</v>
      </c>
      <c r="F26" s="135" t="s">
        <v>870</v>
      </c>
      <c r="G26" s="267" t="s">
        <v>26</v>
      </c>
      <c r="H26" s="267" t="s">
        <v>292</v>
      </c>
      <c r="I26" s="267" t="s">
        <v>293</v>
      </c>
      <c r="J26" s="282">
        <v>452200000</v>
      </c>
      <c r="K26" s="267" t="s">
        <v>294</v>
      </c>
      <c r="L26" s="267" t="s">
        <v>295</v>
      </c>
      <c r="M26" s="274" t="s">
        <v>296</v>
      </c>
      <c r="N26" s="267" t="s">
        <v>582</v>
      </c>
    </row>
    <row r="27" spans="1:14" ht="43.2" customHeight="1" x14ac:dyDescent="0.3">
      <c r="A27" s="270"/>
      <c r="B27" s="272"/>
      <c r="C27" s="270"/>
      <c r="D27" s="272"/>
      <c r="E27" s="272"/>
      <c r="F27" s="139" t="s">
        <v>297</v>
      </c>
      <c r="G27" s="272"/>
      <c r="H27" s="272"/>
      <c r="I27" s="272"/>
      <c r="J27" s="283"/>
      <c r="K27" s="272"/>
      <c r="L27" s="272"/>
      <c r="M27" s="275"/>
      <c r="N27" s="272"/>
    </row>
    <row r="28" spans="1:14" ht="24.6" customHeight="1" x14ac:dyDescent="0.3">
      <c r="A28" s="270"/>
      <c r="B28" s="272"/>
      <c r="C28" s="270"/>
      <c r="D28" s="272"/>
      <c r="E28" s="268"/>
      <c r="F28" s="267" t="s">
        <v>298</v>
      </c>
      <c r="G28" s="272"/>
      <c r="H28" s="272"/>
      <c r="I28" s="272"/>
      <c r="J28" s="283"/>
      <c r="K28" s="272"/>
      <c r="L28" s="272"/>
      <c r="M28" s="275"/>
      <c r="N28" s="272"/>
    </row>
    <row r="29" spans="1:14" ht="34.5" customHeight="1" x14ac:dyDescent="0.3">
      <c r="A29" s="271"/>
      <c r="B29" s="268"/>
      <c r="C29" s="271"/>
      <c r="D29" s="268"/>
      <c r="E29" s="162"/>
      <c r="F29" s="268"/>
      <c r="G29" s="268"/>
      <c r="H29" s="268"/>
      <c r="I29" s="268"/>
      <c r="J29" s="284"/>
      <c r="K29" s="272"/>
      <c r="L29" s="268"/>
      <c r="M29" s="276"/>
      <c r="N29" s="268"/>
    </row>
    <row r="30" spans="1:14" ht="60.75" customHeight="1" x14ac:dyDescent="0.3">
      <c r="A30" s="269">
        <v>7</v>
      </c>
      <c r="B30" s="267" t="s">
        <v>291</v>
      </c>
      <c r="C30" s="269">
        <v>50</v>
      </c>
      <c r="D30" s="267" t="s">
        <v>299</v>
      </c>
      <c r="E30" s="267" t="s">
        <v>871</v>
      </c>
      <c r="F30" s="139" t="s">
        <v>872</v>
      </c>
      <c r="G30" s="267" t="s">
        <v>26</v>
      </c>
      <c r="H30" s="267" t="s">
        <v>300</v>
      </c>
      <c r="I30" s="267" t="s">
        <v>293</v>
      </c>
      <c r="J30" s="282">
        <v>200100000</v>
      </c>
      <c r="K30" s="272"/>
      <c r="L30" s="267" t="s">
        <v>301</v>
      </c>
      <c r="M30" s="274" t="s">
        <v>873</v>
      </c>
      <c r="N30" s="267" t="s">
        <v>633</v>
      </c>
    </row>
    <row r="31" spans="1:14" ht="48.6" customHeight="1" x14ac:dyDescent="0.3">
      <c r="A31" s="270"/>
      <c r="B31" s="272"/>
      <c r="C31" s="270"/>
      <c r="D31" s="272"/>
      <c r="E31" s="272"/>
      <c r="F31" s="139" t="s">
        <v>874</v>
      </c>
      <c r="G31" s="272"/>
      <c r="H31" s="272"/>
      <c r="I31" s="272"/>
      <c r="J31" s="283"/>
      <c r="K31" s="272"/>
      <c r="L31" s="272"/>
      <c r="M31" s="275"/>
      <c r="N31" s="272"/>
    </row>
    <row r="32" spans="1:14" ht="49.2" customHeight="1" x14ac:dyDescent="0.3">
      <c r="A32" s="270"/>
      <c r="B32" s="272"/>
      <c r="C32" s="270"/>
      <c r="D32" s="272"/>
      <c r="E32" s="268"/>
      <c r="F32" s="267" t="s">
        <v>875</v>
      </c>
      <c r="G32" s="272"/>
      <c r="H32" s="272"/>
      <c r="I32" s="272"/>
      <c r="J32" s="283"/>
      <c r="K32" s="272"/>
      <c r="L32" s="272"/>
      <c r="M32" s="275"/>
      <c r="N32" s="272"/>
    </row>
    <row r="33" spans="1:14" ht="41.4" customHeight="1" x14ac:dyDescent="0.3">
      <c r="A33" s="271"/>
      <c r="B33" s="268"/>
      <c r="C33" s="271"/>
      <c r="D33" s="268"/>
      <c r="E33" s="162"/>
      <c r="F33" s="268"/>
      <c r="G33" s="268"/>
      <c r="H33" s="268"/>
      <c r="I33" s="268"/>
      <c r="J33" s="284"/>
      <c r="K33" s="272"/>
      <c r="L33" s="268"/>
      <c r="M33" s="276"/>
      <c r="N33" s="268"/>
    </row>
    <row r="34" spans="1:14" ht="117" customHeight="1" x14ac:dyDescent="0.3">
      <c r="A34" s="269">
        <v>8</v>
      </c>
      <c r="B34" s="267" t="s">
        <v>291</v>
      </c>
      <c r="C34" s="269">
        <v>52</v>
      </c>
      <c r="D34" s="267" t="s">
        <v>302</v>
      </c>
      <c r="E34" s="267" t="s">
        <v>876</v>
      </c>
      <c r="F34" s="135" t="s">
        <v>877</v>
      </c>
      <c r="G34" s="267" t="s">
        <v>26</v>
      </c>
      <c r="H34" s="267" t="s">
        <v>303</v>
      </c>
      <c r="I34" s="267" t="s">
        <v>293</v>
      </c>
      <c r="J34" s="282">
        <v>83700000</v>
      </c>
      <c r="K34" s="272"/>
      <c r="L34" s="267" t="s">
        <v>301</v>
      </c>
      <c r="M34" s="274" t="s">
        <v>304</v>
      </c>
      <c r="N34" s="274" t="s">
        <v>583</v>
      </c>
    </row>
    <row r="35" spans="1:14" ht="49.5" customHeight="1" x14ac:dyDescent="0.3">
      <c r="A35" s="270"/>
      <c r="B35" s="272"/>
      <c r="C35" s="270"/>
      <c r="D35" s="272"/>
      <c r="E35" s="272"/>
      <c r="F35" s="139" t="s">
        <v>305</v>
      </c>
      <c r="G35" s="272"/>
      <c r="H35" s="272"/>
      <c r="I35" s="272"/>
      <c r="J35" s="283"/>
      <c r="K35" s="272"/>
      <c r="L35" s="272"/>
      <c r="M35" s="275"/>
      <c r="N35" s="275"/>
    </row>
    <row r="36" spans="1:14" ht="16.8" customHeight="1" x14ac:dyDescent="0.3">
      <c r="A36" s="270"/>
      <c r="B36" s="272"/>
      <c r="C36" s="270"/>
      <c r="D36" s="272"/>
      <c r="E36" s="272"/>
      <c r="F36" s="267" t="s">
        <v>306</v>
      </c>
      <c r="G36" s="272"/>
      <c r="H36" s="272"/>
      <c r="I36" s="272"/>
      <c r="J36" s="283"/>
      <c r="K36" s="272"/>
      <c r="L36" s="272"/>
      <c r="M36" s="275"/>
      <c r="N36" s="275"/>
    </row>
    <row r="37" spans="1:14" ht="42.75" customHeight="1" x14ac:dyDescent="0.3">
      <c r="A37" s="271"/>
      <c r="B37" s="268"/>
      <c r="C37" s="271"/>
      <c r="D37" s="268"/>
      <c r="E37" s="146"/>
      <c r="F37" s="268"/>
      <c r="G37" s="268"/>
      <c r="H37" s="268"/>
      <c r="I37" s="268"/>
      <c r="J37" s="284"/>
      <c r="K37" s="268"/>
      <c r="L37" s="268"/>
      <c r="M37" s="276"/>
      <c r="N37" s="276"/>
    </row>
    <row r="38" spans="1:14" ht="97.2" customHeight="1" x14ac:dyDescent="0.3">
      <c r="A38" s="269">
        <v>9</v>
      </c>
      <c r="B38" s="267" t="s">
        <v>291</v>
      </c>
      <c r="C38" s="269">
        <v>54</v>
      </c>
      <c r="D38" s="267" t="s">
        <v>307</v>
      </c>
      <c r="E38" s="267" t="s">
        <v>878</v>
      </c>
      <c r="F38" s="135" t="s">
        <v>879</v>
      </c>
      <c r="G38" s="267"/>
      <c r="H38" s="267" t="s">
        <v>308</v>
      </c>
      <c r="I38" s="267" t="s">
        <v>309</v>
      </c>
      <c r="J38" s="282">
        <v>220000000</v>
      </c>
      <c r="K38" s="269" t="s">
        <v>95</v>
      </c>
      <c r="L38" s="274" t="s">
        <v>608</v>
      </c>
      <c r="M38" s="274" t="s">
        <v>733</v>
      </c>
      <c r="N38" s="274" t="s">
        <v>774</v>
      </c>
    </row>
    <row r="39" spans="1:14" ht="87" customHeight="1" x14ac:dyDescent="0.3">
      <c r="A39" s="270"/>
      <c r="B39" s="272"/>
      <c r="C39" s="270"/>
      <c r="D39" s="272"/>
      <c r="E39" s="272"/>
      <c r="F39" s="139" t="s">
        <v>732</v>
      </c>
      <c r="G39" s="272"/>
      <c r="H39" s="272"/>
      <c r="I39" s="272"/>
      <c r="J39" s="283"/>
      <c r="K39" s="270"/>
      <c r="L39" s="275"/>
      <c r="M39" s="275"/>
      <c r="N39" s="275"/>
    </row>
    <row r="40" spans="1:14" ht="27.6" customHeight="1" x14ac:dyDescent="0.3">
      <c r="A40" s="270"/>
      <c r="B40" s="272"/>
      <c r="C40" s="270"/>
      <c r="D40" s="272"/>
      <c r="E40" s="272"/>
      <c r="F40" s="267" t="s">
        <v>773</v>
      </c>
      <c r="G40" s="272"/>
      <c r="H40" s="272"/>
      <c r="I40" s="272"/>
      <c r="J40" s="283"/>
      <c r="K40" s="270"/>
      <c r="L40" s="275"/>
      <c r="M40" s="275"/>
      <c r="N40" s="275"/>
    </row>
    <row r="41" spans="1:14" ht="84" customHeight="1" x14ac:dyDescent="0.3">
      <c r="A41" s="271"/>
      <c r="B41" s="268"/>
      <c r="C41" s="271"/>
      <c r="D41" s="268"/>
      <c r="E41" s="144"/>
      <c r="F41" s="268"/>
      <c r="G41" s="268"/>
      <c r="H41" s="268"/>
      <c r="I41" s="268"/>
      <c r="J41" s="284"/>
      <c r="K41" s="271"/>
      <c r="L41" s="276"/>
      <c r="M41" s="276"/>
      <c r="N41" s="276"/>
    </row>
    <row r="42" spans="1:14" ht="118.2" customHeight="1" x14ac:dyDescent="0.3">
      <c r="A42" s="269">
        <v>10</v>
      </c>
      <c r="B42" s="267" t="s">
        <v>291</v>
      </c>
      <c r="C42" s="269">
        <v>55</v>
      </c>
      <c r="D42" s="267" t="s">
        <v>310</v>
      </c>
      <c r="E42" s="267" t="s">
        <v>880</v>
      </c>
      <c r="F42" s="135" t="s">
        <v>881</v>
      </c>
      <c r="G42" s="267"/>
      <c r="H42" s="267" t="s">
        <v>311</v>
      </c>
      <c r="I42" s="267" t="s">
        <v>312</v>
      </c>
      <c r="J42" s="224">
        <v>228221855</v>
      </c>
      <c r="K42" s="269" t="s">
        <v>95</v>
      </c>
      <c r="L42" s="267" t="s">
        <v>820</v>
      </c>
      <c r="M42" s="274" t="s">
        <v>733</v>
      </c>
      <c r="N42" s="267" t="s">
        <v>735</v>
      </c>
    </row>
    <row r="43" spans="1:14" ht="35.25" customHeight="1" x14ac:dyDescent="0.3">
      <c r="A43" s="270"/>
      <c r="B43" s="272"/>
      <c r="C43" s="270"/>
      <c r="D43" s="272"/>
      <c r="E43" s="272"/>
      <c r="F43" s="139" t="s">
        <v>732</v>
      </c>
      <c r="G43" s="272"/>
      <c r="H43" s="272"/>
      <c r="I43" s="272"/>
      <c r="J43" s="224"/>
      <c r="K43" s="270"/>
      <c r="L43" s="272"/>
      <c r="M43" s="275"/>
      <c r="N43" s="270"/>
    </row>
    <row r="44" spans="1:14" ht="30" customHeight="1" x14ac:dyDescent="0.3">
      <c r="A44" s="270"/>
      <c r="B44" s="272"/>
      <c r="C44" s="270"/>
      <c r="D44" s="272"/>
      <c r="E44" s="268"/>
      <c r="F44" s="267" t="s">
        <v>734</v>
      </c>
      <c r="G44" s="272"/>
      <c r="H44" s="272"/>
      <c r="I44" s="272"/>
      <c r="J44" s="224"/>
      <c r="K44" s="270"/>
      <c r="L44" s="272"/>
      <c r="M44" s="275"/>
      <c r="N44" s="270"/>
    </row>
    <row r="45" spans="1:14" ht="28.8" customHeight="1" x14ac:dyDescent="0.3">
      <c r="A45" s="271"/>
      <c r="B45" s="268"/>
      <c r="C45" s="271"/>
      <c r="D45" s="268"/>
      <c r="E45" s="144"/>
      <c r="F45" s="268"/>
      <c r="G45" s="268"/>
      <c r="H45" s="268"/>
      <c r="I45" s="268"/>
      <c r="J45" s="224"/>
      <c r="K45" s="271"/>
      <c r="L45" s="268"/>
      <c r="M45" s="276"/>
      <c r="N45" s="271"/>
    </row>
    <row r="46" spans="1:14" ht="115.2" customHeight="1" x14ac:dyDescent="0.3">
      <c r="A46" s="269">
        <v>11</v>
      </c>
      <c r="B46" s="267" t="s">
        <v>291</v>
      </c>
      <c r="C46" s="269">
        <v>55</v>
      </c>
      <c r="D46" s="267" t="s">
        <v>310</v>
      </c>
      <c r="E46" s="255" t="s">
        <v>882</v>
      </c>
      <c r="F46" s="135" t="s">
        <v>881</v>
      </c>
      <c r="G46" s="267"/>
      <c r="H46" s="267" t="s">
        <v>689</v>
      </c>
      <c r="I46" s="267" t="s">
        <v>690</v>
      </c>
      <c r="J46" s="224">
        <v>6000000</v>
      </c>
      <c r="K46" s="269" t="s">
        <v>95</v>
      </c>
      <c r="L46" s="267" t="s">
        <v>823</v>
      </c>
      <c r="M46" s="274" t="s">
        <v>824</v>
      </c>
      <c r="N46" s="267" t="s">
        <v>735</v>
      </c>
    </row>
    <row r="47" spans="1:14" ht="33" customHeight="1" x14ac:dyDescent="0.3">
      <c r="A47" s="270"/>
      <c r="B47" s="272"/>
      <c r="C47" s="270"/>
      <c r="D47" s="272"/>
      <c r="E47" s="255"/>
      <c r="F47" s="140" t="s">
        <v>821</v>
      </c>
      <c r="G47" s="272"/>
      <c r="H47" s="272"/>
      <c r="I47" s="272"/>
      <c r="J47" s="224"/>
      <c r="K47" s="270"/>
      <c r="L47" s="272"/>
      <c r="M47" s="275"/>
      <c r="N47" s="270"/>
    </row>
    <row r="48" spans="1:14" ht="55.8" customHeight="1" x14ac:dyDescent="0.3">
      <c r="A48" s="270"/>
      <c r="B48" s="272"/>
      <c r="C48" s="270"/>
      <c r="D48" s="272"/>
      <c r="E48" s="255"/>
      <c r="F48" s="267" t="s">
        <v>822</v>
      </c>
      <c r="G48" s="272"/>
      <c r="H48" s="272"/>
      <c r="I48" s="272"/>
      <c r="J48" s="224"/>
      <c r="K48" s="270"/>
      <c r="L48" s="272"/>
      <c r="M48" s="275"/>
      <c r="N48" s="270"/>
    </row>
    <row r="49" spans="1:14" ht="28.8" customHeight="1" x14ac:dyDescent="0.3">
      <c r="A49" s="271"/>
      <c r="B49" s="268"/>
      <c r="C49" s="271"/>
      <c r="D49" s="268"/>
      <c r="E49" s="146"/>
      <c r="F49" s="268"/>
      <c r="G49" s="268"/>
      <c r="H49" s="268"/>
      <c r="I49" s="268"/>
      <c r="J49" s="224"/>
      <c r="K49" s="271"/>
      <c r="L49" s="268"/>
      <c r="M49" s="276"/>
      <c r="N49" s="271"/>
    </row>
    <row r="50" spans="1:14" ht="118.2" customHeight="1" x14ac:dyDescent="0.3">
      <c r="A50" s="269">
        <v>12</v>
      </c>
      <c r="B50" s="267" t="s">
        <v>291</v>
      </c>
      <c r="C50" s="269">
        <v>55</v>
      </c>
      <c r="D50" s="267" t="s">
        <v>310</v>
      </c>
      <c r="E50" s="267" t="s">
        <v>883</v>
      </c>
      <c r="F50" s="135" t="s">
        <v>881</v>
      </c>
      <c r="G50" s="267"/>
      <c r="H50" s="267" t="s">
        <v>313</v>
      </c>
      <c r="I50" s="267" t="s">
        <v>590</v>
      </c>
      <c r="J50" s="224">
        <v>20778145</v>
      </c>
      <c r="K50" s="269" t="s">
        <v>95</v>
      </c>
      <c r="L50" s="267" t="s">
        <v>827</v>
      </c>
      <c r="M50" s="274" t="s">
        <v>828</v>
      </c>
      <c r="N50" s="267" t="s">
        <v>735</v>
      </c>
    </row>
    <row r="51" spans="1:14" ht="48.75" customHeight="1" x14ac:dyDescent="0.3">
      <c r="A51" s="270"/>
      <c r="B51" s="272"/>
      <c r="C51" s="270"/>
      <c r="D51" s="272"/>
      <c r="E51" s="272"/>
      <c r="F51" s="139" t="s">
        <v>825</v>
      </c>
      <c r="G51" s="272"/>
      <c r="H51" s="272"/>
      <c r="I51" s="272"/>
      <c r="J51" s="224"/>
      <c r="K51" s="270"/>
      <c r="L51" s="272"/>
      <c r="M51" s="275"/>
      <c r="N51" s="270"/>
    </row>
    <row r="52" spans="1:14" ht="42" customHeight="1" x14ac:dyDescent="0.3">
      <c r="A52" s="270"/>
      <c r="B52" s="272"/>
      <c r="C52" s="270"/>
      <c r="D52" s="272"/>
      <c r="E52" s="268"/>
      <c r="F52" s="267" t="s">
        <v>826</v>
      </c>
      <c r="G52" s="272"/>
      <c r="H52" s="272"/>
      <c r="I52" s="272"/>
      <c r="J52" s="224"/>
      <c r="K52" s="270"/>
      <c r="L52" s="272"/>
      <c r="M52" s="275"/>
      <c r="N52" s="270"/>
    </row>
    <row r="53" spans="1:14" ht="42" customHeight="1" x14ac:dyDescent="0.3">
      <c r="A53" s="271"/>
      <c r="B53" s="268"/>
      <c r="C53" s="271"/>
      <c r="D53" s="268"/>
      <c r="E53" s="143"/>
      <c r="F53" s="268"/>
      <c r="G53" s="268"/>
      <c r="H53" s="268"/>
      <c r="I53" s="268"/>
      <c r="J53" s="224"/>
      <c r="K53" s="271"/>
      <c r="L53" s="268"/>
      <c r="M53" s="276"/>
      <c r="N53" s="271"/>
    </row>
    <row r="54" spans="1:14" ht="52.2" customHeight="1" x14ac:dyDescent="0.3">
      <c r="A54" s="269">
        <v>13</v>
      </c>
      <c r="B54" s="267" t="s">
        <v>279</v>
      </c>
      <c r="C54" s="269">
        <v>29</v>
      </c>
      <c r="D54" s="267" t="s">
        <v>314</v>
      </c>
      <c r="E54" s="267" t="s">
        <v>884</v>
      </c>
      <c r="F54" s="135" t="s">
        <v>315</v>
      </c>
      <c r="G54" s="267" t="s">
        <v>501</v>
      </c>
      <c r="H54" s="267" t="s">
        <v>316</v>
      </c>
      <c r="I54" s="267" t="s">
        <v>317</v>
      </c>
      <c r="J54" s="235">
        <v>32000000</v>
      </c>
      <c r="K54" s="269" t="s">
        <v>95</v>
      </c>
      <c r="L54" s="279" t="s">
        <v>591</v>
      </c>
      <c r="M54" s="267" t="s">
        <v>636</v>
      </c>
      <c r="N54" s="267" t="s">
        <v>599</v>
      </c>
    </row>
    <row r="55" spans="1:14" ht="50.4" customHeight="1" x14ac:dyDescent="0.3">
      <c r="A55" s="270"/>
      <c r="B55" s="272"/>
      <c r="C55" s="270"/>
      <c r="D55" s="272"/>
      <c r="E55" s="272"/>
      <c r="F55" s="139" t="s">
        <v>635</v>
      </c>
      <c r="G55" s="272"/>
      <c r="H55" s="272"/>
      <c r="I55" s="272"/>
      <c r="J55" s="235"/>
      <c r="K55" s="270"/>
      <c r="L55" s="280"/>
      <c r="M55" s="272"/>
      <c r="N55" s="272"/>
    </row>
    <row r="56" spans="1:14" ht="43.8" customHeight="1" x14ac:dyDescent="0.3">
      <c r="A56" s="270"/>
      <c r="B56" s="272"/>
      <c r="C56" s="270"/>
      <c r="D56" s="272"/>
      <c r="E56" s="268"/>
      <c r="F56" s="267" t="s">
        <v>555</v>
      </c>
      <c r="G56" s="272"/>
      <c r="H56" s="272"/>
      <c r="I56" s="272"/>
      <c r="J56" s="235"/>
      <c r="K56" s="270"/>
      <c r="L56" s="280"/>
      <c r="M56" s="272"/>
      <c r="N56" s="272"/>
    </row>
    <row r="57" spans="1:14" ht="44.4" customHeight="1" x14ac:dyDescent="0.3">
      <c r="A57" s="271"/>
      <c r="B57" s="268"/>
      <c r="C57" s="271"/>
      <c r="D57" s="268"/>
      <c r="E57" s="162"/>
      <c r="F57" s="268"/>
      <c r="G57" s="268"/>
      <c r="H57" s="268"/>
      <c r="I57" s="268"/>
      <c r="J57" s="235"/>
      <c r="K57" s="271"/>
      <c r="L57" s="281"/>
      <c r="M57" s="268"/>
      <c r="N57" s="268"/>
    </row>
    <row r="58" spans="1:14" ht="46.8" customHeight="1" x14ac:dyDescent="0.3">
      <c r="A58" s="269">
        <v>14</v>
      </c>
      <c r="B58" s="267" t="s">
        <v>279</v>
      </c>
      <c r="C58" s="269">
        <v>29</v>
      </c>
      <c r="D58" s="267" t="s">
        <v>314</v>
      </c>
      <c r="E58" s="267" t="s">
        <v>885</v>
      </c>
      <c r="F58" s="135" t="s">
        <v>273</v>
      </c>
      <c r="G58" s="267" t="s">
        <v>501</v>
      </c>
      <c r="H58" s="267" t="s">
        <v>316</v>
      </c>
      <c r="I58" s="267" t="s">
        <v>317</v>
      </c>
      <c r="J58" s="235">
        <v>18000000</v>
      </c>
      <c r="K58" s="269" t="s">
        <v>95</v>
      </c>
      <c r="L58" s="279" t="s">
        <v>540</v>
      </c>
      <c r="M58" s="274" t="s">
        <v>763</v>
      </c>
      <c r="N58" s="267" t="s">
        <v>565</v>
      </c>
    </row>
    <row r="59" spans="1:14" ht="50.4" customHeight="1" x14ac:dyDescent="0.3">
      <c r="A59" s="270"/>
      <c r="B59" s="272"/>
      <c r="C59" s="270"/>
      <c r="D59" s="272"/>
      <c r="E59" s="272"/>
      <c r="F59" s="135" t="s">
        <v>600</v>
      </c>
      <c r="G59" s="272"/>
      <c r="H59" s="272"/>
      <c r="I59" s="272"/>
      <c r="J59" s="235"/>
      <c r="K59" s="270"/>
      <c r="L59" s="280"/>
      <c r="M59" s="275"/>
      <c r="N59" s="272"/>
    </row>
    <row r="60" spans="1:14" ht="31.8" customHeight="1" x14ac:dyDescent="0.3">
      <c r="A60" s="270"/>
      <c r="B60" s="272"/>
      <c r="C60" s="270"/>
      <c r="D60" s="272"/>
      <c r="E60" s="268"/>
      <c r="F60" s="267" t="s">
        <v>555</v>
      </c>
      <c r="G60" s="272"/>
      <c r="H60" s="272"/>
      <c r="I60" s="272"/>
      <c r="J60" s="235"/>
      <c r="K60" s="270"/>
      <c r="L60" s="280"/>
      <c r="M60" s="275"/>
      <c r="N60" s="272"/>
    </row>
    <row r="61" spans="1:14" ht="45.6" customHeight="1" x14ac:dyDescent="0.3">
      <c r="A61" s="271"/>
      <c r="B61" s="268"/>
      <c r="C61" s="271"/>
      <c r="D61" s="268"/>
      <c r="E61" s="162"/>
      <c r="F61" s="268"/>
      <c r="G61" s="268"/>
      <c r="H61" s="268"/>
      <c r="I61" s="268"/>
      <c r="J61" s="235"/>
      <c r="K61" s="271"/>
      <c r="L61" s="281"/>
      <c r="M61" s="276"/>
      <c r="N61" s="268"/>
    </row>
    <row r="62" spans="1:14" ht="50.4" customHeight="1" x14ac:dyDescent="0.3">
      <c r="A62" s="269">
        <v>15</v>
      </c>
      <c r="B62" s="267" t="s">
        <v>318</v>
      </c>
      <c r="C62" s="269" t="s">
        <v>129</v>
      </c>
      <c r="D62" s="267" t="s">
        <v>319</v>
      </c>
      <c r="E62" s="267" t="s">
        <v>746</v>
      </c>
      <c r="F62" s="135" t="s">
        <v>320</v>
      </c>
      <c r="G62" s="267" t="s">
        <v>26</v>
      </c>
      <c r="H62" s="267" t="s">
        <v>321</v>
      </c>
      <c r="I62" s="267" t="s">
        <v>322</v>
      </c>
      <c r="J62" s="224">
        <v>16084000</v>
      </c>
      <c r="K62" s="269" t="s">
        <v>22</v>
      </c>
      <c r="L62" s="267" t="s">
        <v>323</v>
      </c>
      <c r="M62" s="274" t="s">
        <v>676</v>
      </c>
      <c r="N62" s="267" t="s">
        <v>677</v>
      </c>
    </row>
    <row r="63" spans="1:14" ht="52.8" customHeight="1" x14ac:dyDescent="0.3">
      <c r="A63" s="270"/>
      <c r="B63" s="272"/>
      <c r="C63" s="270"/>
      <c r="D63" s="272"/>
      <c r="E63" s="272"/>
      <c r="F63" s="135" t="s">
        <v>674</v>
      </c>
      <c r="G63" s="272"/>
      <c r="H63" s="272"/>
      <c r="I63" s="272"/>
      <c r="J63" s="224"/>
      <c r="K63" s="270"/>
      <c r="L63" s="272"/>
      <c r="M63" s="275"/>
      <c r="N63" s="272"/>
    </row>
    <row r="64" spans="1:14" ht="43.8" customHeight="1" x14ac:dyDescent="0.3">
      <c r="A64" s="270"/>
      <c r="B64" s="272"/>
      <c r="C64" s="270"/>
      <c r="D64" s="272"/>
      <c r="E64" s="268"/>
      <c r="F64" s="267" t="s">
        <v>675</v>
      </c>
      <c r="G64" s="272"/>
      <c r="H64" s="272"/>
      <c r="I64" s="272"/>
      <c r="J64" s="224"/>
      <c r="K64" s="270"/>
      <c r="L64" s="272"/>
      <c r="M64" s="275"/>
      <c r="N64" s="272"/>
    </row>
    <row r="65" spans="1:14" ht="42.6" customHeight="1" x14ac:dyDescent="0.3">
      <c r="A65" s="271"/>
      <c r="B65" s="268"/>
      <c r="C65" s="271"/>
      <c r="D65" s="268"/>
      <c r="E65" s="144"/>
      <c r="F65" s="268"/>
      <c r="G65" s="268"/>
      <c r="H65" s="268"/>
      <c r="I65" s="268"/>
      <c r="J65" s="224"/>
      <c r="K65" s="271"/>
      <c r="L65" s="268"/>
      <c r="M65" s="276"/>
      <c r="N65" s="268"/>
    </row>
    <row r="66" spans="1:14" ht="42.6" customHeight="1" x14ac:dyDescent="0.3">
      <c r="A66" s="269">
        <v>16</v>
      </c>
      <c r="B66" s="267" t="s">
        <v>318</v>
      </c>
      <c r="C66" s="269" t="s">
        <v>129</v>
      </c>
      <c r="D66" s="267" t="s">
        <v>319</v>
      </c>
      <c r="E66" s="267" t="s">
        <v>746</v>
      </c>
      <c r="F66" s="135" t="s">
        <v>320</v>
      </c>
      <c r="G66" s="267" t="s">
        <v>26</v>
      </c>
      <c r="H66" s="267" t="s">
        <v>321</v>
      </c>
      <c r="I66" s="267" t="s">
        <v>322</v>
      </c>
      <c r="J66" s="224">
        <v>151916000</v>
      </c>
      <c r="K66" s="269" t="s">
        <v>22</v>
      </c>
      <c r="L66" s="267" t="s">
        <v>323</v>
      </c>
      <c r="M66" s="274" t="s">
        <v>688</v>
      </c>
      <c r="N66" s="267" t="s">
        <v>886</v>
      </c>
    </row>
    <row r="67" spans="1:14" ht="42.6" customHeight="1" x14ac:dyDescent="0.3">
      <c r="A67" s="270"/>
      <c r="B67" s="272"/>
      <c r="C67" s="270"/>
      <c r="D67" s="272"/>
      <c r="E67" s="272"/>
      <c r="F67" s="140" t="s">
        <v>687</v>
      </c>
      <c r="G67" s="272"/>
      <c r="H67" s="272"/>
      <c r="I67" s="272"/>
      <c r="J67" s="224"/>
      <c r="K67" s="270"/>
      <c r="L67" s="272"/>
      <c r="M67" s="275"/>
      <c r="N67" s="272"/>
    </row>
    <row r="68" spans="1:14" ht="42.6" customHeight="1" x14ac:dyDescent="0.3">
      <c r="A68" s="270"/>
      <c r="B68" s="272"/>
      <c r="C68" s="270"/>
      <c r="D68" s="272"/>
      <c r="E68" s="268"/>
      <c r="F68" s="267" t="s">
        <v>747</v>
      </c>
      <c r="G68" s="272"/>
      <c r="H68" s="272"/>
      <c r="I68" s="272"/>
      <c r="J68" s="224"/>
      <c r="K68" s="270"/>
      <c r="L68" s="272"/>
      <c r="M68" s="275"/>
      <c r="N68" s="272"/>
    </row>
    <row r="69" spans="1:14" ht="42.6" customHeight="1" x14ac:dyDescent="0.3">
      <c r="A69" s="271"/>
      <c r="B69" s="268"/>
      <c r="C69" s="271"/>
      <c r="D69" s="268"/>
      <c r="E69" s="144"/>
      <c r="F69" s="268"/>
      <c r="G69" s="268"/>
      <c r="H69" s="268"/>
      <c r="I69" s="268"/>
      <c r="J69" s="224"/>
      <c r="K69" s="271"/>
      <c r="L69" s="268"/>
      <c r="M69" s="276"/>
      <c r="N69" s="268"/>
    </row>
    <row r="70" spans="1:14" ht="42.6" customHeight="1" x14ac:dyDescent="0.3">
      <c r="A70" s="267">
        <v>17</v>
      </c>
      <c r="B70" s="267" t="str">
        <f>$B$22</f>
        <v>Componenta 2. Păduri și protecția biodiversității</v>
      </c>
      <c r="C70" s="267" t="s">
        <v>280</v>
      </c>
      <c r="D70" s="267" t="s">
        <v>281</v>
      </c>
      <c r="E70" s="206" t="s">
        <v>887</v>
      </c>
      <c r="F70" s="135" t="s">
        <v>282</v>
      </c>
      <c r="G70" s="267"/>
      <c r="H70" s="267" t="s">
        <v>324</v>
      </c>
      <c r="I70" s="223" t="s">
        <v>325</v>
      </c>
      <c r="J70" s="235">
        <v>30000000</v>
      </c>
      <c r="K70" s="267" t="s">
        <v>22</v>
      </c>
      <c r="L70" s="273" t="s">
        <v>667</v>
      </c>
      <c r="M70" s="273" t="s">
        <v>788</v>
      </c>
      <c r="N70" s="273" t="s">
        <v>668</v>
      </c>
    </row>
    <row r="71" spans="1:14" ht="42.6" customHeight="1" x14ac:dyDescent="0.3">
      <c r="A71" s="272"/>
      <c r="B71" s="272"/>
      <c r="C71" s="272"/>
      <c r="D71" s="272"/>
      <c r="E71" s="206"/>
      <c r="F71" s="140" t="s">
        <v>787</v>
      </c>
      <c r="G71" s="272"/>
      <c r="H71" s="272"/>
      <c r="I71" s="223"/>
      <c r="J71" s="235"/>
      <c r="K71" s="272"/>
      <c r="L71" s="273"/>
      <c r="M71" s="273"/>
      <c r="N71" s="273"/>
    </row>
    <row r="72" spans="1:14" ht="42.6" customHeight="1" x14ac:dyDescent="0.3">
      <c r="A72" s="272"/>
      <c r="B72" s="272"/>
      <c r="C72" s="272"/>
      <c r="D72" s="272"/>
      <c r="E72" s="207"/>
      <c r="F72" s="277" t="s">
        <v>666</v>
      </c>
      <c r="G72" s="272"/>
      <c r="H72" s="272"/>
      <c r="I72" s="223"/>
      <c r="J72" s="235"/>
      <c r="K72" s="272"/>
      <c r="L72" s="273"/>
      <c r="M72" s="273"/>
      <c r="N72" s="273"/>
    </row>
    <row r="73" spans="1:14" ht="42.6" customHeight="1" x14ac:dyDescent="0.3">
      <c r="A73" s="268"/>
      <c r="B73" s="268"/>
      <c r="C73" s="268"/>
      <c r="D73" s="268"/>
      <c r="E73" s="144"/>
      <c r="F73" s="278"/>
      <c r="G73" s="268"/>
      <c r="H73" s="268"/>
      <c r="I73" s="223"/>
      <c r="J73" s="235"/>
      <c r="K73" s="268"/>
      <c r="L73" s="273"/>
      <c r="M73" s="273"/>
      <c r="N73" s="273"/>
    </row>
    <row r="74" spans="1:14" x14ac:dyDescent="0.3">
      <c r="A74" s="161"/>
      <c r="B74" s="161"/>
      <c r="C74" s="161"/>
      <c r="J74" s="131"/>
      <c r="K74" s="161"/>
      <c r="L74" s="161"/>
      <c r="M74" s="132"/>
      <c r="N74" s="133"/>
    </row>
    <row r="75" spans="1:14" x14ac:dyDescent="0.3">
      <c r="A75" s="161"/>
      <c r="B75" s="161"/>
      <c r="C75" s="161"/>
      <c r="J75" s="161"/>
      <c r="K75" s="161"/>
      <c r="L75" s="161"/>
    </row>
  </sheetData>
  <mergeCells count="239">
    <mergeCell ref="A2:F2"/>
    <mergeCell ref="B4:K4"/>
    <mergeCell ref="L4:N4"/>
    <mergeCell ref="A6:A9"/>
    <mergeCell ref="B6:B9"/>
    <mergeCell ref="C6:C9"/>
    <mergeCell ref="D6:D9"/>
    <mergeCell ref="E6:E8"/>
    <mergeCell ref="H6:H9"/>
    <mergeCell ref="I6:I9"/>
    <mergeCell ref="J6:J9"/>
    <mergeCell ref="K6:K9"/>
    <mergeCell ref="L6:L9"/>
    <mergeCell ref="M6:M9"/>
    <mergeCell ref="N6:N9"/>
    <mergeCell ref="K14:K17"/>
    <mergeCell ref="G14:G17"/>
    <mergeCell ref="K10:K13"/>
    <mergeCell ref="L10:L13"/>
    <mergeCell ref="M10:M13"/>
    <mergeCell ref="N10:N13"/>
    <mergeCell ref="F12:F13"/>
    <mergeCell ref="F8:F9"/>
    <mergeCell ref="A10:A13"/>
    <mergeCell ref="B10:B13"/>
    <mergeCell ref="C10:C13"/>
    <mergeCell ref="D10:D13"/>
    <mergeCell ref="E10:E12"/>
    <mergeCell ref="H10:H13"/>
    <mergeCell ref="I10:I13"/>
    <mergeCell ref="J10:J13"/>
    <mergeCell ref="G6:G9"/>
    <mergeCell ref="G10:G13"/>
    <mergeCell ref="L14:L17"/>
    <mergeCell ref="M14:M17"/>
    <mergeCell ref="N14:N17"/>
    <mergeCell ref="F16:F17"/>
    <mergeCell ref="A14:A17"/>
    <mergeCell ref="B14:B17"/>
    <mergeCell ref="C14:C17"/>
    <mergeCell ref="D14:D17"/>
    <mergeCell ref="E14:E16"/>
    <mergeCell ref="H14:H17"/>
    <mergeCell ref="I14:I17"/>
    <mergeCell ref="J14:J17"/>
    <mergeCell ref="A18:A21"/>
    <mergeCell ref="B18:B21"/>
    <mergeCell ref="C18:C21"/>
    <mergeCell ref="D18:D21"/>
    <mergeCell ref="E18:E20"/>
    <mergeCell ref="H18:H21"/>
    <mergeCell ref="I18:I21"/>
    <mergeCell ref="J18:J21"/>
    <mergeCell ref="K22:K25"/>
    <mergeCell ref="L22:L25"/>
    <mergeCell ref="M22:M25"/>
    <mergeCell ref="N22:N25"/>
    <mergeCell ref="F24:F25"/>
    <mergeCell ref="F20:F21"/>
    <mergeCell ref="A22:A25"/>
    <mergeCell ref="B22:B25"/>
    <mergeCell ref="C22:C25"/>
    <mergeCell ref="D22:D25"/>
    <mergeCell ref="E22:E24"/>
    <mergeCell ref="H22:H25"/>
    <mergeCell ref="I22:I25"/>
    <mergeCell ref="J22:J25"/>
    <mergeCell ref="G18:G21"/>
    <mergeCell ref="G22:G25"/>
    <mergeCell ref="L18:L21"/>
    <mergeCell ref="M18:M21"/>
    <mergeCell ref="N18:N21"/>
    <mergeCell ref="K18:K21"/>
    <mergeCell ref="F28:F29"/>
    <mergeCell ref="A30:A33"/>
    <mergeCell ref="B30:B33"/>
    <mergeCell ref="C30:C33"/>
    <mergeCell ref="D30:D33"/>
    <mergeCell ref="E30:E32"/>
    <mergeCell ref="H30:H33"/>
    <mergeCell ref="I30:I33"/>
    <mergeCell ref="J30:J33"/>
    <mergeCell ref="F32:F33"/>
    <mergeCell ref="A26:A29"/>
    <mergeCell ref="B26:B29"/>
    <mergeCell ref="C26:C29"/>
    <mergeCell ref="D26:D29"/>
    <mergeCell ref="E26:E28"/>
    <mergeCell ref="H26:H29"/>
    <mergeCell ref="G26:G29"/>
    <mergeCell ref="G30:G33"/>
    <mergeCell ref="L26:L29"/>
    <mergeCell ref="M26:M29"/>
    <mergeCell ref="N26:N29"/>
    <mergeCell ref="I26:I29"/>
    <mergeCell ref="J26:J29"/>
    <mergeCell ref="K26:K37"/>
    <mergeCell ref="L34:L37"/>
    <mergeCell ref="M34:M37"/>
    <mergeCell ref="N34:N37"/>
    <mergeCell ref="L30:L33"/>
    <mergeCell ref="M30:M33"/>
    <mergeCell ref="N30:N33"/>
    <mergeCell ref="I34:I37"/>
    <mergeCell ref="J34:J37"/>
    <mergeCell ref="F36:F37"/>
    <mergeCell ref="L38:L41"/>
    <mergeCell ref="M38:M41"/>
    <mergeCell ref="N38:N41"/>
    <mergeCell ref="F40:F41"/>
    <mergeCell ref="G38:G41"/>
    <mergeCell ref="A38:A41"/>
    <mergeCell ref="B38:B41"/>
    <mergeCell ref="C38:C41"/>
    <mergeCell ref="D38:D41"/>
    <mergeCell ref="E38:E40"/>
    <mergeCell ref="H38:H41"/>
    <mergeCell ref="I38:I41"/>
    <mergeCell ref="J38:J41"/>
    <mergeCell ref="K38:K41"/>
    <mergeCell ref="A34:A37"/>
    <mergeCell ref="B34:B37"/>
    <mergeCell ref="C34:C37"/>
    <mergeCell ref="D34:D37"/>
    <mergeCell ref="E34:E36"/>
    <mergeCell ref="H34:H37"/>
    <mergeCell ref="G34:G37"/>
    <mergeCell ref="A42:A45"/>
    <mergeCell ref="B42:B45"/>
    <mergeCell ref="C42:C45"/>
    <mergeCell ref="D42:D45"/>
    <mergeCell ref="E42:E44"/>
    <mergeCell ref="H42:H45"/>
    <mergeCell ref="I42:I45"/>
    <mergeCell ref="A50:A53"/>
    <mergeCell ref="B50:B53"/>
    <mergeCell ref="C50:C53"/>
    <mergeCell ref="D50:D53"/>
    <mergeCell ref="E50:E52"/>
    <mergeCell ref="H50:H53"/>
    <mergeCell ref="I50:I53"/>
    <mergeCell ref="G42:G45"/>
    <mergeCell ref="G50:G53"/>
    <mergeCell ref="A46:A49"/>
    <mergeCell ref="B46:B49"/>
    <mergeCell ref="C46:C49"/>
    <mergeCell ref="D46:D49"/>
    <mergeCell ref="E46:E48"/>
    <mergeCell ref="J42:J45"/>
    <mergeCell ref="J50:J53"/>
    <mergeCell ref="K42:K45"/>
    <mergeCell ref="L42:L45"/>
    <mergeCell ref="M42:M45"/>
    <mergeCell ref="N42:N45"/>
    <mergeCell ref="K50:K53"/>
    <mergeCell ref="F44:F45"/>
    <mergeCell ref="L46:L49"/>
    <mergeCell ref="M46:M49"/>
    <mergeCell ref="N46:N49"/>
    <mergeCell ref="G46:G49"/>
    <mergeCell ref="L50:L53"/>
    <mergeCell ref="M50:M53"/>
    <mergeCell ref="N50:N53"/>
    <mergeCell ref="F48:F49"/>
    <mergeCell ref="H46:H49"/>
    <mergeCell ref="I46:I49"/>
    <mergeCell ref="L58:L61"/>
    <mergeCell ref="M58:M61"/>
    <mergeCell ref="N58:N61"/>
    <mergeCell ref="F60:F61"/>
    <mergeCell ref="A54:A57"/>
    <mergeCell ref="I54:I57"/>
    <mergeCell ref="K54:K57"/>
    <mergeCell ref="G54:G57"/>
    <mergeCell ref="B54:B57"/>
    <mergeCell ref="C54:C57"/>
    <mergeCell ref="M54:M57"/>
    <mergeCell ref="N54:N57"/>
    <mergeCell ref="E54:E56"/>
    <mergeCell ref="H54:H57"/>
    <mergeCell ref="L54:L57"/>
    <mergeCell ref="A70:A73"/>
    <mergeCell ref="B70:B73"/>
    <mergeCell ref="C70:C73"/>
    <mergeCell ref="D70:D73"/>
    <mergeCell ref="E70:E72"/>
    <mergeCell ref="H70:H73"/>
    <mergeCell ref="I70:I73"/>
    <mergeCell ref="J70:J73"/>
    <mergeCell ref="K70:K73"/>
    <mergeCell ref="G70:G73"/>
    <mergeCell ref="F72:F73"/>
    <mergeCell ref="L70:L73"/>
    <mergeCell ref="M70:M73"/>
    <mergeCell ref="N70:N73"/>
    <mergeCell ref="L66:L69"/>
    <mergeCell ref="M66:M69"/>
    <mergeCell ref="N66:N69"/>
    <mergeCell ref="H62:H65"/>
    <mergeCell ref="I62:I65"/>
    <mergeCell ref="K62:K65"/>
    <mergeCell ref="J66:J69"/>
    <mergeCell ref="K66:K69"/>
    <mergeCell ref="L62:L65"/>
    <mergeCell ref="M62:M65"/>
    <mergeCell ref="N62:N65"/>
    <mergeCell ref="G66:G69"/>
    <mergeCell ref="A66:A69"/>
    <mergeCell ref="B66:B69"/>
    <mergeCell ref="C66:C69"/>
    <mergeCell ref="D66:D69"/>
    <mergeCell ref="E66:E68"/>
    <mergeCell ref="F68:F69"/>
    <mergeCell ref="H66:H69"/>
    <mergeCell ref="I66:I69"/>
    <mergeCell ref="F64:F65"/>
    <mergeCell ref="F56:F57"/>
    <mergeCell ref="A58:A61"/>
    <mergeCell ref="B58:B61"/>
    <mergeCell ref="C58:C61"/>
    <mergeCell ref="J46:J49"/>
    <mergeCell ref="K46:K49"/>
    <mergeCell ref="A62:A65"/>
    <mergeCell ref="B62:B65"/>
    <mergeCell ref="C62:C65"/>
    <mergeCell ref="D62:D65"/>
    <mergeCell ref="E62:E64"/>
    <mergeCell ref="J62:J65"/>
    <mergeCell ref="G62:G65"/>
    <mergeCell ref="J58:J61"/>
    <mergeCell ref="J54:J57"/>
    <mergeCell ref="D58:D61"/>
    <mergeCell ref="E58:E60"/>
    <mergeCell ref="H58:H61"/>
    <mergeCell ref="I58:I61"/>
    <mergeCell ref="K58:K61"/>
    <mergeCell ref="F52:F53"/>
    <mergeCell ref="D54:D57"/>
    <mergeCell ref="G58:G61"/>
  </mergeCells>
  <printOptions gridLines="1"/>
  <pageMargins left="0.7" right="0.7" top="0.75" bottom="0.75" header="0.3" footer="0.3"/>
  <pageSetup paperSize="8" scale="6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B64"/>
  <sheetViews>
    <sheetView zoomScale="55" zoomScaleNormal="55" workbookViewId="0">
      <selection sqref="A1:XFD1048576"/>
    </sheetView>
  </sheetViews>
  <sheetFormatPr defaultColWidth="9.109375" defaultRowHeight="14.4" x14ac:dyDescent="0.3"/>
  <cols>
    <col min="1" max="1" width="5.5546875" style="164" customWidth="1"/>
    <col min="2" max="2" width="16.33203125" style="164" customWidth="1"/>
    <col min="3" max="3" width="13.88671875" style="164" customWidth="1"/>
    <col min="4" max="4" width="23.6640625" style="164" customWidth="1"/>
    <col min="5" max="5" width="30.5546875" style="165" customWidth="1"/>
    <col min="6" max="7" width="24.6640625" style="165" customWidth="1"/>
    <col min="8" max="8" width="50.5546875" style="165" customWidth="1"/>
    <col min="9" max="9" width="22.33203125" style="165" customWidth="1"/>
    <col min="10" max="10" width="19.5546875" style="164" customWidth="1"/>
    <col min="11" max="11" width="11.6640625" style="164" customWidth="1"/>
    <col min="12" max="12" width="15.6640625" style="164" customWidth="1"/>
    <col min="13" max="13" width="17.5546875" style="164" customWidth="1"/>
    <col min="14" max="14" width="24.109375" style="164" customWidth="1"/>
    <col min="15" max="16384" width="9.109375" style="166"/>
  </cols>
  <sheetData>
    <row r="2" spans="1:14" s="159" customFormat="1" ht="30" customHeight="1" x14ac:dyDescent="0.45">
      <c r="A2" s="181" t="s">
        <v>326</v>
      </c>
      <c r="B2" s="181"/>
      <c r="C2" s="181"/>
      <c r="D2" s="181"/>
      <c r="E2" s="181"/>
      <c r="F2" s="181"/>
      <c r="G2" s="156"/>
      <c r="H2" s="98"/>
      <c r="I2" s="157"/>
      <c r="J2" s="157"/>
      <c r="K2" s="157"/>
      <c r="L2" s="157"/>
      <c r="M2" s="158"/>
      <c r="N2" s="53"/>
    </row>
    <row r="3" spans="1:14" s="159" customFormat="1" ht="30" customHeight="1" x14ac:dyDescent="0.35">
      <c r="A3" s="31"/>
      <c r="B3" s="31"/>
      <c r="C3" s="31"/>
      <c r="D3" s="31"/>
      <c r="E3" s="163"/>
      <c r="F3" s="163"/>
      <c r="G3" s="163"/>
      <c r="H3" s="157"/>
      <c r="I3" s="157"/>
      <c r="J3" s="157"/>
      <c r="K3" s="157"/>
      <c r="L3" s="157"/>
      <c r="M3" s="158"/>
      <c r="N3" s="53"/>
    </row>
    <row r="4" spans="1:14" ht="15" thickBot="1" x14ac:dyDescent="0.35"/>
    <row r="5" spans="1:14" ht="38.25" customHeight="1" thickBot="1" x14ac:dyDescent="0.35">
      <c r="A5" s="307" t="s">
        <v>1</v>
      </c>
      <c r="B5" s="308"/>
      <c r="C5" s="308"/>
      <c r="D5" s="308"/>
      <c r="E5" s="308"/>
      <c r="F5" s="308"/>
      <c r="G5" s="308"/>
      <c r="H5" s="308"/>
      <c r="I5" s="308"/>
      <c r="J5" s="308"/>
      <c r="K5" s="309"/>
      <c r="L5" s="310" t="s">
        <v>2</v>
      </c>
      <c r="M5" s="310"/>
      <c r="N5" s="311"/>
    </row>
    <row r="6" spans="1:14" ht="135.6" customHeight="1" thickBot="1" x14ac:dyDescent="0.35">
      <c r="A6" s="79" t="s">
        <v>3</v>
      </c>
      <c r="B6" s="80" t="s">
        <v>4</v>
      </c>
      <c r="C6" s="80" t="s">
        <v>5</v>
      </c>
      <c r="D6" s="80" t="s">
        <v>87</v>
      </c>
      <c r="E6" s="81" t="s">
        <v>7</v>
      </c>
      <c r="F6" s="80" t="s">
        <v>8</v>
      </c>
      <c r="G6" s="80" t="s">
        <v>9</v>
      </c>
      <c r="H6" s="81" t="s">
        <v>10</v>
      </c>
      <c r="I6" s="80" t="s">
        <v>11</v>
      </c>
      <c r="J6" s="80" t="s">
        <v>12</v>
      </c>
      <c r="K6" s="80" t="s">
        <v>13</v>
      </c>
      <c r="L6" s="82" t="s">
        <v>14</v>
      </c>
      <c r="M6" s="82" t="s">
        <v>15</v>
      </c>
      <c r="N6" s="60" t="s">
        <v>16</v>
      </c>
    </row>
    <row r="7" spans="1:14" ht="60" customHeight="1" x14ac:dyDescent="0.3">
      <c r="A7" s="270">
        <v>1</v>
      </c>
      <c r="B7" s="272" t="s">
        <v>327</v>
      </c>
      <c r="C7" s="272">
        <v>334</v>
      </c>
      <c r="D7" s="296" t="s">
        <v>328</v>
      </c>
      <c r="E7" s="296" t="s">
        <v>329</v>
      </c>
      <c r="F7" s="140" t="s">
        <v>214</v>
      </c>
      <c r="G7" s="272" t="s">
        <v>334</v>
      </c>
      <c r="H7" s="272" t="s">
        <v>330</v>
      </c>
      <c r="I7" s="272" t="s">
        <v>331</v>
      </c>
      <c r="J7" s="299">
        <v>79004650.370000005</v>
      </c>
      <c r="K7" s="270" t="s">
        <v>22</v>
      </c>
      <c r="L7" s="275" t="s">
        <v>332</v>
      </c>
      <c r="M7" s="275" t="s">
        <v>507</v>
      </c>
      <c r="N7" s="272" t="s">
        <v>508</v>
      </c>
    </row>
    <row r="8" spans="1:14" ht="64.2" customHeight="1" x14ac:dyDescent="0.3">
      <c r="A8" s="270"/>
      <c r="B8" s="272"/>
      <c r="C8" s="272"/>
      <c r="D8" s="296"/>
      <c r="E8" s="296"/>
      <c r="F8" s="135" t="s">
        <v>888</v>
      </c>
      <c r="G8" s="272"/>
      <c r="H8" s="272"/>
      <c r="I8" s="272"/>
      <c r="J8" s="299"/>
      <c r="K8" s="270"/>
      <c r="L8" s="275"/>
      <c r="M8" s="275"/>
      <c r="N8" s="272"/>
    </row>
    <row r="9" spans="1:14" ht="25.2" customHeight="1" x14ac:dyDescent="0.3">
      <c r="A9" s="270"/>
      <c r="B9" s="272"/>
      <c r="C9" s="272"/>
      <c r="D9" s="296"/>
      <c r="E9" s="297"/>
      <c r="F9" s="267" t="s">
        <v>545</v>
      </c>
      <c r="G9" s="272"/>
      <c r="H9" s="272"/>
      <c r="I9" s="272"/>
      <c r="J9" s="299"/>
      <c r="K9" s="270"/>
      <c r="L9" s="275"/>
      <c r="M9" s="275"/>
      <c r="N9" s="272"/>
    </row>
    <row r="10" spans="1:14" ht="42" customHeight="1" x14ac:dyDescent="0.3">
      <c r="A10" s="271"/>
      <c r="B10" s="268"/>
      <c r="C10" s="268"/>
      <c r="D10" s="297"/>
      <c r="E10" s="167"/>
      <c r="F10" s="268"/>
      <c r="G10" s="268"/>
      <c r="H10" s="268"/>
      <c r="I10" s="268"/>
      <c r="J10" s="300"/>
      <c r="K10" s="271"/>
      <c r="L10" s="276"/>
      <c r="M10" s="276"/>
      <c r="N10" s="268"/>
    </row>
    <row r="11" spans="1:14" ht="42" customHeight="1" x14ac:dyDescent="0.3">
      <c r="A11" s="269">
        <v>2</v>
      </c>
      <c r="B11" s="267" t="s">
        <v>327</v>
      </c>
      <c r="C11" s="267">
        <v>334</v>
      </c>
      <c r="D11" s="295" t="s">
        <v>328</v>
      </c>
      <c r="E11" s="295" t="s">
        <v>329</v>
      </c>
      <c r="F11" s="135" t="s">
        <v>214</v>
      </c>
      <c r="G11" s="267" t="s">
        <v>26</v>
      </c>
      <c r="H11" s="267" t="s">
        <v>330</v>
      </c>
      <c r="I11" s="267" t="s">
        <v>331</v>
      </c>
      <c r="J11" s="304">
        <f>93480000-J7</f>
        <v>14475349.629999995</v>
      </c>
      <c r="K11" s="269" t="s">
        <v>22</v>
      </c>
      <c r="L11" s="274" t="s">
        <v>509</v>
      </c>
      <c r="M11" s="274" t="s">
        <v>587</v>
      </c>
      <c r="N11" s="267" t="s">
        <v>637</v>
      </c>
    </row>
    <row r="12" spans="1:14" ht="42" customHeight="1" x14ac:dyDescent="0.3">
      <c r="A12" s="270"/>
      <c r="B12" s="272"/>
      <c r="C12" s="272"/>
      <c r="D12" s="296"/>
      <c r="E12" s="296"/>
      <c r="F12" s="135" t="s">
        <v>586</v>
      </c>
      <c r="G12" s="272"/>
      <c r="H12" s="272"/>
      <c r="I12" s="272"/>
      <c r="J12" s="305"/>
      <c r="K12" s="270"/>
      <c r="L12" s="275"/>
      <c r="M12" s="275"/>
      <c r="N12" s="272"/>
    </row>
    <row r="13" spans="1:14" ht="27" customHeight="1" x14ac:dyDescent="0.3">
      <c r="A13" s="270"/>
      <c r="B13" s="272"/>
      <c r="C13" s="272"/>
      <c r="D13" s="296"/>
      <c r="E13" s="297"/>
      <c r="F13" s="267" t="s">
        <v>596</v>
      </c>
      <c r="G13" s="272"/>
      <c r="H13" s="272"/>
      <c r="I13" s="272"/>
      <c r="J13" s="305"/>
      <c r="K13" s="270"/>
      <c r="L13" s="275"/>
      <c r="M13" s="275"/>
      <c r="N13" s="272"/>
    </row>
    <row r="14" spans="1:14" ht="42" customHeight="1" x14ac:dyDescent="0.3">
      <c r="A14" s="271"/>
      <c r="B14" s="268"/>
      <c r="C14" s="268"/>
      <c r="D14" s="297"/>
      <c r="E14" s="168"/>
      <c r="F14" s="268"/>
      <c r="G14" s="268"/>
      <c r="H14" s="268"/>
      <c r="I14" s="268"/>
      <c r="J14" s="306"/>
      <c r="K14" s="271"/>
      <c r="L14" s="276"/>
      <c r="M14" s="276"/>
      <c r="N14" s="268"/>
    </row>
    <row r="15" spans="1:14" ht="55.8" customHeight="1" x14ac:dyDescent="0.3">
      <c r="A15" s="269">
        <v>3</v>
      </c>
      <c r="B15" s="267" t="s">
        <v>327</v>
      </c>
      <c r="C15" s="267">
        <v>336</v>
      </c>
      <c r="D15" s="295" t="s">
        <v>335</v>
      </c>
      <c r="E15" s="295" t="s">
        <v>336</v>
      </c>
      <c r="F15" s="135" t="s">
        <v>214</v>
      </c>
      <c r="G15" s="301" t="s">
        <v>334</v>
      </c>
      <c r="H15" s="267" t="s">
        <v>337</v>
      </c>
      <c r="I15" s="267" t="s">
        <v>338</v>
      </c>
      <c r="J15" s="298">
        <v>68480000</v>
      </c>
      <c r="K15" s="269" t="s">
        <v>22</v>
      </c>
      <c r="L15" s="274" t="s">
        <v>339</v>
      </c>
      <c r="M15" s="274" t="s">
        <v>340</v>
      </c>
      <c r="N15" s="267" t="s">
        <v>521</v>
      </c>
    </row>
    <row r="16" spans="1:14" ht="63.6" customHeight="1" x14ac:dyDescent="0.3">
      <c r="A16" s="270"/>
      <c r="B16" s="272"/>
      <c r="C16" s="272"/>
      <c r="D16" s="296"/>
      <c r="E16" s="296"/>
      <c r="F16" s="135" t="s">
        <v>341</v>
      </c>
      <c r="G16" s="302"/>
      <c r="H16" s="272"/>
      <c r="I16" s="272"/>
      <c r="J16" s="299"/>
      <c r="K16" s="270"/>
      <c r="L16" s="275"/>
      <c r="M16" s="275"/>
      <c r="N16" s="272"/>
    </row>
    <row r="17" spans="1:14" ht="19.2" customHeight="1" x14ac:dyDescent="0.3">
      <c r="A17" s="270"/>
      <c r="B17" s="272"/>
      <c r="C17" s="272"/>
      <c r="D17" s="296"/>
      <c r="E17" s="297"/>
      <c r="F17" s="267" t="s">
        <v>546</v>
      </c>
      <c r="G17" s="302"/>
      <c r="H17" s="272"/>
      <c r="I17" s="272"/>
      <c r="J17" s="299"/>
      <c r="K17" s="270"/>
      <c r="L17" s="275"/>
      <c r="M17" s="275"/>
      <c r="N17" s="272"/>
    </row>
    <row r="18" spans="1:14" ht="28.2" customHeight="1" x14ac:dyDescent="0.3">
      <c r="A18" s="271"/>
      <c r="B18" s="268"/>
      <c r="C18" s="268"/>
      <c r="D18" s="297"/>
      <c r="E18" s="167"/>
      <c r="F18" s="268"/>
      <c r="G18" s="303"/>
      <c r="H18" s="268"/>
      <c r="I18" s="268"/>
      <c r="J18" s="300"/>
      <c r="K18" s="271"/>
      <c r="L18" s="276"/>
      <c r="M18" s="276"/>
      <c r="N18" s="268"/>
    </row>
    <row r="19" spans="1:14" ht="104.25" customHeight="1" x14ac:dyDescent="0.3">
      <c r="A19" s="269">
        <v>4</v>
      </c>
      <c r="B19" s="267" t="s">
        <v>342</v>
      </c>
      <c r="C19" s="267">
        <v>175</v>
      </c>
      <c r="D19" s="267" t="s">
        <v>343</v>
      </c>
      <c r="E19" s="267" t="s">
        <v>344</v>
      </c>
      <c r="F19" s="135" t="s">
        <v>889</v>
      </c>
      <c r="G19" s="267"/>
      <c r="H19" s="267" t="s">
        <v>345</v>
      </c>
      <c r="I19" s="269" t="s">
        <v>346</v>
      </c>
      <c r="J19" s="282">
        <v>10300000</v>
      </c>
      <c r="K19" s="267" t="s">
        <v>347</v>
      </c>
      <c r="L19" s="274" t="s">
        <v>806</v>
      </c>
      <c r="M19" s="274" t="s">
        <v>807</v>
      </c>
      <c r="N19" s="274" t="s">
        <v>808</v>
      </c>
    </row>
    <row r="20" spans="1:14" ht="43.8" customHeight="1" x14ac:dyDescent="0.3">
      <c r="A20" s="270"/>
      <c r="B20" s="272"/>
      <c r="C20" s="272"/>
      <c r="D20" s="272"/>
      <c r="E20" s="272"/>
      <c r="F20" s="135" t="s">
        <v>809</v>
      </c>
      <c r="G20" s="272"/>
      <c r="H20" s="272"/>
      <c r="I20" s="270"/>
      <c r="J20" s="283"/>
      <c r="K20" s="272"/>
      <c r="L20" s="275"/>
      <c r="M20" s="275"/>
      <c r="N20" s="275"/>
    </row>
    <row r="21" spans="1:14" ht="22.2" customHeight="1" x14ac:dyDescent="0.3">
      <c r="A21" s="270"/>
      <c r="B21" s="272"/>
      <c r="C21" s="272"/>
      <c r="D21" s="272"/>
      <c r="E21" s="272"/>
      <c r="F21" s="267" t="s">
        <v>831</v>
      </c>
      <c r="G21" s="272"/>
      <c r="H21" s="272"/>
      <c r="I21" s="270"/>
      <c r="J21" s="283"/>
      <c r="K21" s="272"/>
      <c r="L21" s="275"/>
      <c r="M21" s="275"/>
      <c r="N21" s="275"/>
    </row>
    <row r="22" spans="1:14" ht="39.6" customHeight="1" x14ac:dyDescent="0.3">
      <c r="A22" s="271"/>
      <c r="B22" s="268"/>
      <c r="C22" s="268"/>
      <c r="D22" s="268"/>
      <c r="E22" s="144"/>
      <c r="F22" s="268"/>
      <c r="G22" s="268"/>
      <c r="H22" s="268"/>
      <c r="I22" s="271"/>
      <c r="J22" s="284"/>
      <c r="K22" s="268"/>
      <c r="L22" s="276"/>
      <c r="M22" s="276"/>
      <c r="N22" s="276"/>
    </row>
    <row r="23" spans="1:14" ht="76.2" customHeight="1" x14ac:dyDescent="0.3">
      <c r="A23" s="269">
        <v>5</v>
      </c>
      <c r="B23" s="267" t="s">
        <v>348</v>
      </c>
      <c r="C23" s="267" t="s">
        <v>349</v>
      </c>
      <c r="D23" s="267" t="s">
        <v>890</v>
      </c>
      <c r="E23" s="267" t="s">
        <v>891</v>
      </c>
      <c r="F23" s="135" t="s">
        <v>350</v>
      </c>
      <c r="G23" s="267" t="s">
        <v>26</v>
      </c>
      <c r="H23" s="267" t="s">
        <v>351</v>
      </c>
      <c r="I23" s="267" t="s">
        <v>510</v>
      </c>
      <c r="J23" s="282">
        <v>500000000</v>
      </c>
      <c r="K23" s="269" t="s">
        <v>333</v>
      </c>
      <c r="L23" s="279" t="s">
        <v>333</v>
      </c>
      <c r="M23" s="267" t="s">
        <v>713</v>
      </c>
      <c r="N23" s="267" t="s">
        <v>714</v>
      </c>
    </row>
    <row r="24" spans="1:14" ht="73.2" customHeight="1" x14ac:dyDescent="0.3">
      <c r="A24" s="270"/>
      <c r="B24" s="272"/>
      <c r="C24" s="272"/>
      <c r="D24" s="272"/>
      <c r="E24" s="272"/>
      <c r="F24" s="135" t="s">
        <v>711</v>
      </c>
      <c r="G24" s="272"/>
      <c r="H24" s="272"/>
      <c r="I24" s="272"/>
      <c r="J24" s="283"/>
      <c r="K24" s="270"/>
      <c r="L24" s="280"/>
      <c r="M24" s="272"/>
      <c r="N24" s="272"/>
    </row>
    <row r="25" spans="1:14" ht="48" customHeight="1" x14ac:dyDescent="0.3">
      <c r="A25" s="270"/>
      <c r="B25" s="272"/>
      <c r="C25" s="272"/>
      <c r="D25" s="272"/>
      <c r="E25" s="272"/>
      <c r="F25" s="267" t="s">
        <v>712</v>
      </c>
      <c r="G25" s="272"/>
      <c r="H25" s="272"/>
      <c r="I25" s="272"/>
      <c r="J25" s="283"/>
      <c r="K25" s="270"/>
      <c r="L25" s="280"/>
      <c r="M25" s="272"/>
      <c r="N25" s="272"/>
    </row>
    <row r="26" spans="1:14" ht="51" customHeight="1" x14ac:dyDescent="0.3">
      <c r="A26" s="271"/>
      <c r="B26" s="268"/>
      <c r="C26" s="268"/>
      <c r="D26" s="268"/>
      <c r="E26" s="144"/>
      <c r="F26" s="268"/>
      <c r="G26" s="268"/>
      <c r="H26" s="268"/>
      <c r="I26" s="268"/>
      <c r="J26" s="284"/>
      <c r="K26" s="271"/>
      <c r="L26" s="281"/>
      <c r="M26" s="268"/>
      <c r="N26" s="268"/>
    </row>
    <row r="27" spans="1:14" ht="57.6" customHeight="1" x14ac:dyDescent="0.3">
      <c r="A27" s="269">
        <v>6</v>
      </c>
      <c r="B27" s="267" t="s">
        <v>348</v>
      </c>
      <c r="C27" s="267" t="s">
        <v>352</v>
      </c>
      <c r="D27" s="267" t="s">
        <v>892</v>
      </c>
      <c r="E27" s="267" t="s">
        <v>893</v>
      </c>
      <c r="F27" s="135" t="s">
        <v>894</v>
      </c>
      <c r="G27" s="267" t="s">
        <v>26</v>
      </c>
      <c r="H27" s="267" t="s">
        <v>353</v>
      </c>
      <c r="I27" s="267" t="s">
        <v>354</v>
      </c>
      <c r="J27" s="282">
        <v>400000000</v>
      </c>
      <c r="K27" s="269" t="s">
        <v>95</v>
      </c>
      <c r="L27" s="279" t="s">
        <v>333</v>
      </c>
      <c r="M27" s="274" t="s">
        <v>717</v>
      </c>
      <c r="N27" s="274" t="s">
        <v>718</v>
      </c>
    </row>
    <row r="28" spans="1:14" ht="73.8" customHeight="1" x14ac:dyDescent="0.3">
      <c r="A28" s="270"/>
      <c r="B28" s="272"/>
      <c r="C28" s="272"/>
      <c r="D28" s="272"/>
      <c r="E28" s="272"/>
      <c r="F28" s="135" t="s">
        <v>715</v>
      </c>
      <c r="G28" s="272"/>
      <c r="H28" s="272"/>
      <c r="I28" s="272"/>
      <c r="J28" s="283"/>
      <c r="K28" s="270"/>
      <c r="L28" s="280"/>
      <c r="M28" s="275"/>
      <c r="N28" s="275"/>
    </row>
    <row r="29" spans="1:14" ht="57" customHeight="1" x14ac:dyDescent="0.3">
      <c r="A29" s="270"/>
      <c r="B29" s="272"/>
      <c r="C29" s="272"/>
      <c r="D29" s="272"/>
      <c r="E29" s="272"/>
      <c r="F29" s="267" t="s">
        <v>716</v>
      </c>
      <c r="G29" s="272"/>
      <c r="H29" s="272"/>
      <c r="I29" s="272"/>
      <c r="J29" s="283"/>
      <c r="K29" s="270"/>
      <c r="L29" s="280"/>
      <c r="M29" s="275"/>
      <c r="N29" s="275"/>
    </row>
    <row r="30" spans="1:14" ht="55.8" customHeight="1" x14ac:dyDescent="0.3">
      <c r="A30" s="271"/>
      <c r="B30" s="268"/>
      <c r="C30" s="268"/>
      <c r="D30" s="268"/>
      <c r="E30" s="144"/>
      <c r="F30" s="268"/>
      <c r="G30" s="268"/>
      <c r="H30" s="268"/>
      <c r="I30" s="268"/>
      <c r="J30" s="284"/>
      <c r="K30" s="271"/>
      <c r="L30" s="281"/>
      <c r="M30" s="276"/>
      <c r="N30" s="276"/>
    </row>
    <row r="31" spans="1:14" ht="81" customHeight="1" x14ac:dyDescent="0.3">
      <c r="A31" s="269">
        <v>7</v>
      </c>
      <c r="B31" s="267" t="s">
        <v>348</v>
      </c>
      <c r="C31" s="267" t="s">
        <v>355</v>
      </c>
      <c r="D31" s="267" t="s">
        <v>895</v>
      </c>
      <c r="E31" s="267" t="s">
        <v>896</v>
      </c>
      <c r="F31" s="135" t="s">
        <v>894</v>
      </c>
      <c r="G31" s="267" t="s">
        <v>26</v>
      </c>
      <c r="H31" s="267" t="s">
        <v>356</v>
      </c>
      <c r="I31" s="267" t="s">
        <v>357</v>
      </c>
      <c r="J31" s="282">
        <v>300000000</v>
      </c>
      <c r="K31" s="269" t="s">
        <v>95</v>
      </c>
      <c r="L31" s="279" t="s">
        <v>333</v>
      </c>
      <c r="M31" s="274" t="s">
        <v>721</v>
      </c>
      <c r="N31" s="267" t="s">
        <v>722</v>
      </c>
    </row>
    <row r="32" spans="1:14" ht="70.8" customHeight="1" x14ac:dyDescent="0.3">
      <c r="A32" s="270"/>
      <c r="B32" s="272"/>
      <c r="C32" s="272"/>
      <c r="D32" s="272"/>
      <c r="E32" s="272"/>
      <c r="F32" s="135" t="s">
        <v>719</v>
      </c>
      <c r="G32" s="272"/>
      <c r="H32" s="272"/>
      <c r="I32" s="272"/>
      <c r="J32" s="283"/>
      <c r="K32" s="270"/>
      <c r="L32" s="280"/>
      <c r="M32" s="275"/>
      <c r="N32" s="272"/>
    </row>
    <row r="33" spans="1:14" ht="50.4" customHeight="1" x14ac:dyDescent="0.3">
      <c r="A33" s="270"/>
      <c r="B33" s="272"/>
      <c r="C33" s="272"/>
      <c r="D33" s="272"/>
      <c r="E33" s="272"/>
      <c r="F33" s="267" t="s">
        <v>720</v>
      </c>
      <c r="G33" s="272"/>
      <c r="H33" s="272"/>
      <c r="I33" s="272"/>
      <c r="J33" s="283"/>
      <c r="K33" s="270"/>
      <c r="L33" s="280"/>
      <c r="M33" s="275"/>
      <c r="N33" s="272"/>
    </row>
    <row r="34" spans="1:14" ht="43.8" customHeight="1" x14ac:dyDescent="0.3">
      <c r="A34" s="271"/>
      <c r="B34" s="268"/>
      <c r="C34" s="268"/>
      <c r="D34" s="268"/>
      <c r="E34" s="144"/>
      <c r="F34" s="268"/>
      <c r="G34" s="268"/>
      <c r="H34" s="268"/>
      <c r="I34" s="268"/>
      <c r="J34" s="284"/>
      <c r="K34" s="271"/>
      <c r="L34" s="281"/>
      <c r="M34" s="276"/>
      <c r="N34" s="268"/>
    </row>
    <row r="35" spans="1:14" ht="73.2" customHeight="1" x14ac:dyDescent="0.3">
      <c r="A35" s="269">
        <v>8</v>
      </c>
      <c r="B35" s="267" t="s">
        <v>348</v>
      </c>
      <c r="C35" s="267" t="s">
        <v>358</v>
      </c>
      <c r="D35" s="267" t="s">
        <v>897</v>
      </c>
      <c r="E35" s="267" t="s">
        <v>898</v>
      </c>
      <c r="F35" s="135" t="s">
        <v>899</v>
      </c>
      <c r="G35" s="267" t="s">
        <v>26</v>
      </c>
      <c r="H35" s="267" t="s">
        <v>359</v>
      </c>
      <c r="I35" s="267" t="s">
        <v>360</v>
      </c>
      <c r="J35" s="282">
        <v>50000000</v>
      </c>
      <c r="K35" s="269" t="s">
        <v>333</v>
      </c>
      <c r="L35" s="279" t="s">
        <v>333</v>
      </c>
      <c r="M35" s="274" t="s">
        <v>725</v>
      </c>
      <c r="N35" s="274" t="s">
        <v>726</v>
      </c>
    </row>
    <row r="36" spans="1:14" ht="72.599999999999994" customHeight="1" x14ac:dyDescent="0.3">
      <c r="A36" s="270"/>
      <c r="B36" s="272"/>
      <c r="C36" s="272"/>
      <c r="D36" s="272"/>
      <c r="E36" s="272"/>
      <c r="F36" s="135" t="s">
        <v>723</v>
      </c>
      <c r="G36" s="272"/>
      <c r="H36" s="272"/>
      <c r="I36" s="272"/>
      <c r="J36" s="283"/>
      <c r="K36" s="270"/>
      <c r="L36" s="280"/>
      <c r="M36" s="275"/>
      <c r="N36" s="275"/>
    </row>
    <row r="37" spans="1:14" ht="66" customHeight="1" x14ac:dyDescent="0.3">
      <c r="A37" s="270"/>
      <c r="B37" s="272"/>
      <c r="C37" s="272"/>
      <c r="D37" s="272"/>
      <c r="E37" s="272"/>
      <c r="F37" s="267" t="s">
        <v>724</v>
      </c>
      <c r="G37" s="272"/>
      <c r="H37" s="272"/>
      <c r="I37" s="272"/>
      <c r="J37" s="283"/>
      <c r="K37" s="270"/>
      <c r="L37" s="280"/>
      <c r="M37" s="275"/>
      <c r="N37" s="275"/>
    </row>
    <row r="38" spans="1:14" ht="46.2" customHeight="1" x14ac:dyDescent="0.3">
      <c r="A38" s="271"/>
      <c r="B38" s="268"/>
      <c r="C38" s="268"/>
      <c r="D38" s="268"/>
      <c r="E38" s="144"/>
      <c r="F38" s="268"/>
      <c r="G38" s="268"/>
      <c r="H38" s="268"/>
      <c r="I38" s="268"/>
      <c r="J38" s="284"/>
      <c r="K38" s="271"/>
      <c r="L38" s="281"/>
      <c r="M38" s="276"/>
      <c r="N38" s="276"/>
    </row>
    <row r="39" spans="1:14" ht="93.6" customHeight="1" x14ac:dyDescent="0.3">
      <c r="A39" s="269">
        <v>9</v>
      </c>
      <c r="B39" s="267" t="s">
        <v>348</v>
      </c>
      <c r="C39" s="267">
        <v>263</v>
      </c>
      <c r="D39" s="267" t="s">
        <v>900</v>
      </c>
      <c r="E39" s="267" t="s">
        <v>361</v>
      </c>
      <c r="F39" s="149" t="s">
        <v>362</v>
      </c>
      <c r="G39" s="267" t="s">
        <v>26</v>
      </c>
      <c r="H39" s="267" t="s">
        <v>363</v>
      </c>
      <c r="I39" s="269" t="s">
        <v>364</v>
      </c>
      <c r="J39" s="282">
        <v>347500000</v>
      </c>
      <c r="K39" s="269" t="s">
        <v>95</v>
      </c>
      <c r="L39" s="274" t="s">
        <v>365</v>
      </c>
      <c r="M39" s="274" t="s">
        <v>366</v>
      </c>
      <c r="N39" s="274" t="s">
        <v>547</v>
      </c>
    </row>
    <row r="40" spans="1:14" ht="72" customHeight="1" x14ac:dyDescent="0.3">
      <c r="A40" s="270"/>
      <c r="B40" s="272"/>
      <c r="C40" s="272"/>
      <c r="D40" s="272"/>
      <c r="E40" s="272"/>
      <c r="F40" s="135" t="s">
        <v>269</v>
      </c>
      <c r="G40" s="272"/>
      <c r="H40" s="272"/>
      <c r="I40" s="270"/>
      <c r="J40" s="283"/>
      <c r="K40" s="270"/>
      <c r="L40" s="275"/>
      <c r="M40" s="275"/>
      <c r="N40" s="275"/>
    </row>
    <row r="41" spans="1:14" ht="64.8" customHeight="1" x14ac:dyDescent="0.3">
      <c r="A41" s="270"/>
      <c r="B41" s="272"/>
      <c r="C41" s="272"/>
      <c r="D41" s="272"/>
      <c r="E41" s="272"/>
      <c r="F41" s="267" t="s">
        <v>759</v>
      </c>
      <c r="G41" s="272"/>
      <c r="H41" s="272"/>
      <c r="I41" s="270"/>
      <c r="J41" s="283"/>
      <c r="K41" s="270"/>
      <c r="L41" s="275"/>
      <c r="M41" s="275"/>
      <c r="N41" s="275"/>
    </row>
    <row r="42" spans="1:14" ht="45" customHeight="1" x14ac:dyDescent="0.3">
      <c r="A42" s="271"/>
      <c r="B42" s="268"/>
      <c r="C42" s="268"/>
      <c r="D42" s="268"/>
      <c r="E42" s="144"/>
      <c r="F42" s="268"/>
      <c r="G42" s="268"/>
      <c r="H42" s="268"/>
      <c r="I42" s="271"/>
      <c r="J42" s="284"/>
      <c r="K42" s="271"/>
      <c r="L42" s="276"/>
      <c r="M42" s="276"/>
      <c r="N42" s="276"/>
    </row>
    <row r="43" spans="1:14" ht="103.2" customHeight="1" x14ac:dyDescent="0.3">
      <c r="A43" s="269">
        <v>10</v>
      </c>
      <c r="B43" s="267" t="s">
        <v>348</v>
      </c>
      <c r="C43" s="267">
        <v>263</v>
      </c>
      <c r="D43" s="267" t="s">
        <v>900</v>
      </c>
      <c r="E43" s="267" t="s">
        <v>361</v>
      </c>
      <c r="F43" s="149" t="s">
        <v>362</v>
      </c>
      <c r="G43" s="267"/>
      <c r="H43" s="267" t="s">
        <v>511</v>
      </c>
      <c r="I43" s="269" t="s">
        <v>364</v>
      </c>
      <c r="J43" s="282">
        <v>150000000</v>
      </c>
      <c r="K43" s="269" t="s">
        <v>95</v>
      </c>
      <c r="L43" s="274" t="s">
        <v>834</v>
      </c>
      <c r="M43" s="274" t="s">
        <v>835</v>
      </c>
      <c r="N43" s="274" t="s">
        <v>644</v>
      </c>
    </row>
    <row r="44" spans="1:14" ht="54" customHeight="1" x14ac:dyDescent="0.3">
      <c r="A44" s="270"/>
      <c r="B44" s="272"/>
      <c r="C44" s="272"/>
      <c r="D44" s="272"/>
      <c r="E44" s="272"/>
      <c r="F44" s="135" t="s">
        <v>832</v>
      </c>
      <c r="G44" s="272"/>
      <c r="H44" s="272"/>
      <c r="I44" s="270"/>
      <c r="J44" s="283"/>
      <c r="K44" s="270"/>
      <c r="L44" s="275"/>
      <c r="M44" s="275"/>
      <c r="N44" s="275"/>
    </row>
    <row r="45" spans="1:14" ht="45" customHeight="1" x14ac:dyDescent="0.3">
      <c r="A45" s="270"/>
      <c r="B45" s="272"/>
      <c r="C45" s="272"/>
      <c r="D45" s="272"/>
      <c r="E45" s="272"/>
      <c r="F45" s="267" t="s">
        <v>833</v>
      </c>
      <c r="G45" s="272"/>
      <c r="H45" s="272"/>
      <c r="I45" s="270"/>
      <c r="J45" s="283"/>
      <c r="K45" s="270"/>
      <c r="L45" s="275"/>
      <c r="M45" s="275"/>
      <c r="N45" s="275"/>
    </row>
    <row r="46" spans="1:14" ht="45" customHeight="1" x14ac:dyDescent="0.3">
      <c r="A46" s="271"/>
      <c r="B46" s="268"/>
      <c r="C46" s="268"/>
      <c r="D46" s="268"/>
      <c r="E46" s="144"/>
      <c r="F46" s="268"/>
      <c r="G46" s="268"/>
      <c r="H46" s="268"/>
      <c r="I46" s="271"/>
      <c r="J46" s="284"/>
      <c r="K46" s="271"/>
      <c r="L46" s="276"/>
      <c r="M46" s="276"/>
      <c r="N46" s="276"/>
    </row>
    <row r="47" spans="1:14" ht="96.6" customHeight="1" x14ac:dyDescent="0.3">
      <c r="A47" s="269">
        <v>11</v>
      </c>
      <c r="B47" s="267" t="s">
        <v>348</v>
      </c>
      <c r="C47" s="267">
        <v>265</v>
      </c>
      <c r="D47" s="267" t="s">
        <v>901</v>
      </c>
      <c r="E47" s="267" t="s">
        <v>367</v>
      </c>
      <c r="F47" s="135" t="s">
        <v>368</v>
      </c>
      <c r="G47" s="267" t="s">
        <v>26</v>
      </c>
      <c r="H47" s="267" t="s">
        <v>369</v>
      </c>
      <c r="I47" s="267" t="s">
        <v>370</v>
      </c>
      <c r="J47" s="282">
        <v>35000000</v>
      </c>
      <c r="K47" s="269" t="s">
        <v>95</v>
      </c>
      <c r="L47" s="279" t="s">
        <v>371</v>
      </c>
      <c r="M47" s="274" t="s">
        <v>816</v>
      </c>
      <c r="N47" s="274" t="s">
        <v>902</v>
      </c>
    </row>
    <row r="48" spans="1:14" ht="89.4" customHeight="1" x14ac:dyDescent="0.3">
      <c r="A48" s="270"/>
      <c r="B48" s="272"/>
      <c r="C48" s="272"/>
      <c r="D48" s="272"/>
      <c r="E48" s="272"/>
      <c r="F48" s="135" t="s">
        <v>903</v>
      </c>
      <c r="G48" s="272"/>
      <c r="H48" s="272"/>
      <c r="I48" s="272"/>
      <c r="J48" s="283"/>
      <c r="K48" s="270"/>
      <c r="L48" s="280"/>
      <c r="M48" s="275"/>
      <c r="N48" s="275"/>
    </row>
    <row r="49" spans="1:28" ht="24.6" customHeight="1" x14ac:dyDescent="0.3">
      <c r="A49" s="270"/>
      <c r="B49" s="272"/>
      <c r="C49" s="272"/>
      <c r="D49" s="272"/>
      <c r="E49" s="272"/>
      <c r="F49" s="267" t="s">
        <v>775</v>
      </c>
      <c r="G49" s="272"/>
      <c r="H49" s="272"/>
      <c r="I49" s="272"/>
      <c r="J49" s="283"/>
      <c r="K49" s="270"/>
      <c r="L49" s="280"/>
      <c r="M49" s="275"/>
      <c r="N49" s="275"/>
    </row>
    <row r="50" spans="1:28" ht="48" customHeight="1" x14ac:dyDescent="0.3">
      <c r="A50" s="271"/>
      <c r="B50" s="268"/>
      <c r="C50" s="268"/>
      <c r="D50" s="268"/>
      <c r="E50" s="146"/>
      <c r="F50" s="268"/>
      <c r="G50" s="268"/>
      <c r="H50" s="268"/>
      <c r="I50" s="268"/>
      <c r="J50" s="284"/>
      <c r="K50" s="271"/>
      <c r="L50" s="281"/>
      <c r="M50" s="276"/>
      <c r="N50" s="276"/>
    </row>
    <row r="51" spans="1:28" ht="100.2" customHeight="1" x14ac:dyDescent="0.3">
      <c r="A51" s="269">
        <v>12</v>
      </c>
      <c r="B51" s="267" t="s">
        <v>348</v>
      </c>
      <c r="C51" s="267">
        <v>267</v>
      </c>
      <c r="D51" s="267" t="s">
        <v>904</v>
      </c>
      <c r="E51" s="267" t="s">
        <v>372</v>
      </c>
      <c r="F51" s="135" t="s">
        <v>905</v>
      </c>
      <c r="G51" s="267"/>
      <c r="H51" s="267" t="s">
        <v>373</v>
      </c>
      <c r="I51" s="267" t="s">
        <v>374</v>
      </c>
      <c r="J51" s="282">
        <v>500000000</v>
      </c>
      <c r="K51" s="269" t="s">
        <v>95</v>
      </c>
      <c r="L51" s="290" t="s">
        <v>185</v>
      </c>
      <c r="M51" s="290" t="s">
        <v>811</v>
      </c>
      <c r="N51" s="267" t="s">
        <v>607</v>
      </c>
    </row>
    <row r="52" spans="1:28" ht="96" customHeight="1" x14ac:dyDescent="0.3">
      <c r="A52" s="270"/>
      <c r="B52" s="272"/>
      <c r="C52" s="272"/>
      <c r="D52" s="272"/>
      <c r="E52" s="272"/>
      <c r="F52" s="135" t="s">
        <v>810</v>
      </c>
      <c r="G52" s="272"/>
      <c r="H52" s="272"/>
      <c r="I52" s="272"/>
      <c r="J52" s="283"/>
      <c r="K52" s="270"/>
      <c r="L52" s="291"/>
      <c r="M52" s="293"/>
      <c r="N52" s="272"/>
    </row>
    <row r="53" spans="1:28" ht="51" customHeight="1" x14ac:dyDescent="0.3">
      <c r="A53" s="270"/>
      <c r="B53" s="272"/>
      <c r="C53" s="272"/>
      <c r="D53" s="272"/>
      <c r="E53" s="272"/>
      <c r="F53" s="267" t="s">
        <v>606</v>
      </c>
      <c r="G53" s="272"/>
      <c r="H53" s="272"/>
      <c r="I53" s="272"/>
      <c r="J53" s="283"/>
      <c r="K53" s="270"/>
      <c r="L53" s="291"/>
      <c r="M53" s="293"/>
      <c r="N53" s="272"/>
    </row>
    <row r="54" spans="1:28" ht="39.6" customHeight="1" x14ac:dyDescent="0.3">
      <c r="A54" s="271"/>
      <c r="B54" s="268"/>
      <c r="C54" s="268"/>
      <c r="D54" s="268"/>
      <c r="E54" s="144"/>
      <c r="F54" s="268"/>
      <c r="G54" s="268"/>
      <c r="H54" s="268"/>
      <c r="I54" s="268"/>
      <c r="J54" s="284"/>
      <c r="K54" s="271"/>
      <c r="L54" s="292"/>
      <c r="M54" s="294"/>
      <c r="N54" s="268"/>
    </row>
    <row r="55" spans="1:28" ht="86.4" customHeight="1" x14ac:dyDescent="0.3">
      <c r="A55" s="269">
        <v>13</v>
      </c>
      <c r="B55" s="267" t="s">
        <v>375</v>
      </c>
      <c r="C55" s="267">
        <v>447</v>
      </c>
      <c r="D55" s="267" t="s">
        <v>906</v>
      </c>
      <c r="E55" s="267" t="s">
        <v>376</v>
      </c>
      <c r="F55" s="135" t="s">
        <v>377</v>
      </c>
      <c r="G55" s="267"/>
      <c r="H55" s="267" t="s">
        <v>378</v>
      </c>
      <c r="I55" s="267" t="s">
        <v>379</v>
      </c>
      <c r="J55" s="282">
        <v>20000000</v>
      </c>
      <c r="K55" s="269" t="s">
        <v>22</v>
      </c>
      <c r="L55" s="279" t="s">
        <v>812</v>
      </c>
      <c r="M55" s="274" t="s">
        <v>813</v>
      </c>
      <c r="N55" s="274" t="s">
        <v>815</v>
      </c>
    </row>
    <row r="56" spans="1:28" ht="81.599999999999994" customHeight="1" x14ac:dyDescent="0.3">
      <c r="A56" s="270"/>
      <c r="B56" s="272"/>
      <c r="C56" s="272"/>
      <c r="D56" s="272"/>
      <c r="E56" s="272"/>
      <c r="F56" s="135" t="s">
        <v>814</v>
      </c>
      <c r="G56" s="272"/>
      <c r="H56" s="272"/>
      <c r="I56" s="272"/>
      <c r="J56" s="283"/>
      <c r="K56" s="270"/>
      <c r="L56" s="280"/>
      <c r="M56" s="275"/>
      <c r="N56" s="275"/>
    </row>
    <row r="57" spans="1:28" ht="60.6" customHeight="1" x14ac:dyDescent="0.3">
      <c r="A57" s="270"/>
      <c r="B57" s="272"/>
      <c r="C57" s="272"/>
      <c r="D57" s="272"/>
      <c r="E57" s="272"/>
      <c r="F57" s="267" t="s">
        <v>836</v>
      </c>
      <c r="G57" s="272"/>
      <c r="H57" s="272"/>
      <c r="I57" s="272"/>
      <c r="J57" s="283"/>
      <c r="K57" s="270"/>
      <c r="L57" s="280"/>
      <c r="M57" s="275"/>
      <c r="N57" s="275"/>
    </row>
    <row r="58" spans="1:28" ht="57" customHeight="1" x14ac:dyDescent="0.3">
      <c r="A58" s="271"/>
      <c r="B58" s="268"/>
      <c r="C58" s="268"/>
      <c r="D58" s="268"/>
      <c r="E58" s="144"/>
      <c r="F58" s="268"/>
      <c r="G58" s="268"/>
      <c r="H58" s="268"/>
      <c r="I58" s="268"/>
      <c r="J58" s="284"/>
      <c r="K58" s="271"/>
      <c r="L58" s="281"/>
      <c r="M58" s="276"/>
      <c r="N58" s="276"/>
    </row>
    <row r="59" spans="1:28" s="169" customFormat="1" ht="60" customHeight="1" x14ac:dyDescent="0.3">
      <c r="A59" s="269">
        <v>14</v>
      </c>
      <c r="B59" s="267" t="s">
        <v>375</v>
      </c>
      <c r="C59" s="267">
        <v>448</v>
      </c>
      <c r="D59" s="267" t="s">
        <v>907</v>
      </c>
      <c r="E59" s="267" t="s">
        <v>380</v>
      </c>
      <c r="F59" s="135" t="s">
        <v>381</v>
      </c>
      <c r="G59" s="267"/>
      <c r="H59" s="267" t="s">
        <v>382</v>
      </c>
      <c r="I59" s="267" t="s">
        <v>383</v>
      </c>
      <c r="J59" s="282">
        <v>13000000</v>
      </c>
      <c r="K59" s="267" t="s">
        <v>384</v>
      </c>
      <c r="L59" s="279" t="s">
        <v>812</v>
      </c>
      <c r="M59" s="274" t="s">
        <v>813</v>
      </c>
      <c r="N59" s="274" t="s">
        <v>815</v>
      </c>
      <c r="O59" s="166"/>
      <c r="P59" s="166"/>
      <c r="Q59" s="166"/>
      <c r="R59" s="166"/>
      <c r="S59" s="166"/>
      <c r="T59" s="166"/>
      <c r="U59" s="166"/>
      <c r="V59" s="166"/>
      <c r="W59" s="166"/>
      <c r="X59" s="166"/>
      <c r="Y59" s="166"/>
      <c r="Z59" s="166"/>
      <c r="AA59" s="166"/>
      <c r="AB59" s="166"/>
    </row>
    <row r="60" spans="1:28" s="169" customFormat="1" ht="54" customHeight="1" x14ac:dyDescent="0.3">
      <c r="A60" s="270"/>
      <c r="B60" s="272"/>
      <c r="C60" s="272"/>
      <c r="D60" s="272"/>
      <c r="E60" s="272"/>
      <c r="F60" s="135" t="s">
        <v>814</v>
      </c>
      <c r="G60" s="272"/>
      <c r="H60" s="272"/>
      <c r="I60" s="272"/>
      <c r="J60" s="283"/>
      <c r="K60" s="272"/>
      <c r="L60" s="280"/>
      <c r="M60" s="275"/>
      <c r="N60" s="275"/>
      <c r="O60" s="166"/>
      <c r="P60" s="166"/>
      <c r="Q60" s="166"/>
      <c r="R60" s="166"/>
      <c r="S60" s="166"/>
      <c r="T60" s="166"/>
      <c r="U60" s="166"/>
      <c r="V60" s="166"/>
      <c r="W60" s="166"/>
      <c r="X60" s="166"/>
      <c r="Y60" s="166"/>
      <c r="Z60" s="166"/>
      <c r="AA60" s="166"/>
      <c r="AB60" s="166"/>
    </row>
    <row r="61" spans="1:28" s="169" customFormat="1" ht="59.4" customHeight="1" x14ac:dyDescent="0.3">
      <c r="A61" s="270"/>
      <c r="B61" s="272"/>
      <c r="C61" s="272"/>
      <c r="D61" s="272"/>
      <c r="E61" s="268"/>
      <c r="F61" s="267" t="s">
        <v>836</v>
      </c>
      <c r="G61" s="272"/>
      <c r="H61" s="272"/>
      <c r="I61" s="272"/>
      <c r="J61" s="283"/>
      <c r="K61" s="272"/>
      <c r="L61" s="280"/>
      <c r="M61" s="275"/>
      <c r="N61" s="275"/>
      <c r="O61" s="166"/>
      <c r="P61" s="166"/>
      <c r="Q61" s="166"/>
      <c r="R61" s="166"/>
      <c r="S61" s="166"/>
      <c r="T61" s="166"/>
      <c r="U61" s="166"/>
      <c r="V61" s="166"/>
      <c r="W61" s="166"/>
      <c r="X61" s="166"/>
      <c r="Y61" s="166"/>
      <c r="Z61" s="166"/>
      <c r="AA61" s="166"/>
      <c r="AB61" s="166"/>
    </row>
    <row r="62" spans="1:28" ht="38.4" customHeight="1" x14ac:dyDescent="0.3">
      <c r="A62" s="271"/>
      <c r="B62" s="268"/>
      <c r="C62" s="268"/>
      <c r="D62" s="268"/>
      <c r="E62" s="144"/>
      <c r="F62" s="268"/>
      <c r="G62" s="268"/>
      <c r="H62" s="268"/>
      <c r="I62" s="268"/>
      <c r="J62" s="284"/>
      <c r="K62" s="268"/>
      <c r="L62" s="281"/>
      <c r="M62" s="276"/>
      <c r="N62" s="276"/>
    </row>
    <row r="63" spans="1:28" x14ac:dyDescent="0.3">
      <c r="A63" s="33"/>
      <c r="B63" s="33"/>
      <c r="C63" s="33"/>
      <c r="D63" s="33"/>
      <c r="E63" s="35"/>
      <c r="F63" s="35"/>
      <c r="G63" s="35"/>
      <c r="H63" s="35"/>
      <c r="I63" s="35"/>
      <c r="J63" s="34"/>
      <c r="K63" s="33"/>
      <c r="L63" s="33"/>
      <c r="M63" s="33"/>
      <c r="N63" s="33"/>
    </row>
    <row r="64" spans="1:28" x14ac:dyDescent="0.3">
      <c r="A64" s="33"/>
      <c r="B64" s="33"/>
      <c r="C64" s="33"/>
      <c r="D64" s="33"/>
      <c r="E64" s="35"/>
      <c r="F64" s="35"/>
      <c r="G64" s="35"/>
      <c r="H64" s="35"/>
      <c r="I64" s="35"/>
      <c r="J64" s="33"/>
      <c r="K64" s="33"/>
      <c r="L64" s="33"/>
      <c r="M64" s="33"/>
      <c r="N64" s="33"/>
      <c r="O64" s="33"/>
      <c r="P64" s="33"/>
    </row>
  </sheetData>
  <mergeCells count="199">
    <mergeCell ref="K43:K46"/>
    <mergeCell ref="L43:L46"/>
    <mergeCell ref="M43:M46"/>
    <mergeCell ref="N43:N46"/>
    <mergeCell ref="B43:B46"/>
    <mergeCell ref="C43:C46"/>
    <mergeCell ref="E43:E45"/>
    <mergeCell ref="A43:A46"/>
    <mergeCell ref="D43:D46"/>
    <mergeCell ref="G43:G46"/>
    <mergeCell ref="H43:H46"/>
    <mergeCell ref="I43:I46"/>
    <mergeCell ref="J43:J46"/>
    <mergeCell ref="F45:F46"/>
    <mergeCell ref="H11:H14"/>
    <mergeCell ref="I11:I14"/>
    <mergeCell ref="J11:J14"/>
    <mergeCell ref="A2:F2"/>
    <mergeCell ref="A5:K5"/>
    <mergeCell ref="L5:N5"/>
    <mergeCell ref="A7:A10"/>
    <mergeCell ref="B7:B10"/>
    <mergeCell ref="C7:C10"/>
    <mergeCell ref="D7:D10"/>
    <mergeCell ref="E7:E9"/>
    <mergeCell ref="H7:H10"/>
    <mergeCell ref="I7:I10"/>
    <mergeCell ref="J7:J10"/>
    <mergeCell ref="K7:K10"/>
    <mergeCell ref="L7:L10"/>
    <mergeCell ref="M7:M10"/>
    <mergeCell ref="N7:N10"/>
    <mergeCell ref="K11:K14"/>
    <mergeCell ref="L11:L14"/>
    <mergeCell ref="M11:M14"/>
    <mergeCell ref="N11:N14"/>
    <mergeCell ref="F13:F14"/>
    <mergeCell ref="K19:K22"/>
    <mergeCell ref="G19:G22"/>
    <mergeCell ref="K15:K18"/>
    <mergeCell ref="L15:L18"/>
    <mergeCell ref="M15:M18"/>
    <mergeCell ref="N15:N18"/>
    <mergeCell ref="F17:F18"/>
    <mergeCell ref="F9:F10"/>
    <mergeCell ref="A15:A18"/>
    <mergeCell ref="B15:B18"/>
    <mergeCell ref="C15:C18"/>
    <mergeCell ref="D15:D18"/>
    <mergeCell ref="E15:E17"/>
    <mergeCell ref="H15:H18"/>
    <mergeCell ref="I15:I18"/>
    <mergeCell ref="J15:J18"/>
    <mergeCell ref="G7:G10"/>
    <mergeCell ref="G15:G18"/>
    <mergeCell ref="A11:A14"/>
    <mergeCell ref="B11:B14"/>
    <mergeCell ref="C11:C14"/>
    <mergeCell ref="D11:D14"/>
    <mergeCell ref="E11:E13"/>
    <mergeCell ref="G11:G14"/>
    <mergeCell ref="L19:L22"/>
    <mergeCell ref="M19:M22"/>
    <mergeCell ref="N19:N22"/>
    <mergeCell ref="F21:F22"/>
    <mergeCell ref="A23:A26"/>
    <mergeCell ref="B23:B26"/>
    <mergeCell ref="C23:C26"/>
    <mergeCell ref="D23:D26"/>
    <mergeCell ref="E23:E25"/>
    <mergeCell ref="H23:H26"/>
    <mergeCell ref="I23:I26"/>
    <mergeCell ref="J23:J26"/>
    <mergeCell ref="K23:K26"/>
    <mergeCell ref="L23:L26"/>
    <mergeCell ref="M23:M26"/>
    <mergeCell ref="N23:N26"/>
    <mergeCell ref="A19:A22"/>
    <mergeCell ref="B19:B22"/>
    <mergeCell ref="C19:C22"/>
    <mergeCell ref="D19:D22"/>
    <mergeCell ref="E19:E21"/>
    <mergeCell ref="H19:H22"/>
    <mergeCell ref="I19:I22"/>
    <mergeCell ref="J19:J22"/>
    <mergeCell ref="F25:F26"/>
    <mergeCell ref="G23:G26"/>
    <mergeCell ref="N27:N30"/>
    <mergeCell ref="H27:H30"/>
    <mergeCell ref="I27:I30"/>
    <mergeCell ref="J27:J30"/>
    <mergeCell ref="K27:K30"/>
    <mergeCell ref="G27:G30"/>
    <mergeCell ref="L27:L30"/>
    <mergeCell ref="M27:M30"/>
    <mergeCell ref="M39:M42"/>
    <mergeCell ref="N39:N42"/>
    <mergeCell ref="F41:F42"/>
    <mergeCell ref="G35:G38"/>
    <mergeCell ref="F29:F30"/>
    <mergeCell ref="A31:A34"/>
    <mergeCell ref="B31:B34"/>
    <mergeCell ref="C31:C34"/>
    <mergeCell ref="D31:D34"/>
    <mergeCell ref="E31:E33"/>
    <mergeCell ref="H31:H34"/>
    <mergeCell ref="A27:A30"/>
    <mergeCell ref="B27:B30"/>
    <mergeCell ref="C27:C30"/>
    <mergeCell ref="D27:D30"/>
    <mergeCell ref="E27:E29"/>
    <mergeCell ref="I31:I34"/>
    <mergeCell ref="J31:J34"/>
    <mergeCell ref="K31:K34"/>
    <mergeCell ref="L31:L34"/>
    <mergeCell ref="M31:M34"/>
    <mergeCell ref="N31:N34"/>
    <mergeCell ref="F33:F34"/>
    <mergeCell ref="G31:G34"/>
    <mergeCell ref="K35:K38"/>
    <mergeCell ref="L35:L38"/>
    <mergeCell ref="M35:M38"/>
    <mergeCell ref="N35:N38"/>
    <mergeCell ref="F37:F38"/>
    <mergeCell ref="A35:A38"/>
    <mergeCell ref="B35:B38"/>
    <mergeCell ref="C35:C38"/>
    <mergeCell ref="D35:D38"/>
    <mergeCell ref="E35:E37"/>
    <mergeCell ref="H35:H38"/>
    <mergeCell ref="I35:I38"/>
    <mergeCell ref="J35:J38"/>
    <mergeCell ref="L47:L50"/>
    <mergeCell ref="M47:M50"/>
    <mergeCell ref="N47:N50"/>
    <mergeCell ref="A39:A42"/>
    <mergeCell ref="B39:B42"/>
    <mergeCell ref="C39:C42"/>
    <mergeCell ref="D39:D42"/>
    <mergeCell ref="E39:E41"/>
    <mergeCell ref="H39:H42"/>
    <mergeCell ref="I39:I42"/>
    <mergeCell ref="J39:J42"/>
    <mergeCell ref="F49:F50"/>
    <mergeCell ref="A47:A50"/>
    <mergeCell ref="B47:B50"/>
    <mergeCell ref="C47:C50"/>
    <mergeCell ref="D47:D50"/>
    <mergeCell ref="E47:E49"/>
    <mergeCell ref="H47:H50"/>
    <mergeCell ref="I47:I50"/>
    <mergeCell ref="J47:J50"/>
    <mergeCell ref="K47:K50"/>
    <mergeCell ref="K39:K42"/>
    <mergeCell ref="G39:G42"/>
    <mergeCell ref="L39:L42"/>
    <mergeCell ref="A51:A54"/>
    <mergeCell ref="B51:B54"/>
    <mergeCell ref="C51:C54"/>
    <mergeCell ref="D51:D54"/>
    <mergeCell ref="E51:E53"/>
    <mergeCell ref="H51:H54"/>
    <mergeCell ref="I51:I54"/>
    <mergeCell ref="J51:J54"/>
    <mergeCell ref="G47:G50"/>
    <mergeCell ref="G51:G54"/>
    <mergeCell ref="K51:K54"/>
    <mergeCell ref="L51:L54"/>
    <mergeCell ref="M51:M54"/>
    <mergeCell ref="N51:N54"/>
    <mergeCell ref="F53:F54"/>
    <mergeCell ref="L55:L58"/>
    <mergeCell ref="M55:M58"/>
    <mergeCell ref="N55:N58"/>
    <mergeCell ref="F57:F58"/>
    <mergeCell ref="A55:A58"/>
    <mergeCell ref="B55:B58"/>
    <mergeCell ref="C55:C58"/>
    <mergeCell ref="D55:D58"/>
    <mergeCell ref="E55:E57"/>
    <mergeCell ref="H55:H58"/>
    <mergeCell ref="L59:L62"/>
    <mergeCell ref="M59:M62"/>
    <mergeCell ref="N59:N62"/>
    <mergeCell ref="A59:A62"/>
    <mergeCell ref="B59:B62"/>
    <mergeCell ref="C59:C62"/>
    <mergeCell ref="D59:D62"/>
    <mergeCell ref="E59:E61"/>
    <mergeCell ref="H59:H62"/>
    <mergeCell ref="I59:I62"/>
    <mergeCell ref="J59:J62"/>
    <mergeCell ref="K59:K62"/>
    <mergeCell ref="G59:G62"/>
    <mergeCell ref="F61:F62"/>
    <mergeCell ref="I55:I58"/>
    <mergeCell ref="J55:J58"/>
    <mergeCell ref="K55:K58"/>
    <mergeCell ref="G55:G58"/>
  </mergeCells>
  <printOptions gridLines="1"/>
  <pageMargins left="0.7" right="0.7" top="0.75" bottom="0.75" header="0.3" footer="0.3"/>
  <pageSetup paperSize="8" scale="64"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75"/>
  <sheetViews>
    <sheetView zoomScale="55" zoomScaleNormal="55" workbookViewId="0">
      <selection sqref="A1:XFD1048576"/>
    </sheetView>
  </sheetViews>
  <sheetFormatPr defaultColWidth="9.109375" defaultRowHeight="14.4" x14ac:dyDescent="0.3"/>
  <cols>
    <col min="1" max="1" width="7" style="170" customWidth="1"/>
    <col min="2" max="2" width="19.6640625" style="170" customWidth="1"/>
    <col min="3" max="3" width="11" style="170" customWidth="1"/>
    <col min="4" max="4" width="14.33203125" style="170" customWidth="1"/>
    <col min="5" max="6" width="31.44140625" style="157" customWidth="1"/>
    <col min="7" max="7" width="26.77734375" style="157" customWidth="1"/>
    <col min="8" max="8" width="31.44140625" style="157" customWidth="1"/>
    <col min="9" max="9" width="17.109375" style="157" customWidth="1"/>
    <col min="10" max="10" width="17.77734375" style="170" customWidth="1"/>
    <col min="11" max="11" width="11.109375" style="170" customWidth="1"/>
    <col min="12" max="12" width="12.109375" style="157" customWidth="1"/>
    <col min="13" max="13" width="15.33203125" style="157" bestFit="1" customWidth="1"/>
    <col min="14" max="14" width="15.33203125" style="157" customWidth="1"/>
    <col min="15" max="16384" width="9.109375" style="170"/>
  </cols>
  <sheetData>
    <row r="1" spans="1:14" ht="15.6" x14ac:dyDescent="0.3">
      <c r="D1" s="46"/>
      <c r="E1" s="99"/>
      <c r="F1" s="99"/>
      <c r="G1" s="99"/>
      <c r="H1" s="99"/>
      <c r="I1" s="99"/>
      <c r="M1" s="142"/>
      <c r="N1" s="53"/>
    </row>
    <row r="2" spans="1:14" ht="30.75" customHeight="1" x14ac:dyDescent="0.45">
      <c r="A2" s="323" t="s">
        <v>443</v>
      </c>
      <c r="B2" s="323"/>
      <c r="C2" s="323"/>
      <c r="D2" s="323"/>
      <c r="E2" s="323"/>
      <c r="F2" s="323"/>
      <c r="G2" s="100"/>
      <c r="M2" s="142"/>
      <c r="N2" s="53"/>
    </row>
    <row r="3" spans="1:14" ht="30.75" customHeight="1" x14ac:dyDescent="0.35">
      <c r="A3" s="47"/>
      <c r="M3" s="142"/>
      <c r="N3" s="49"/>
    </row>
    <row r="4" spans="1:14" ht="15" thickBot="1" x14ac:dyDescent="0.35"/>
    <row r="5" spans="1:14" ht="28.2" customHeight="1" x14ac:dyDescent="0.3">
      <c r="A5" s="324" t="s">
        <v>1</v>
      </c>
      <c r="B5" s="325"/>
      <c r="C5" s="325"/>
      <c r="D5" s="325"/>
      <c r="E5" s="325"/>
      <c r="F5" s="325"/>
      <c r="G5" s="325"/>
      <c r="H5" s="325"/>
      <c r="I5" s="325"/>
      <c r="J5" s="325"/>
      <c r="K5" s="326"/>
      <c r="L5" s="327" t="s">
        <v>2</v>
      </c>
      <c r="M5" s="327"/>
      <c r="N5" s="327"/>
    </row>
    <row r="6" spans="1:14" ht="134.4" customHeight="1" thickBot="1" x14ac:dyDescent="0.35">
      <c r="A6" s="89" t="s">
        <v>3</v>
      </c>
      <c r="B6" s="90" t="s">
        <v>4</v>
      </c>
      <c r="C6" s="90" t="s">
        <v>5</v>
      </c>
      <c r="D6" s="90" t="s">
        <v>444</v>
      </c>
      <c r="E6" s="91" t="s">
        <v>7</v>
      </c>
      <c r="F6" s="90" t="s">
        <v>8</v>
      </c>
      <c r="G6" s="90" t="s">
        <v>9</v>
      </c>
      <c r="H6" s="91" t="s">
        <v>10</v>
      </c>
      <c r="I6" s="90" t="s">
        <v>11</v>
      </c>
      <c r="J6" s="90" t="s">
        <v>12</v>
      </c>
      <c r="K6" s="90" t="s">
        <v>13</v>
      </c>
      <c r="L6" s="92" t="s">
        <v>14</v>
      </c>
      <c r="M6" s="92" t="s">
        <v>15</v>
      </c>
      <c r="N6" s="60" t="s">
        <v>16</v>
      </c>
    </row>
    <row r="7" spans="1:14" ht="43.2" x14ac:dyDescent="0.3">
      <c r="A7" s="312">
        <v>1</v>
      </c>
      <c r="B7" s="191" t="s">
        <v>342</v>
      </c>
      <c r="C7" s="312" t="s">
        <v>523</v>
      </c>
      <c r="D7" s="312" t="s">
        <v>140</v>
      </c>
      <c r="E7" s="312" t="s">
        <v>908</v>
      </c>
      <c r="F7" s="101" t="s">
        <v>449</v>
      </c>
      <c r="G7" s="312" t="s">
        <v>26</v>
      </c>
      <c r="H7" s="315"/>
      <c r="I7" s="312" t="s">
        <v>526</v>
      </c>
      <c r="J7" s="217">
        <v>374730000</v>
      </c>
      <c r="K7" s="312" t="s">
        <v>22</v>
      </c>
      <c r="L7" s="185" t="s">
        <v>535</v>
      </c>
      <c r="M7" s="185" t="s">
        <v>536</v>
      </c>
      <c r="N7" s="185" t="s">
        <v>512</v>
      </c>
    </row>
    <row r="8" spans="1:14" ht="24" customHeight="1" x14ac:dyDescent="0.3">
      <c r="A8" s="312"/>
      <c r="B8" s="191"/>
      <c r="C8" s="312"/>
      <c r="D8" s="312"/>
      <c r="E8" s="312"/>
      <c r="F8" s="171" t="s">
        <v>524</v>
      </c>
      <c r="G8" s="312"/>
      <c r="H8" s="315"/>
      <c r="I8" s="312"/>
      <c r="J8" s="217"/>
      <c r="K8" s="312"/>
      <c r="L8" s="185"/>
      <c r="M8" s="185"/>
      <c r="N8" s="185"/>
    </row>
    <row r="9" spans="1:14" ht="21" customHeight="1" x14ac:dyDescent="0.3">
      <c r="A9" s="312"/>
      <c r="B9" s="191"/>
      <c r="C9" s="312"/>
      <c r="D9" s="312"/>
      <c r="E9" s="313"/>
      <c r="F9" s="314" t="s">
        <v>525</v>
      </c>
      <c r="G9" s="312"/>
      <c r="H9" s="315"/>
      <c r="I9" s="312"/>
      <c r="J9" s="217"/>
      <c r="K9" s="312"/>
      <c r="L9" s="185"/>
      <c r="M9" s="185"/>
      <c r="N9" s="185"/>
    </row>
    <row r="10" spans="1:14" ht="22.2" customHeight="1" x14ac:dyDescent="0.3">
      <c r="A10" s="313"/>
      <c r="B10" s="192"/>
      <c r="C10" s="313"/>
      <c r="D10" s="313"/>
      <c r="E10" s="144"/>
      <c r="F10" s="313"/>
      <c r="G10" s="313"/>
      <c r="H10" s="316"/>
      <c r="I10" s="313"/>
      <c r="J10" s="218"/>
      <c r="K10" s="313"/>
      <c r="L10" s="186"/>
      <c r="M10" s="186"/>
      <c r="N10" s="186"/>
    </row>
    <row r="11" spans="1:14" ht="43.2" x14ac:dyDescent="0.3">
      <c r="A11" s="314">
        <v>2</v>
      </c>
      <c r="B11" s="190" t="s">
        <v>342</v>
      </c>
      <c r="C11" s="314" t="s">
        <v>527</v>
      </c>
      <c r="D11" s="314" t="s">
        <v>126</v>
      </c>
      <c r="E11" s="314" t="s">
        <v>909</v>
      </c>
      <c r="F11" s="103" t="s">
        <v>445</v>
      </c>
      <c r="G11" s="312" t="s">
        <v>26</v>
      </c>
      <c r="H11" s="328"/>
      <c r="I11" s="314" t="s">
        <v>446</v>
      </c>
      <c r="J11" s="204">
        <v>187050000</v>
      </c>
      <c r="K11" s="314" t="s">
        <v>22</v>
      </c>
      <c r="L11" s="184" t="s">
        <v>528</v>
      </c>
      <c r="M11" s="184" t="s">
        <v>692</v>
      </c>
      <c r="N11" s="184" t="s">
        <v>686</v>
      </c>
    </row>
    <row r="12" spans="1:14" ht="34.200000000000003" customHeight="1" x14ac:dyDescent="0.3">
      <c r="A12" s="312"/>
      <c r="B12" s="191"/>
      <c r="C12" s="312"/>
      <c r="D12" s="312"/>
      <c r="E12" s="312"/>
      <c r="F12" s="171" t="s">
        <v>691</v>
      </c>
      <c r="G12" s="312"/>
      <c r="H12" s="315"/>
      <c r="I12" s="312"/>
      <c r="J12" s="217"/>
      <c r="K12" s="312"/>
      <c r="L12" s="185"/>
      <c r="M12" s="185"/>
      <c r="N12" s="185"/>
    </row>
    <row r="13" spans="1:14" ht="21.6" customHeight="1" x14ac:dyDescent="0.3">
      <c r="A13" s="312"/>
      <c r="B13" s="191"/>
      <c r="C13" s="312"/>
      <c r="D13" s="312"/>
      <c r="E13" s="313"/>
      <c r="F13" s="314" t="s">
        <v>685</v>
      </c>
      <c r="G13" s="312"/>
      <c r="H13" s="315"/>
      <c r="I13" s="312"/>
      <c r="J13" s="217"/>
      <c r="K13" s="312"/>
      <c r="L13" s="185"/>
      <c r="M13" s="185"/>
      <c r="N13" s="185"/>
    </row>
    <row r="14" spans="1:14" ht="40.799999999999997" customHeight="1" x14ac:dyDescent="0.3">
      <c r="A14" s="313"/>
      <c r="B14" s="192"/>
      <c r="C14" s="313"/>
      <c r="D14" s="313"/>
      <c r="E14" s="144"/>
      <c r="F14" s="313"/>
      <c r="G14" s="313"/>
      <c r="H14" s="316"/>
      <c r="I14" s="313"/>
      <c r="J14" s="218"/>
      <c r="K14" s="313"/>
      <c r="L14" s="186"/>
      <c r="M14" s="186"/>
      <c r="N14" s="186"/>
    </row>
    <row r="15" spans="1:14" ht="43.2" customHeight="1" x14ac:dyDescent="0.3">
      <c r="A15" s="314">
        <v>3</v>
      </c>
      <c r="B15" s="190" t="s">
        <v>342</v>
      </c>
      <c r="C15" s="314">
        <v>178</v>
      </c>
      <c r="D15" s="314" t="s">
        <v>447</v>
      </c>
      <c r="E15" s="314" t="s">
        <v>448</v>
      </c>
      <c r="F15" s="103" t="s">
        <v>449</v>
      </c>
      <c r="G15" s="190"/>
      <c r="H15" s="314" t="s">
        <v>450</v>
      </c>
      <c r="I15" s="314" t="s">
        <v>451</v>
      </c>
      <c r="J15" s="204">
        <v>94000000</v>
      </c>
      <c r="K15" s="314" t="s">
        <v>95</v>
      </c>
      <c r="L15" s="184" t="s">
        <v>639</v>
      </c>
      <c r="M15" s="184" t="s">
        <v>811</v>
      </c>
      <c r="N15" s="184" t="s">
        <v>743</v>
      </c>
    </row>
    <row r="16" spans="1:14" ht="31.5" customHeight="1" x14ac:dyDescent="0.3">
      <c r="A16" s="312"/>
      <c r="B16" s="191"/>
      <c r="C16" s="312"/>
      <c r="D16" s="312"/>
      <c r="E16" s="312"/>
      <c r="F16" s="171" t="s">
        <v>810</v>
      </c>
      <c r="G16" s="191"/>
      <c r="H16" s="312"/>
      <c r="I16" s="312"/>
      <c r="J16" s="217"/>
      <c r="K16" s="312"/>
      <c r="L16" s="185"/>
      <c r="M16" s="185"/>
      <c r="N16" s="185"/>
    </row>
    <row r="17" spans="1:14" ht="25.8" customHeight="1" x14ac:dyDescent="0.3">
      <c r="A17" s="312"/>
      <c r="B17" s="191"/>
      <c r="C17" s="312"/>
      <c r="D17" s="312"/>
      <c r="E17" s="313"/>
      <c r="F17" s="314" t="s">
        <v>838</v>
      </c>
      <c r="G17" s="191"/>
      <c r="H17" s="312"/>
      <c r="I17" s="312"/>
      <c r="J17" s="217"/>
      <c r="K17" s="312"/>
      <c r="L17" s="185"/>
      <c r="M17" s="185"/>
      <c r="N17" s="185"/>
    </row>
    <row r="18" spans="1:14" ht="31.8" customHeight="1" x14ac:dyDescent="0.3">
      <c r="A18" s="313"/>
      <c r="B18" s="192"/>
      <c r="C18" s="313"/>
      <c r="D18" s="313"/>
      <c r="E18" s="144"/>
      <c r="F18" s="313"/>
      <c r="G18" s="192"/>
      <c r="H18" s="313"/>
      <c r="I18" s="313"/>
      <c r="J18" s="218"/>
      <c r="K18" s="313"/>
      <c r="L18" s="186"/>
      <c r="M18" s="186"/>
      <c r="N18" s="186"/>
    </row>
    <row r="19" spans="1:14" ht="44.25" customHeight="1" x14ac:dyDescent="0.3">
      <c r="A19" s="314">
        <v>4</v>
      </c>
      <c r="B19" s="190" t="s">
        <v>342</v>
      </c>
      <c r="C19" s="314">
        <v>180</v>
      </c>
      <c r="D19" s="314" t="s">
        <v>210</v>
      </c>
      <c r="E19" s="314" t="s">
        <v>910</v>
      </c>
      <c r="F19" s="103" t="s">
        <v>449</v>
      </c>
      <c r="G19" s="314" t="s">
        <v>26</v>
      </c>
      <c r="H19" s="320"/>
      <c r="I19" s="314" t="s">
        <v>452</v>
      </c>
      <c r="J19" s="204">
        <v>100000000</v>
      </c>
      <c r="K19" s="314" t="s">
        <v>22</v>
      </c>
      <c r="L19" s="184" t="s">
        <v>453</v>
      </c>
      <c r="M19" s="184" t="s">
        <v>454</v>
      </c>
      <c r="N19" s="184" t="s">
        <v>556</v>
      </c>
    </row>
    <row r="20" spans="1:14" ht="44.25" customHeight="1" x14ac:dyDescent="0.3">
      <c r="A20" s="312"/>
      <c r="B20" s="191"/>
      <c r="C20" s="312"/>
      <c r="D20" s="312"/>
      <c r="E20" s="312"/>
      <c r="F20" s="171" t="s">
        <v>455</v>
      </c>
      <c r="G20" s="312"/>
      <c r="H20" s="321"/>
      <c r="I20" s="312"/>
      <c r="J20" s="217"/>
      <c r="K20" s="312"/>
      <c r="L20" s="185"/>
      <c r="M20" s="185"/>
      <c r="N20" s="185"/>
    </row>
    <row r="21" spans="1:14" ht="24" customHeight="1" x14ac:dyDescent="0.3">
      <c r="A21" s="312"/>
      <c r="B21" s="191"/>
      <c r="C21" s="312"/>
      <c r="D21" s="312"/>
      <c r="E21" s="313"/>
      <c r="F21" s="314" t="s">
        <v>506</v>
      </c>
      <c r="G21" s="312"/>
      <c r="H21" s="321"/>
      <c r="I21" s="312"/>
      <c r="J21" s="217"/>
      <c r="K21" s="312"/>
      <c r="L21" s="185"/>
      <c r="M21" s="185"/>
      <c r="N21" s="185"/>
    </row>
    <row r="22" spans="1:14" ht="28.2" customHeight="1" x14ac:dyDescent="0.3">
      <c r="A22" s="313"/>
      <c r="B22" s="192"/>
      <c r="C22" s="313"/>
      <c r="D22" s="313"/>
      <c r="E22" s="144"/>
      <c r="F22" s="313"/>
      <c r="G22" s="313"/>
      <c r="H22" s="322"/>
      <c r="I22" s="313"/>
      <c r="J22" s="218"/>
      <c r="K22" s="313"/>
      <c r="L22" s="186"/>
      <c r="M22" s="186"/>
      <c r="N22" s="186"/>
    </row>
    <row r="23" spans="1:14" ht="44.25" customHeight="1" x14ac:dyDescent="0.3">
      <c r="A23" s="314">
        <v>5</v>
      </c>
      <c r="B23" s="190" t="s">
        <v>342</v>
      </c>
      <c r="C23" s="314">
        <v>181</v>
      </c>
      <c r="D23" s="314" t="s">
        <v>456</v>
      </c>
      <c r="E23" s="314" t="s">
        <v>911</v>
      </c>
      <c r="F23" s="103" t="s">
        <v>218</v>
      </c>
      <c r="G23" s="314" t="s">
        <v>26</v>
      </c>
      <c r="H23" s="320"/>
      <c r="I23" s="314" t="s">
        <v>457</v>
      </c>
      <c r="J23" s="204">
        <v>38530000</v>
      </c>
      <c r="K23" s="314" t="s">
        <v>22</v>
      </c>
      <c r="L23" s="184" t="s">
        <v>458</v>
      </c>
      <c r="M23" s="184" t="s">
        <v>537</v>
      </c>
      <c r="N23" s="184" t="s">
        <v>459</v>
      </c>
    </row>
    <row r="24" spans="1:14" ht="44.25" customHeight="1" x14ac:dyDescent="0.3">
      <c r="A24" s="312"/>
      <c r="B24" s="191"/>
      <c r="C24" s="312"/>
      <c r="D24" s="312"/>
      <c r="E24" s="312"/>
      <c r="F24" s="171" t="s">
        <v>297</v>
      </c>
      <c r="G24" s="312"/>
      <c r="H24" s="321"/>
      <c r="I24" s="312"/>
      <c r="J24" s="217"/>
      <c r="K24" s="312"/>
      <c r="L24" s="185"/>
      <c r="M24" s="185"/>
      <c r="N24" s="185"/>
    </row>
    <row r="25" spans="1:14" ht="24" customHeight="1" x14ac:dyDescent="0.3">
      <c r="A25" s="312"/>
      <c r="B25" s="191"/>
      <c r="C25" s="312"/>
      <c r="D25" s="312"/>
      <c r="E25" s="313"/>
      <c r="F25" s="314" t="s">
        <v>530</v>
      </c>
      <c r="G25" s="312"/>
      <c r="H25" s="321"/>
      <c r="I25" s="312"/>
      <c r="J25" s="217"/>
      <c r="K25" s="312"/>
      <c r="L25" s="185"/>
      <c r="M25" s="185"/>
      <c r="N25" s="185"/>
    </row>
    <row r="26" spans="1:14" ht="28.2" customHeight="1" x14ac:dyDescent="0.3">
      <c r="A26" s="313"/>
      <c r="B26" s="192"/>
      <c r="C26" s="313"/>
      <c r="D26" s="313"/>
      <c r="E26" s="144"/>
      <c r="F26" s="313"/>
      <c r="G26" s="313"/>
      <c r="H26" s="322"/>
      <c r="I26" s="313"/>
      <c r="J26" s="218"/>
      <c r="K26" s="313"/>
      <c r="L26" s="186"/>
      <c r="M26" s="186"/>
      <c r="N26" s="186"/>
    </row>
    <row r="27" spans="1:14" ht="44.25" customHeight="1" x14ac:dyDescent="0.3">
      <c r="A27" s="314">
        <v>6</v>
      </c>
      <c r="B27" s="190" t="s">
        <v>342</v>
      </c>
      <c r="C27" s="314">
        <v>182</v>
      </c>
      <c r="D27" s="314" t="s">
        <v>460</v>
      </c>
      <c r="E27" s="314" t="s">
        <v>912</v>
      </c>
      <c r="F27" s="103" t="s">
        <v>461</v>
      </c>
      <c r="G27" s="314" t="s">
        <v>26</v>
      </c>
      <c r="H27" s="320"/>
      <c r="I27" s="314" t="s">
        <v>462</v>
      </c>
      <c r="J27" s="204">
        <v>18390000</v>
      </c>
      <c r="K27" s="314" t="s">
        <v>22</v>
      </c>
      <c r="L27" s="184" t="s">
        <v>458</v>
      </c>
      <c r="M27" s="184" t="s">
        <v>537</v>
      </c>
      <c r="N27" s="184" t="s">
        <v>557</v>
      </c>
    </row>
    <row r="28" spans="1:14" ht="44.25" customHeight="1" x14ac:dyDescent="0.3">
      <c r="A28" s="312"/>
      <c r="B28" s="191"/>
      <c r="C28" s="312"/>
      <c r="D28" s="312"/>
      <c r="E28" s="312"/>
      <c r="F28" s="171" t="s">
        <v>297</v>
      </c>
      <c r="G28" s="312"/>
      <c r="H28" s="321"/>
      <c r="I28" s="312"/>
      <c r="J28" s="217"/>
      <c r="K28" s="312"/>
      <c r="L28" s="185"/>
      <c r="M28" s="185"/>
      <c r="N28" s="185"/>
    </row>
    <row r="29" spans="1:14" ht="27.6" customHeight="1" x14ac:dyDescent="0.3">
      <c r="A29" s="312"/>
      <c r="B29" s="191"/>
      <c r="C29" s="312"/>
      <c r="D29" s="312"/>
      <c r="E29" s="313"/>
      <c r="F29" s="314" t="s">
        <v>531</v>
      </c>
      <c r="G29" s="312"/>
      <c r="H29" s="321"/>
      <c r="I29" s="312"/>
      <c r="J29" s="217"/>
      <c r="K29" s="312"/>
      <c r="L29" s="185"/>
      <c r="M29" s="185"/>
      <c r="N29" s="185"/>
    </row>
    <row r="30" spans="1:14" ht="33.6" customHeight="1" x14ac:dyDescent="0.3">
      <c r="A30" s="313"/>
      <c r="B30" s="192"/>
      <c r="C30" s="313"/>
      <c r="D30" s="313"/>
      <c r="E30" s="144"/>
      <c r="F30" s="313"/>
      <c r="G30" s="313"/>
      <c r="H30" s="322"/>
      <c r="I30" s="313"/>
      <c r="J30" s="218"/>
      <c r="K30" s="313"/>
      <c r="L30" s="186"/>
      <c r="M30" s="186"/>
      <c r="N30" s="186"/>
    </row>
    <row r="31" spans="1:14" ht="44.25" customHeight="1" x14ac:dyDescent="0.3">
      <c r="A31" s="314">
        <v>7</v>
      </c>
      <c r="B31" s="190" t="s">
        <v>342</v>
      </c>
      <c r="C31" s="314">
        <v>183</v>
      </c>
      <c r="D31" s="314" t="s">
        <v>463</v>
      </c>
      <c r="E31" s="314" t="s">
        <v>913</v>
      </c>
      <c r="F31" s="103" t="s">
        <v>211</v>
      </c>
      <c r="G31" s="314" t="s">
        <v>26</v>
      </c>
      <c r="H31" s="320"/>
      <c r="I31" s="314" t="s">
        <v>464</v>
      </c>
      <c r="J31" s="204">
        <v>25000000</v>
      </c>
      <c r="K31" s="314" t="s">
        <v>95</v>
      </c>
      <c r="L31" s="184" t="s">
        <v>465</v>
      </c>
      <c r="M31" s="184" t="s">
        <v>538</v>
      </c>
      <c r="N31" s="184" t="s">
        <v>558</v>
      </c>
    </row>
    <row r="32" spans="1:14" ht="35.4" customHeight="1" x14ac:dyDescent="0.3">
      <c r="A32" s="312"/>
      <c r="B32" s="191"/>
      <c r="C32" s="312"/>
      <c r="D32" s="312"/>
      <c r="E32" s="312"/>
      <c r="F32" s="171" t="s">
        <v>466</v>
      </c>
      <c r="G32" s="312"/>
      <c r="H32" s="321"/>
      <c r="I32" s="312"/>
      <c r="J32" s="217"/>
      <c r="K32" s="312"/>
      <c r="L32" s="185"/>
      <c r="M32" s="185"/>
      <c r="N32" s="185"/>
    </row>
    <row r="33" spans="1:14" ht="27.6" customHeight="1" x14ac:dyDescent="0.3">
      <c r="A33" s="312"/>
      <c r="B33" s="191"/>
      <c r="C33" s="312"/>
      <c r="D33" s="312"/>
      <c r="E33" s="313"/>
      <c r="F33" s="314" t="s">
        <v>532</v>
      </c>
      <c r="G33" s="312"/>
      <c r="H33" s="321"/>
      <c r="I33" s="312"/>
      <c r="J33" s="217"/>
      <c r="K33" s="312"/>
      <c r="L33" s="185"/>
      <c r="M33" s="185"/>
      <c r="N33" s="185"/>
    </row>
    <row r="34" spans="1:14" ht="30" customHeight="1" x14ac:dyDescent="0.3">
      <c r="A34" s="313"/>
      <c r="B34" s="192"/>
      <c r="C34" s="313"/>
      <c r="D34" s="313"/>
      <c r="E34" s="167"/>
      <c r="F34" s="313"/>
      <c r="G34" s="313"/>
      <c r="H34" s="322"/>
      <c r="I34" s="313"/>
      <c r="J34" s="218"/>
      <c r="K34" s="313"/>
      <c r="L34" s="186"/>
      <c r="M34" s="186"/>
      <c r="N34" s="186"/>
    </row>
    <row r="35" spans="1:14" ht="60" customHeight="1" x14ac:dyDescent="0.3">
      <c r="A35" s="196">
        <v>8</v>
      </c>
      <c r="B35" s="190" t="s">
        <v>342</v>
      </c>
      <c r="C35" s="190">
        <v>186</v>
      </c>
      <c r="D35" s="196" t="s">
        <v>467</v>
      </c>
      <c r="E35" s="190" t="s">
        <v>914</v>
      </c>
      <c r="F35" s="103" t="s">
        <v>449</v>
      </c>
      <c r="G35" s="314" t="s">
        <v>26</v>
      </c>
      <c r="H35" s="190" t="s">
        <v>468</v>
      </c>
      <c r="I35" s="190" t="s">
        <v>469</v>
      </c>
      <c r="J35" s="204">
        <v>37000000</v>
      </c>
      <c r="K35" s="196" t="s">
        <v>22</v>
      </c>
      <c r="L35" s="184" t="s">
        <v>470</v>
      </c>
      <c r="M35" s="184" t="s">
        <v>471</v>
      </c>
      <c r="N35" s="190" t="s">
        <v>764</v>
      </c>
    </row>
    <row r="36" spans="1:14" ht="39.6" customHeight="1" x14ac:dyDescent="0.3">
      <c r="A36" s="197"/>
      <c r="B36" s="191"/>
      <c r="C36" s="191"/>
      <c r="D36" s="197"/>
      <c r="E36" s="191"/>
      <c r="F36" s="171" t="s">
        <v>472</v>
      </c>
      <c r="G36" s="312"/>
      <c r="H36" s="191"/>
      <c r="I36" s="191"/>
      <c r="J36" s="217"/>
      <c r="K36" s="197"/>
      <c r="L36" s="185"/>
      <c r="M36" s="185"/>
      <c r="N36" s="191"/>
    </row>
    <row r="37" spans="1:14" ht="15.6" customHeight="1" x14ac:dyDescent="0.3">
      <c r="A37" s="197"/>
      <c r="B37" s="191"/>
      <c r="C37" s="191"/>
      <c r="D37" s="197"/>
      <c r="E37" s="192"/>
      <c r="F37" s="314" t="s">
        <v>634</v>
      </c>
      <c r="G37" s="312"/>
      <c r="H37" s="191"/>
      <c r="I37" s="191"/>
      <c r="J37" s="217"/>
      <c r="K37" s="197"/>
      <c r="L37" s="185"/>
      <c r="M37" s="185"/>
      <c r="N37" s="191"/>
    </row>
    <row r="38" spans="1:14" ht="36.6" customHeight="1" x14ac:dyDescent="0.3">
      <c r="A38" s="198"/>
      <c r="B38" s="192"/>
      <c r="C38" s="192"/>
      <c r="D38" s="198"/>
      <c r="E38" s="143"/>
      <c r="F38" s="313"/>
      <c r="G38" s="313"/>
      <c r="H38" s="192"/>
      <c r="I38" s="192"/>
      <c r="J38" s="218"/>
      <c r="K38" s="198"/>
      <c r="L38" s="186"/>
      <c r="M38" s="186"/>
      <c r="N38" s="192"/>
    </row>
    <row r="39" spans="1:14" ht="60" customHeight="1" x14ac:dyDescent="0.3">
      <c r="A39" s="196">
        <v>9</v>
      </c>
      <c r="B39" s="190" t="s">
        <v>342</v>
      </c>
      <c r="C39" s="190">
        <v>188</v>
      </c>
      <c r="D39" s="196" t="s">
        <v>213</v>
      </c>
      <c r="E39" s="190" t="s">
        <v>915</v>
      </c>
      <c r="F39" s="103" t="s">
        <v>473</v>
      </c>
      <c r="G39" s="190" t="s">
        <v>26</v>
      </c>
      <c r="H39" s="190"/>
      <c r="I39" s="196" t="s">
        <v>474</v>
      </c>
      <c r="J39" s="204">
        <v>21900000</v>
      </c>
      <c r="K39" s="196" t="s">
        <v>22</v>
      </c>
      <c r="L39" s="184" t="s">
        <v>615</v>
      </c>
      <c r="M39" s="184" t="s">
        <v>602</v>
      </c>
      <c r="N39" s="190" t="s">
        <v>728</v>
      </c>
    </row>
    <row r="40" spans="1:14" ht="36.6" customHeight="1" x14ac:dyDescent="0.3">
      <c r="A40" s="197"/>
      <c r="B40" s="191"/>
      <c r="C40" s="191"/>
      <c r="D40" s="197"/>
      <c r="E40" s="191"/>
      <c r="F40" s="103" t="s">
        <v>601</v>
      </c>
      <c r="G40" s="191"/>
      <c r="H40" s="191"/>
      <c r="I40" s="197"/>
      <c r="J40" s="217"/>
      <c r="K40" s="197"/>
      <c r="L40" s="185"/>
      <c r="M40" s="185"/>
      <c r="N40" s="191"/>
    </row>
    <row r="41" spans="1:14" ht="37.799999999999997" customHeight="1" x14ac:dyDescent="0.3">
      <c r="A41" s="197"/>
      <c r="B41" s="191"/>
      <c r="C41" s="191"/>
      <c r="D41" s="197"/>
      <c r="E41" s="192"/>
      <c r="F41" s="190" t="s">
        <v>650</v>
      </c>
      <c r="G41" s="191"/>
      <c r="H41" s="191"/>
      <c r="I41" s="197"/>
      <c r="J41" s="217"/>
      <c r="K41" s="197"/>
      <c r="L41" s="185"/>
      <c r="M41" s="185"/>
      <c r="N41" s="191"/>
    </row>
    <row r="42" spans="1:14" ht="30" customHeight="1" x14ac:dyDescent="0.3">
      <c r="A42" s="198"/>
      <c r="B42" s="192"/>
      <c r="C42" s="192"/>
      <c r="D42" s="198"/>
      <c r="E42" s="162"/>
      <c r="F42" s="192"/>
      <c r="G42" s="192"/>
      <c r="H42" s="192"/>
      <c r="I42" s="198"/>
      <c r="J42" s="218"/>
      <c r="K42" s="198"/>
      <c r="L42" s="186"/>
      <c r="M42" s="186"/>
      <c r="N42" s="192"/>
    </row>
    <row r="43" spans="1:14" ht="51.6" customHeight="1" x14ac:dyDescent="0.3">
      <c r="A43" s="196">
        <v>10</v>
      </c>
      <c r="B43" s="190" t="s">
        <v>342</v>
      </c>
      <c r="C43" s="190">
        <v>189</v>
      </c>
      <c r="D43" s="196" t="s">
        <v>475</v>
      </c>
      <c r="E43" s="317" t="s">
        <v>476</v>
      </c>
      <c r="F43" s="172" t="s">
        <v>93</v>
      </c>
      <c r="G43" s="190" t="s">
        <v>26</v>
      </c>
      <c r="H43" s="190" t="s">
        <v>477</v>
      </c>
      <c r="I43" s="196" t="s">
        <v>478</v>
      </c>
      <c r="J43" s="204">
        <v>36000000</v>
      </c>
      <c r="K43" s="196" t="s">
        <v>95</v>
      </c>
      <c r="L43" s="184" t="s">
        <v>479</v>
      </c>
      <c r="M43" s="184" t="s">
        <v>480</v>
      </c>
      <c r="N43" s="190" t="s">
        <v>481</v>
      </c>
    </row>
    <row r="44" spans="1:14" ht="42.6" customHeight="1" x14ac:dyDescent="0.3">
      <c r="A44" s="197"/>
      <c r="B44" s="191"/>
      <c r="C44" s="191"/>
      <c r="D44" s="197"/>
      <c r="E44" s="318"/>
      <c r="F44" s="103" t="s">
        <v>482</v>
      </c>
      <c r="G44" s="191"/>
      <c r="H44" s="191"/>
      <c r="I44" s="197"/>
      <c r="J44" s="217"/>
      <c r="K44" s="197"/>
      <c r="L44" s="185"/>
      <c r="M44" s="185"/>
      <c r="N44" s="191"/>
    </row>
    <row r="45" spans="1:14" ht="24.6" customHeight="1" x14ac:dyDescent="0.3">
      <c r="A45" s="197"/>
      <c r="B45" s="191"/>
      <c r="C45" s="191"/>
      <c r="D45" s="197"/>
      <c r="E45" s="319"/>
      <c r="F45" s="190" t="s">
        <v>529</v>
      </c>
      <c r="G45" s="191"/>
      <c r="H45" s="191"/>
      <c r="I45" s="197"/>
      <c r="J45" s="217"/>
      <c r="K45" s="197"/>
      <c r="L45" s="185"/>
      <c r="M45" s="185"/>
      <c r="N45" s="191"/>
    </row>
    <row r="46" spans="1:14" ht="34.200000000000003" customHeight="1" x14ac:dyDescent="0.3">
      <c r="A46" s="198"/>
      <c r="B46" s="192"/>
      <c r="C46" s="192"/>
      <c r="D46" s="198"/>
      <c r="E46" s="143"/>
      <c r="F46" s="192"/>
      <c r="G46" s="192"/>
      <c r="H46" s="192"/>
      <c r="I46" s="198"/>
      <c r="J46" s="218"/>
      <c r="K46" s="198"/>
      <c r="L46" s="186"/>
      <c r="M46" s="186"/>
      <c r="N46" s="192"/>
    </row>
    <row r="47" spans="1:14" ht="72.599999999999994" customHeight="1" x14ac:dyDescent="0.3">
      <c r="A47" s="196">
        <v>11</v>
      </c>
      <c r="B47" s="190" t="s">
        <v>348</v>
      </c>
      <c r="C47" s="190">
        <v>280</v>
      </c>
      <c r="D47" s="196" t="s">
        <v>404</v>
      </c>
      <c r="E47" s="190" t="s">
        <v>916</v>
      </c>
      <c r="F47" s="103" t="s">
        <v>917</v>
      </c>
      <c r="G47" s="190" t="s">
        <v>26</v>
      </c>
      <c r="H47" s="190" t="s">
        <v>483</v>
      </c>
      <c r="I47" s="190" t="s">
        <v>484</v>
      </c>
      <c r="J47" s="204">
        <v>25000000</v>
      </c>
      <c r="K47" s="196" t="s">
        <v>95</v>
      </c>
      <c r="L47" s="184" t="s">
        <v>23</v>
      </c>
      <c r="M47" s="184" t="s">
        <v>48</v>
      </c>
      <c r="N47" s="184" t="s">
        <v>560</v>
      </c>
    </row>
    <row r="48" spans="1:14" ht="52.2" customHeight="1" x14ac:dyDescent="0.3">
      <c r="A48" s="197"/>
      <c r="B48" s="191"/>
      <c r="C48" s="191"/>
      <c r="D48" s="197"/>
      <c r="E48" s="191"/>
      <c r="F48" s="103" t="s">
        <v>559</v>
      </c>
      <c r="G48" s="191"/>
      <c r="H48" s="191"/>
      <c r="I48" s="191"/>
      <c r="J48" s="217"/>
      <c r="K48" s="197"/>
      <c r="L48" s="185"/>
      <c r="M48" s="185"/>
      <c r="N48" s="185"/>
    </row>
    <row r="49" spans="1:14" ht="19.8" customHeight="1" x14ac:dyDescent="0.3">
      <c r="A49" s="197"/>
      <c r="B49" s="191"/>
      <c r="C49" s="191"/>
      <c r="D49" s="197"/>
      <c r="E49" s="192"/>
      <c r="F49" s="190" t="s">
        <v>533</v>
      </c>
      <c r="G49" s="191"/>
      <c r="H49" s="191"/>
      <c r="I49" s="191"/>
      <c r="J49" s="217"/>
      <c r="K49" s="197"/>
      <c r="L49" s="185"/>
      <c r="M49" s="185"/>
      <c r="N49" s="185"/>
    </row>
    <row r="50" spans="1:14" ht="41.4" customHeight="1" x14ac:dyDescent="0.3">
      <c r="A50" s="198"/>
      <c r="B50" s="192"/>
      <c r="C50" s="192"/>
      <c r="D50" s="198"/>
      <c r="E50" s="143"/>
      <c r="F50" s="192"/>
      <c r="G50" s="192"/>
      <c r="H50" s="192"/>
      <c r="I50" s="192"/>
      <c r="J50" s="218"/>
      <c r="K50" s="198"/>
      <c r="L50" s="186"/>
      <c r="M50" s="186"/>
      <c r="N50" s="186"/>
    </row>
    <row r="51" spans="1:14" ht="93.6" customHeight="1" x14ac:dyDescent="0.3">
      <c r="A51" s="196">
        <v>12</v>
      </c>
      <c r="B51" s="190" t="s">
        <v>348</v>
      </c>
      <c r="C51" s="190">
        <v>282</v>
      </c>
      <c r="D51" s="196" t="s">
        <v>205</v>
      </c>
      <c r="E51" s="190" t="s">
        <v>918</v>
      </c>
      <c r="F51" s="103" t="s">
        <v>919</v>
      </c>
      <c r="G51" s="190"/>
      <c r="H51" s="190" t="s">
        <v>485</v>
      </c>
      <c r="I51" s="190" t="s">
        <v>486</v>
      </c>
      <c r="J51" s="204">
        <v>5000000</v>
      </c>
      <c r="K51" s="196" t="s">
        <v>95</v>
      </c>
      <c r="L51" s="184" t="s">
        <v>487</v>
      </c>
      <c r="M51" s="184" t="s">
        <v>733</v>
      </c>
      <c r="N51" s="184" t="s">
        <v>803</v>
      </c>
    </row>
    <row r="52" spans="1:14" ht="54.6" customHeight="1" x14ac:dyDescent="0.3">
      <c r="A52" s="197"/>
      <c r="B52" s="191"/>
      <c r="C52" s="191"/>
      <c r="D52" s="197"/>
      <c r="E52" s="191"/>
      <c r="F52" s="173" t="s">
        <v>732</v>
      </c>
      <c r="G52" s="191"/>
      <c r="H52" s="191"/>
      <c r="I52" s="191"/>
      <c r="J52" s="217"/>
      <c r="K52" s="197"/>
      <c r="L52" s="185"/>
      <c r="M52" s="185"/>
      <c r="N52" s="185"/>
    </row>
    <row r="53" spans="1:14" ht="26.4" customHeight="1" x14ac:dyDescent="0.3">
      <c r="A53" s="197"/>
      <c r="B53" s="191"/>
      <c r="C53" s="191"/>
      <c r="D53" s="197"/>
      <c r="E53" s="192"/>
      <c r="F53" s="190" t="s">
        <v>802</v>
      </c>
      <c r="G53" s="191"/>
      <c r="H53" s="191"/>
      <c r="I53" s="191"/>
      <c r="J53" s="217"/>
      <c r="K53" s="197"/>
      <c r="L53" s="185"/>
      <c r="M53" s="185"/>
      <c r="N53" s="185"/>
    </row>
    <row r="54" spans="1:14" ht="43.2" customHeight="1" x14ac:dyDescent="0.3">
      <c r="A54" s="198"/>
      <c r="B54" s="192"/>
      <c r="C54" s="192"/>
      <c r="D54" s="198"/>
      <c r="E54" s="162"/>
      <c r="F54" s="192"/>
      <c r="G54" s="192"/>
      <c r="H54" s="192"/>
      <c r="I54" s="192"/>
      <c r="J54" s="218"/>
      <c r="K54" s="198"/>
      <c r="L54" s="186"/>
      <c r="M54" s="186"/>
      <c r="N54" s="186"/>
    </row>
    <row r="55" spans="1:14" ht="87" customHeight="1" x14ac:dyDescent="0.3">
      <c r="A55" s="196">
        <v>13</v>
      </c>
      <c r="B55" s="190" t="s">
        <v>348</v>
      </c>
      <c r="C55" s="190">
        <v>283</v>
      </c>
      <c r="D55" s="196" t="s">
        <v>234</v>
      </c>
      <c r="E55" s="190" t="s">
        <v>920</v>
      </c>
      <c r="F55" s="103" t="s">
        <v>921</v>
      </c>
      <c r="G55" s="190"/>
      <c r="H55" s="190" t="s">
        <v>488</v>
      </c>
      <c r="I55" s="190" t="s">
        <v>486</v>
      </c>
      <c r="J55" s="204">
        <v>31000000</v>
      </c>
      <c r="K55" s="196" t="s">
        <v>95</v>
      </c>
      <c r="L55" s="184" t="s">
        <v>489</v>
      </c>
      <c r="M55" s="184" t="s">
        <v>805</v>
      </c>
      <c r="N55" s="184" t="s">
        <v>786</v>
      </c>
    </row>
    <row r="56" spans="1:14" ht="53.4" customHeight="1" x14ac:dyDescent="0.3">
      <c r="A56" s="197"/>
      <c r="B56" s="191"/>
      <c r="C56" s="191"/>
      <c r="D56" s="197"/>
      <c r="E56" s="191"/>
      <c r="F56" s="103" t="s">
        <v>804</v>
      </c>
      <c r="G56" s="191"/>
      <c r="H56" s="191"/>
      <c r="I56" s="191"/>
      <c r="J56" s="217"/>
      <c r="K56" s="197"/>
      <c r="L56" s="185"/>
      <c r="M56" s="185"/>
      <c r="N56" s="185"/>
    </row>
    <row r="57" spans="1:14" ht="40.200000000000003" customHeight="1" x14ac:dyDescent="0.3">
      <c r="A57" s="197"/>
      <c r="B57" s="191"/>
      <c r="C57" s="191"/>
      <c r="D57" s="197"/>
      <c r="E57" s="192"/>
      <c r="F57" s="190" t="s">
        <v>785</v>
      </c>
      <c r="G57" s="191"/>
      <c r="H57" s="191"/>
      <c r="I57" s="191"/>
      <c r="J57" s="217"/>
      <c r="K57" s="197"/>
      <c r="L57" s="185"/>
      <c r="M57" s="185"/>
      <c r="N57" s="185"/>
    </row>
    <row r="58" spans="1:14" ht="70.8" customHeight="1" x14ac:dyDescent="0.3">
      <c r="A58" s="198"/>
      <c r="B58" s="192"/>
      <c r="C58" s="192"/>
      <c r="D58" s="198"/>
      <c r="E58" s="162"/>
      <c r="F58" s="192"/>
      <c r="G58" s="192"/>
      <c r="H58" s="192"/>
      <c r="I58" s="192"/>
      <c r="J58" s="218"/>
      <c r="K58" s="198"/>
      <c r="L58" s="186"/>
      <c r="M58" s="186"/>
      <c r="N58" s="186"/>
    </row>
    <row r="59" spans="1:14" ht="60" customHeight="1" x14ac:dyDescent="0.3">
      <c r="A59" s="196">
        <v>14</v>
      </c>
      <c r="B59" s="190" t="s">
        <v>348</v>
      </c>
      <c r="C59" s="190">
        <v>284</v>
      </c>
      <c r="D59" s="196" t="s">
        <v>225</v>
      </c>
      <c r="E59" s="190" t="s">
        <v>922</v>
      </c>
      <c r="F59" s="103" t="s">
        <v>923</v>
      </c>
      <c r="G59" s="190" t="s">
        <v>26</v>
      </c>
      <c r="H59" s="190" t="s">
        <v>490</v>
      </c>
      <c r="I59" s="190" t="s">
        <v>563</v>
      </c>
      <c r="J59" s="204">
        <v>113200000</v>
      </c>
      <c r="K59" s="196" t="s">
        <v>95</v>
      </c>
      <c r="L59" s="184" t="s">
        <v>492</v>
      </c>
      <c r="M59" s="184" t="s">
        <v>617</v>
      </c>
      <c r="N59" s="184" t="s">
        <v>649</v>
      </c>
    </row>
    <row r="60" spans="1:14" ht="39.6" customHeight="1" x14ac:dyDescent="0.3">
      <c r="A60" s="197"/>
      <c r="B60" s="191"/>
      <c r="C60" s="191"/>
      <c r="D60" s="197"/>
      <c r="E60" s="191"/>
      <c r="F60" s="103" t="s">
        <v>616</v>
      </c>
      <c r="G60" s="191"/>
      <c r="H60" s="191"/>
      <c r="I60" s="191"/>
      <c r="J60" s="217"/>
      <c r="K60" s="197"/>
      <c r="L60" s="185"/>
      <c r="M60" s="185"/>
      <c r="N60" s="185"/>
    </row>
    <row r="61" spans="1:14" ht="55.8" customHeight="1" x14ac:dyDescent="0.3">
      <c r="A61" s="197"/>
      <c r="B61" s="191"/>
      <c r="C61" s="191"/>
      <c r="D61" s="197"/>
      <c r="E61" s="192"/>
      <c r="F61" s="190" t="s">
        <v>618</v>
      </c>
      <c r="G61" s="191"/>
      <c r="H61" s="191"/>
      <c r="I61" s="191"/>
      <c r="J61" s="217"/>
      <c r="K61" s="197"/>
      <c r="L61" s="185"/>
      <c r="M61" s="185"/>
      <c r="N61" s="185"/>
    </row>
    <row r="62" spans="1:14" ht="32.4" customHeight="1" x14ac:dyDescent="0.3">
      <c r="A62" s="198"/>
      <c r="B62" s="192"/>
      <c r="C62" s="192"/>
      <c r="D62" s="198"/>
      <c r="E62" s="162"/>
      <c r="F62" s="192"/>
      <c r="G62" s="192"/>
      <c r="H62" s="192"/>
      <c r="I62" s="192"/>
      <c r="J62" s="218"/>
      <c r="K62" s="198"/>
      <c r="L62" s="186"/>
      <c r="M62" s="186"/>
      <c r="N62" s="186"/>
    </row>
    <row r="63" spans="1:14" ht="63" customHeight="1" x14ac:dyDescent="0.3">
      <c r="A63" s="196">
        <v>15</v>
      </c>
      <c r="B63" s="190" t="s">
        <v>348</v>
      </c>
      <c r="C63" s="190">
        <v>284</v>
      </c>
      <c r="D63" s="196" t="s">
        <v>225</v>
      </c>
      <c r="E63" s="190" t="s">
        <v>924</v>
      </c>
      <c r="F63" s="103" t="s">
        <v>923</v>
      </c>
      <c r="G63" s="190" t="s">
        <v>26</v>
      </c>
      <c r="H63" s="190" t="s">
        <v>490</v>
      </c>
      <c r="I63" s="190" t="s">
        <v>563</v>
      </c>
      <c r="J63" s="204">
        <v>48000000</v>
      </c>
      <c r="K63" s="196" t="s">
        <v>95</v>
      </c>
      <c r="L63" s="184" t="s">
        <v>694</v>
      </c>
      <c r="M63" s="184" t="s">
        <v>749</v>
      </c>
      <c r="N63" s="184" t="s">
        <v>695</v>
      </c>
    </row>
    <row r="64" spans="1:14" ht="32.4" customHeight="1" x14ac:dyDescent="0.3">
      <c r="A64" s="197"/>
      <c r="B64" s="191"/>
      <c r="C64" s="191"/>
      <c r="D64" s="197"/>
      <c r="E64" s="191"/>
      <c r="F64" s="103" t="s">
        <v>748</v>
      </c>
      <c r="G64" s="191"/>
      <c r="H64" s="191"/>
      <c r="I64" s="191"/>
      <c r="J64" s="217"/>
      <c r="K64" s="197"/>
      <c r="L64" s="185"/>
      <c r="M64" s="185"/>
      <c r="N64" s="185"/>
    </row>
    <row r="65" spans="1:14" ht="43.2" customHeight="1" x14ac:dyDescent="0.3">
      <c r="A65" s="197"/>
      <c r="B65" s="191"/>
      <c r="C65" s="191"/>
      <c r="D65" s="197"/>
      <c r="E65" s="192"/>
      <c r="F65" s="183" t="s">
        <v>693</v>
      </c>
      <c r="G65" s="191"/>
      <c r="H65" s="191"/>
      <c r="I65" s="191"/>
      <c r="J65" s="217"/>
      <c r="K65" s="197"/>
      <c r="L65" s="185"/>
      <c r="M65" s="185"/>
      <c r="N65" s="185"/>
    </row>
    <row r="66" spans="1:14" ht="32.4" customHeight="1" x14ac:dyDescent="0.3">
      <c r="A66" s="198"/>
      <c r="B66" s="192"/>
      <c r="C66" s="192"/>
      <c r="D66" s="198"/>
      <c r="E66" s="162"/>
      <c r="F66" s="183"/>
      <c r="G66" s="192"/>
      <c r="H66" s="192"/>
      <c r="I66" s="192"/>
      <c r="J66" s="218"/>
      <c r="K66" s="198"/>
      <c r="L66" s="186"/>
      <c r="M66" s="186"/>
      <c r="N66" s="186"/>
    </row>
    <row r="67" spans="1:14" ht="72" customHeight="1" x14ac:dyDescent="0.3">
      <c r="A67" s="196">
        <v>16</v>
      </c>
      <c r="B67" s="190" t="s">
        <v>348</v>
      </c>
      <c r="C67" s="190">
        <v>285</v>
      </c>
      <c r="D67" s="196" t="s">
        <v>493</v>
      </c>
      <c r="E67" s="190" t="s">
        <v>925</v>
      </c>
      <c r="F67" s="103" t="s">
        <v>926</v>
      </c>
      <c r="G67" s="190" t="s">
        <v>501</v>
      </c>
      <c r="H67" s="190" t="s">
        <v>494</v>
      </c>
      <c r="I67" s="190" t="s">
        <v>491</v>
      </c>
      <c r="J67" s="204">
        <v>8000000</v>
      </c>
      <c r="K67" s="196" t="s">
        <v>95</v>
      </c>
      <c r="L67" s="184" t="s">
        <v>495</v>
      </c>
      <c r="M67" s="184" t="s">
        <v>496</v>
      </c>
      <c r="N67" s="190" t="s">
        <v>572</v>
      </c>
    </row>
    <row r="68" spans="1:14" ht="40.200000000000003" customHeight="1" x14ac:dyDescent="0.3">
      <c r="A68" s="197"/>
      <c r="B68" s="191"/>
      <c r="C68" s="191"/>
      <c r="D68" s="197"/>
      <c r="E68" s="191"/>
      <c r="F68" s="103" t="s">
        <v>561</v>
      </c>
      <c r="G68" s="191"/>
      <c r="H68" s="191"/>
      <c r="I68" s="191"/>
      <c r="J68" s="217"/>
      <c r="K68" s="197"/>
      <c r="L68" s="185"/>
      <c r="M68" s="185"/>
      <c r="N68" s="191"/>
    </row>
    <row r="69" spans="1:14" ht="24.6" customHeight="1" x14ac:dyDescent="0.3">
      <c r="A69" s="197"/>
      <c r="B69" s="191"/>
      <c r="C69" s="191"/>
      <c r="D69" s="197"/>
      <c r="E69" s="192"/>
      <c r="F69" s="190" t="s">
        <v>534</v>
      </c>
      <c r="G69" s="191"/>
      <c r="H69" s="191"/>
      <c r="I69" s="191"/>
      <c r="J69" s="217"/>
      <c r="K69" s="197"/>
      <c r="L69" s="185"/>
      <c r="M69" s="185"/>
      <c r="N69" s="191"/>
    </row>
    <row r="70" spans="1:14" ht="39.6" customHeight="1" x14ac:dyDescent="0.3">
      <c r="A70" s="198"/>
      <c r="B70" s="192"/>
      <c r="C70" s="192"/>
      <c r="D70" s="198"/>
      <c r="E70" s="143"/>
      <c r="F70" s="192"/>
      <c r="G70" s="192"/>
      <c r="H70" s="192"/>
      <c r="I70" s="192"/>
      <c r="J70" s="218"/>
      <c r="K70" s="198"/>
      <c r="L70" s="186"/>
      <c r="M70" s="186"/>
      <c r="N70" s="192"/>
    </row>
    <row r="71" spans="1:14" ht="78" customHeight="1" x14ac:dyDescent="0.3">
      <c r="A71" s="196">
        <v>17</v>
      </c>
      <c r="B71" s="190" t="s">
        <v>348</v>
      </c>
      <c r="C71" s="190">
        <v>286</v>
      </c>
      <c r="D71" s="196" t="s">
        <v>497</v>
      </c>
      <c r="E71" s="190" t="s">
        <v>927</v>
      </c>
      <c r="F71" s="103" t="s">
        <v>928</v>
      </c>
      <c r="G71" s="190" t="s">
        <v>26</v>
      </c>
      <c r="H71" s="190" t="s">
        <v>498</v>
      </c>
      <c r="I71" s="190" t="s">
        <v>499</v>
      </c>
      <c r="J71" s="204">
        <v>6000000</v>
      </c>
      <c r="K71" s="196" t="s">
        <v>22</v>
      </c>
      <c r="L71" s="184" t="s">
        <v>500</v>
      </c>
      <c r="M71" s="184" t="s">
        <v>48</v>
      </c>
      <c r="N71" s="190" t="s">
        <v>782</v>
      </c>
    </row>
    <row r="72" spans="1:14" ht="42.6" customHeight="1" x14ac:dyDescent="0.3">
      <c r="A72" s="197"/>
      <c r="B72" s="191"/>
      <c r="C72" s="191"/>
      <c r="D72" s="197"/>
      <c r="E72" s="191"/>
      <c r="F72" s="103" t="s">
        <v>559</v>
      </c>
      <c r="G72" s="191"/>
      <c r="H72" s="191"/>
      <c r="I72" s="191"/>
      <c r="J72" s="217"/>
      <c r="K72" s="197"/>
      <c r="L72" s="185"/>
      <c r="M72" s="185"/>
      <c r="N72" s="191"/>
    </row>
    <row r="73" spans="1:14" ht="30" customHeight="1" x14ac:dyDescent="0.3">
      <c r="A73" s="197"/>
      <c r="B73" s="191"/>
      <c r="C73" s="191"/>
      <c r="D73" s="197"/>
      <c r="E73" s="192"/>
      <c r="F73" s="190" t="s">
        <v>562</v>
      </c>
      <c r="G73" s="191"/>
      <c r="H73" s="191"/>
      <c r="I73" s="191"/>
      <c r="J73" s="217"/>
      <c r="K73" s="197"/>
      <c r="L73" s="185"/>
      <c r="M73" s="185"/>
      <c r="N73" s="191"/>
    </row>
    <row r="74" spans="1:14" ht="38.4" customHeight="1" x14ac:dyDescent="0.3">
      <c r="A74" s="198"/>
      <c r="B74" s="192"/>
      <c r="C74" s="192"/>
      <c r="D74" s="198"/>
      <c r="E74" s="144"/>
      <c r="F74" s="192"/>
      <c r="G74" s="192"/>
      <c r="H74" s="192"/>
      <c r="I74" s="192"/>
      <c r="J74" s="218"/>
      <c r="K74" s="198"/>
      <c r="L74" s="186"/>
      <c r="M74" s="186"/>
      <c r="N74" s="192"/>
    </row>
    <row r="75" spans="1:14" ht="19.8" customHeight="1" x14ac:dyDescent="0.3"/>
  </sheetData>
  <mergeCells count="241">
    <mergeCell ref="N15:N18"/>
    <mergeCell ref="F17:F18"/>
    <mergeCell ref="G11:G14"/>
    <mergeCell ref="G15:G18"/>
    <mergeCell ref="A2:F2"/>
    <mergeCell ref="A5:K5"/>
    <mergeCell ref="L5:N5"/>
    <mergeCell ref="A11:A14"/>
    <mergeCell ref="B11:B14"/>
    <mergeCell ref="C11:C14"/>
    <mergeCell ref="D11:D14"/>
    <mergeCell ref="E11:E13"/>
    <mergeCell ref="H11:H14"/>
    <mergeCell ref="I11:I14"/>
    <mergeCell ref="J11:J14"/>
    <mergeCell ref="K11:K14"/>
    <mergeCell ref="L11:L14"/>
    <mergeCell ref="M11:M14"/>
    <mergeCell ref="N11:N14"/>
    <mergeCell ref="F13:F14"/>
    <mergeCell ref="A15:A18"/>
    <mergeCell ref="B15:B18"/>
    <mergeCell ref="C15:C18"/>
    <mergeCell ref="D15:D18"/>
    <mergeCell ref="E15:E17"/>
    <mergeCell ref="H15:H18"/>
    <mergeCell ref="I15:I18"/>
    <mergeCell ref="J15:J18"/>
    <mergeCell ref="L19:L22"/>
    <mergeCell ref="M19:M22"/>
    <mergeCell ref="K15:K18"/>
    <mergeCell ref="L15:L18"/>
    <mergeCell ref="M15:M18"/>
    <mergeCell ref="N19:N22"/>
    <mergeCell ref="F21:F22"/>
    <mergeCell ref="A19:A22"/>
    <mergeCell ref="B19:B22"/>
    <mergeCell ref="C19:C22"/>
    <mergeCell ref="D19:D22"/>
    <mergeCell ref="E19:E21"/>
    <mergeCell ref="H19:H22"/>
    <mergeCell ref="I19:I22"/>
    <mergeCell ref="J19:J22"/>
    <mergeCell ref="K19:K22"/>
    <mergeCell ref="G19:G22"/>
    <mergeCell ref="L23:L26"/>
    <mergeCell ref="M23:M26"/>
    <mergeCell ref="N23:N26"/>
    <mergeCell ref="F25:F26"/>
    <mergeCell ref="A23:A26"/>
    <mergeCell ref="B23:B26"/>
    <mergeCell ref="C23:C26"/>
    <mergeCell ref="D23:D26"/>
    <mergeCell ref="E23:E25"/>
    <mergeCell ref="H23:H26"/>
    <mergeCell ref="I23:I26"/>
    <mergeCell ref="J23:J26"/>
    <mergeCell ref="K23:K26"/>
    <mergeCell ref="G23:G26"/>
    <mergeCell ref="L27:L30"/>
    <mergeCell ref="M27:M30"/>
    <mergeCell ref="N27:N30"/>
    <mergeCell ref="F29:F30"/>
    <mergeCell ref="A27:A30"/>
    <mergeCell ref="B27:B30"/>
    <mergeCell ref="C27:C30"/>
    <mergeCell ref="D27:D30"/>
    <mergeCell ref="E27:E29"/>
    <mergeCell ref="H27:H30"/>
    <mergeCell ref="I27:I30"/>
    <mergeCell ref="J27:J30"/>
    <mergeCell ref="K27:K30"/>
    <mergeCell ref="G27:G30"/>
    <mergeCell ref="L31:L34"/>
    <mergeCell ref="M31:M34"/>
    <mergeCell ref="N31:N34"/>
    <mergeCell ref="F33:F34"/>
    <mergeCell ref="A31:A34"/>
    <mergeCell ref="B31:B34"/>
    <mergeCell ref="C31:C34"/>
    <mergeCell ref="D31:D34"/>
    <mergeCell ref="E31:E33"/>
    <mergeCell ref="H31:H34"/>
    <mergeCell ref="I31:I34"/>
    <mergeCell ref="J31:J34"/>
    <mergeCell ref="K31:K34"/>
    <mergeCell ref="G31:G34"/>
    <mergeCell ref="L35:L38"/>
    <mergeCell ref="M35:M38"/>
    <mergeCell ref="N35:N38"/>
    <mergeCell ref="F37:F38"/>
    <mergeCell ref="A35:A38"/>
    <mergeCell ref="B35:B38"/>
    <mergeCell ref="C35:C38"/>
    <mergeCell ref="D35:D38"/>
    <mergeCell ref="E35:E37"/>
    <mergeCell ref="H35:H38"/>
    <mergeCell ref="I35:I38"/>
    <mergeCell ref="J35:J38"/>
    <mergeCell ref="K35:K38"/>
    <mergeCell ref="G35:G38"/>
    <mergeCell ref="L39:L42"/>
    <mergeCell ref="M39:M42"/>
    <mergeCell ref="N39:N42"/>
    <mergeCell ref="F41:F42"/>
    <mergeCell ref="A39:A42"/>
    <mergeCell ref="B39:B42"/>
    <mergeCell ref="C39:C42"/>
    <mergeCell ref="D39:D42"/>
    <mergeCell ref="E39:E41"/>
    <mergeCell ref="H39:H42"/>
    <mergeCell ref="I39:I42"/>
    <mergeCell ref="J39:J42"/>
    <mergeCell ref="K39:K42"/>
    <mergeCell ref="G39:G42"/>
    <mergeCell ref="L43:L46"/>
    <mergeCell ref="M43:M46"/>
    <mergeCell ref="N43:N46"/>
    <mergeCell ref="F45:F46"/>
    <mergeCell ref="A43:A46"/>
    <mergeCell ref="B43:B46"/>
    <mergeCell ref="C43:C46"/>
    <mergeCell ref="D43:D46"/>
    <mergeCell ref="E43:E45"/>
    <mergeCell ref="H43:H46"/>
    <mergeCell ref="I43:I46"/>
    <mergeCell ref="J43:J46"/>
    <mergeCell ref="K43:K46"/>
    <mergeCell ref="G43:G46"/>
    <mergeCell ref="N47:N50"/>
    <mergeCell ref="F49:F50"/>
    <mergeCell ref="A47:A50"/>
    <mergeCell ref="B47:B50"/>
    <mergeCell ref="C47:C50"/>
    <mergeCell ref="D47:D50"/>
    <mergeCell ref="E47:E49"/>
    <mergeCell ref="H47:H50"/>
    <mergeCell ref="I47:I50"/>
    <mergeCell ref="J47:J50"/>
    <mergeCell ref="K47:K50"/>
    <mergeCell ref="G47:G50"/>
    <mergeCell ref="F53:F54"/>
    <mergeCell ref="A51:A54"/>
    <mergeCell ref="B51:B54"/>
    <mergeCell ref="C51:C54"/>
    <mergeCell ref="D51:D54"/>
    <mergeCell ref="E51:E53"/>
    <mergeCell ref="H51:H54"/>
    <mergeCell ref="I51:I54"/>
    <mergeCell ref="J51:J54"/>
    <mergeCell ref="G51:G54"/>
    <mergeCell ref="F57:F58"/>
    <mergeCell ref="A55:A58"/>
    <mergeCell ref="B55:B58"/>
    <mergeCell ref="C55:C58"/>
    <mergeCell ref="D55:D58"/>
    <mergeCell ref="E55:E57"/>
    <mergeCell ref="H55:H58"/>
    <mergeCell ref="I55:I58"/>
    <mergeCell ref="J55:J58"/>
    <mergeCell ref="G55:G58"/>
    <mergeCell ref="F61:F62"/>
    <mergeCell ref="A59:A62"/>
    <mergeCell ref="B59:B62"/>
    <mergeCell ref="C59:C62"/>
    <mergeCell ref="D59:D62"/>
    <mergeCell ref="E59:E61"/>
    <mergeCell ref="H59:H62"/>
    <mergeCell ref="I59:I62"/>
    <mergeCell ref="J59:J62"/>
    <mergeCell ref="G59:G62"/>
    <mergeCell ref="L67:L70"/>
    <mergeCell ref="M67:M70"/>
    <mergeCell ref="N67:N70"/>
    <mergeCell ref="F69:F70"/>
    <mergeCell ref="A67:A70"/>
    <mergeCell ref="B67:B70"/>
    <mergeCell ref="C67:C70"/>
    <mergeCell ref="D67:D70"/>
    <mergeCell ref="E67:E69"/>
    <mergeCell ref="H67:H70"/>
    <mergeCell ref="I67:I70"/>
    <mergeCell ref="J67:J70"/>
    <mergeCell ref="K67:K70"/>
    <mergeCell ref="G67:G70"/>
    <mergeCell ref="L71:L74"/>
    <mergeCell ref="M71:M74"/>
    <mergeCell ref="N71:N74"/>
    <mergeCell ref="F73:F74"/>
    <mergeCell ref="A71:A74"/>
    <mergeCell ref="B71:B74"/>
    <mergeCell ref="C71:C74"/>
    <mergeCell ref="D71:D74"/>
    <mergeCell ref="E71:E73"/>
    <mergeCell ref="H71:H74"/>
    <mergeCell ref="I71:I74"/>
    <mergeCell ref="J71:J74"/>
    <mergeCell ref="K71:K74"/>
    <mergeCell ref="G71:G74"/>
    <mergeCell ref="A7:A10"/>
    <mergeCell ref="B7:B10"/>
    <mergeCell ref="C7:C10"/>
    <mergeCell ref="D7:D10"/>
    <mergeCell ref="E7:E9"/>
    <mergeCell ref="F9:F10"/>
    <mergeCell ref="G7:G10"/>
    <mergeCell ref="H7:H10"/>
    <mergeCell ref="I7:I10"/>
    <mergeCell ref="J63:J66"/>
    <mergeCell ref="K63:K66"/>
    <mergeCell ref="L63:L66"/>
    <mergeCell ref="M63:M66"/>
    <mergeCell ref="N63:N66"/>
    <mergeCell ref="J7:J10"/>
    <mergeCell ref="K7:K10"/>
    <mergeCell ref="L7:L10"/>
    <mergeCell ref="M7:M10"/>
    <mergeCell ref="N7:N10"/>
    <mergeCell ref="L59:L62"/>
    <mergeCell ref="M59:M62"/>
    <mergeCell ref="N59:N62"/>
    <mergeCell ref="K59:K62"/>
    <mergeCell ref="L55:L58"/>
    <mergeCell ref="M55:M58"/>
    <mergeCell ref="N55:N58"/>
    <mergeCell ref="K55:K58"/>
    <mergeCell ref="L51:L54"/>
    <mergeCell ref="M51:M54"/>
    <mergeCell ref="N51:N54"/>
    <mergeCell ref="K51:K54"/>
    <mergeCell ref="L47:L50"/>
    <mergeCell ref="M47:M50"/>
    <mergeCell ref="A63:A66"/>
    <mergeCell ref="B63:B66"/>
    <mergeCell ref="C63:C66"/>
    <mergeCell ref="D63:D66"/>
    <mergeCell ref="E63:E65"/>
    <mergeCell ref="F65:F66"/>
    <mergeCell ref="G63:G66"/>
    <mergeCell ref="H63:H66"/>
    <mergeCell ref="I63:I66"/>
  </mergeCells>
  <printOptions gridLines="1"/>
  <pageMargins left="0.25" right="0.25" top="0.75" bottom="0.75" header="0.3" footer="0.3"/>
  <pageSetup paperSize="8" scale="7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N30"/>
  <sheetViews>
    <sheetView zoomScale="55" zoomScaleNormal="55" workbookViewId="0">
      <selection sqref="A1:XFD1048576"/>
    </sheetView>
  </sheetViews>
  <sheetFormatPr defaultColWidth="9.109375" defaultRowHeight="14.4" x14ac:dyDescent="0.3"/>
  <cols>
    <col min="1" max="1" width="9.109375" style="14"/>
    <col min="2" max="2" width="17" style="14" customWidth="1"/>
    <col min="3" max="3" width="14.5546875" style="14" customWidth="1"/>
    <col min="4" max="4" width="23.5546875" style="8" customWidth="1"/>
    <col min="5" max="6" width="25.33203125" style="8" customWidth="1"/>
    <col min="7" max="7" width="21.44140625" style="8" customWidth="1"/>
    <col min="8" max="8" width="32.44140625" style="8" customWidth="1"/>
    <col min="9" max="9" width="21.109375" style="8" customWidth="1"/>
    <col min="10" max="10" width="12.33203125" style="14" customWidth="1"/>
    <col min="11" max="11" width="16.44140625" style="14" customWidth="1"/>
    <col min="12" max="12" width="12.44140625" style="14" customWidth="1"/>
    <col min="13" max="13" width="17.33203125" style="14" customWidth="1"/>
    <col min="14" max="14" width="18.33203125" style="14" customWidth="1"/>
    <col min="15" max="16384" width="9.109375" style="14"/>
  </cols>
  <sheetData>
    <row r="2" spans="1:14" s="39" customFormat="1" ht="29.25" customHeight="1" x14ac:dyDescent="0.45">
      <c r="A2" s="181" t="s">
        <v>424</v>
      </c>
      <c r="B2" s="181"/>
      <c r="C2" s="181"/>
      <c r="D2" s="181"/>
      <c r="E2" s="181"/>
      <c r="F2" s="181"/>
      <c r="G2" s="156"/>
      <c r="H2" s="98"/>
      <c r="I2" s="8"/>
      <c r="M2" s="14"/>
      <c r="N2" s="53"/>
    </row>
    <row r="3" spans="1:14" s="41" customFormat="1" ht="29.25" customHeight="1" thickBot="1" x14ac:dyDescent="0.35">
      <c r="A3" s="40"/>
      <c r="B3" s="53"/>
      <c r="C3" s="54"/>
      <c r="D3" s="50"/>
      <c r="E3" s="51"/>
      <c r="F3" s="11"/>
      <c r="G3" s="11"/>
      <c r="H3" s="11"/>
      <c r="I3" s="11"/>
      <c r="L3" s="40"/>
      <c r="M3" s="14"/>
      <c r="N3" s="49"/>
    </row>
    <row r="4" spans="1:14" ht="31.5" customHeight="1" x14ac:dyDescent="0.3">
      <c r="A4" s="87"/>
      <c r="B4" s="335" t="s">
        <v>1</v>
      </c>
      <c r="C4" s="335"/>
      <c r="D4" s="335"/>
      <c r="E4" s="335"/>
      <c r="F4" s="335"/>
      <c r="G4" s="335"/>
      <c r="H4" s="335"/>
      <c r="I4" s="335"/>
      <c r="J4" s="335"/>
      <c r="K4" s="335"/>
      <c r="L4" s="236" t="s">
        <v>2</v>
      </c>
      <c r="M4" s="236"/>
      <c r="N4" s="236"/>
    </row>
    <row r="5" spans="1:14" ht="120.6" customHeight="1" thickBot="1" x14ac:dyDescent="0.35">
      <c r="A5" s="88" t="s">
        <v>3</v>
      </c>
      <c r="B5" s="70" t="s">
        <v>4</v>
      </c>
      <c r="C5" s="70" t="s">
        <v>5</v>
      </c>
      <c r="D5" s="70" t="s">
        <v>87</v>
      </c>
      <c r="E5" s="70" t="s">
        <v>7</v>
      </c>
      <c r="F5" s="70" t="s">
        <v>8</v>
      </c>
      <c r="G5" s="70" t="s">
        <v>9</v>
      </c>
      <c r="H5" s="70" t="s">
        <v>10</v>
      </c>
      <c r="I5" s="70" t="s">
        <v>11</v>
      </c>
      <c r="J5" s="70" t="s">
        <v>88</v>
      </c>
      <c r="K5" s="70" t="s">
        <v>13</v>
      </c>
      <c r="L5" s="71" t="s">
        <v>14</v>
      </c>
      <c r="M5" s="71" t="s">
        <v>15</v>
      </c>
      <c r="N5" s="60" t="s">
        <v>16</v>
      </c>
    </row>
    <row r="6" spans="1:14" ht="97.2" customHeight="1" x14ac:dyDescent="0.3">
      <c r="A6" s="192">
        <v>1</v>
      </c>
      <c r="B6" s="191" t="s">
        <v>327</v>
      </c>
      <c r="C6" s="191">
        <v>346</v>
      </c>
      <c r="D6" s="191" t="s">
        <v>425</v>
      </c>
      <c r="E6" s="191" t="s">
        <v>426</v>
      </c>
      <c r="F6" s="101" t="s">
        <v>427</v>
      </c>
      <c r="G6" s="191" t="s">
        <v>26</v>
      </c>
      <c r="H6" s="191" t="s">
        <v>428</v>
      </c>
      <c r="I6" s="191" t="s">
        <v>429</v>
      </c>
      <c r="J6" s="217">
        <v>3000000</v>
      </c>
      <c r="K6" s="191" t="s">
        <v>22</v>
      </c>
      <c r="L6" s="197" t="s">
        <v>430</v>
      </c>
      <c r="M6" s="185" t="s">
        <v>431</v>
      </c>
      <c r="N6" s="185" t="s">
        <v>522</v>
      </c>
    </row>
    <row r="7" spans="1:14" ht="94.8" customHeight="1" x14ac:dyDescent="0.3">
      <c r="A7" s="183"/>
      <c r="B7" s="191"/>
      <c r="C7" s="191"/>
      <c r="D7" s="191"/>
      <c r="E7" s="191"/>
      <c r="F7" s="103" t="s">
        <v>432</v>
      </c>
      <c r="G7" s="191"/>
      <c r="H7" s="191"/>
      <c r="I7" s="191"/>
      <c r="J7" s="217"/>
      <c r="K7" s="191"/>
      <c r="L7" s="197"/>
      <c r="M7" s="185"/>
      <c r="N7" s="185"/>
    </row>
    <row r="8" spans="1:14" ht="75.599999999999994" customHeight="1" x14ac:dyDescent="0.3">
      <c r="A8" s="183"/>
      <c r="B8" s="191"/>
      <c r="C8" s="191"/>
      <c r="D8" s="191"/>
      <c r="E8" s="191"/>
      <c r="F8" s="190" t="s">
        <v>71</v>
      </c>
      <c r="G8" s="191"/>
      <c r="H8" s="191"/>
      <c r="I8" s="191"/>
      <c r="J8" s="217"/>
      <c r="K8" s="191"/>
      <c r="L8" s="197"/>
      <c r="M8" s="185"/>
      <c r="N8" s="185"/>
    </row>
    <row r="9" spans="1:14" ht="129.6" customHeight="1" x14ac:dyDescent="0.3">
      <c r="A9" s="183"/>
      <c r="B9" s="192"/>
      <c r="C9" s="192"/>
      <c r="D9" s="192"/>
      <c r="E9" s="144"/>
      <c r="F9" s="192"/>
      <c r="G9" s="192"/>
      <c r="H9" s="192"/>
      <c r="I9" s="192"/>
      <c r="J9" s="218"/>
      <c r="K9" s="192"/>
      <c r="L9" s="198"/>
      <c r="M9" s="186"/>
      <c r="N9" s="186"/>
    </row>
    <row r="10" spans="1:14" s="134" customFormat="1" ht="103.2" customHeight="1" x14ac:dyDescent="0.3">
      <c r="A10" s="190">
        <v>2</v>
      </c>
      <c r="B10" s="190" t="s">
        <v>327</v>
      </c>
      <c r="C10" s="190">
        <v>346</v>
      </c>
      <c r="D10" s="190" t="s">
        <v>433</v>
      </c>
      <c r="E10" s="190" t="s">
        <v>434</v>
      </c>
      <c r="F10" s="103" t="s">
        <v>427</v>
      </c>
      <c r="G10" s="190" t="s">
        <v>26</v>
      </c>
      <c r="H10" s="190" t="s">
        <v>435</v>
      </c>
      <c r="I10" s="190" t="s">
        <v>436</v>
      </c>
      <c r="J10" s="204">
        <v>4000000</v>
      </c>
      <c r="K10" s="190" t="s">
        <v>22</v>
      </c>
      <c r="L10" s="196" t="s">
        <v>430</v>
      </c>
      <c r="M10" s="184" t="s">
        <v>431</v>
      </c>
      <c r="N10" s="184" t="s">
        <v>522</v>
      </c>
    </row>
    <row r="11" spans="1:14" s="134" customFormat="1" ht="116.4" customHeight="1" x14ac:dyDescent="0.3">
      <c r="A11" s="191"/>
      <c r="B11" s="191"/>
      <c r="C11" s="191"/>
      <c r="D11" s="191"/>
      <c r="E11" s="191"/>
      <c r="F11" s="103" t="s">
        <v>432</v>
      </c>
      <c r="G11" s="191"/>
      <c r="H11" s="191"/>
      <c r="I11" s="191"/>
      <c r="J11" s="217"/>
      <c r="K11" s="191"/>
      <c r="L11" s="197"/>
      <c r="M11" s="185"/>
      <c r="N11" s="185"/>
    </row>
    <row r="12" spans="1:14" s="134" customFormat="1" ht="85.2" customHeight="1" x14ac:dyDescent="0.3">
      <c r="A12" s="191"/>
      <c r="B12" s="191"/>
      <c r="C12" s="191"/>
      <c r="D12" s="191"/>
      <c r="E12" s="191"/>
      <c r="F12" s="190" t="s">
        <v>71</v>
      </c>
      <c r="G12" s="191"/>
      <c r="H12" s="191"/>
      <c r="I12" s="191"/>
      <c r="J12" s="217"/>
      <c r="K12" s="191"/>
      <c r="L12" s="197"/>
      <c r="M12" s="185"/>
      <c r="N12" s="185"/>
    </row>
    <row r="13" spans="1:14" s="134" customFormat="1" ht="105.6" customHeight="1" x14ac:dyDescent="0.3">
      <c r="A13" s="192"/>
      <c r="B13" s="192"/>
      <c r="C13" s="192"/>
      <c r="D13" s="192"/>
      <c r="E13" s="144"/>
      <c r="F13" s="192"/>
      <c r="G13" s="192"/>
      <c r="H13" s="192"/>
      <c r="I13" s="192"/>
      <c r="J13" s="218"/>
      <c r="K13" s="192"/>
      <c r="L13" s="198"/>
      <c r="M13" s="186"/>
      <c r="N13" s="186"/>
    </row>
    <row r="14" spans="1:14" s="134" customFormat="1" ht="82.2" customHeight="1" x14ac:dyDescent="0.3">
      <c r="A14" s="190">
        <v>3</v>
      </c>
      <c r="B14" s="190" t="s">
        <v>327</v>
      </c>
      <c r="C14" s="190">
        <v>349</v>
      </c>
      <c r="D14" s="190" t="s">
        <v>437</v>
      </c>
      <c r="E14" s="190" t="s">
        <v>438</v>
      </c>
      <c r="F14" s="103" t="s">
        <v>439</v>
      </c>
      <c r="G14" s="190" t="s">
        <v>26</v>
      </c>
      <c r="H14" s="190" t="s">
        <v>440</v>
      </c>
      <c r="I14" s="190" t="s">
        <v>441</v>
      </c>
      <c r="J14" s="204">
        <v>5000000</v>
      </c>
      <c r="K14" s="190" t="s">
        <v>95</v>
      </c>
      <c r="L14" s="184" t="s">
        <v>442</v>
      </c>
      <c r="M14" s="184" t="s">
        <v>542</v>
      </c>
      <c r="N14" s="184" t="s">
        <v>570</v>
      </c>
    </row>
    <row r="15" spans="1:14" s="134" customFormat="1" ht="76.2" customHeight="1" x14ac:dyDescent="0.3">
      <c r="A15" s="191"/>
      <c r="B15" s="191"/>
      <c r="C15" s="191"/>
      <c r="D15" s="191"/>
      <c r="E15" s="191"/>
      <c r="F15" s="103" t="s">
        <v>541</v>
      </c>
      <c r="G15" s="191"/>
      <c r="H15" s="191"/>
      <c r="I15" s="191"/>
      <c r="J15" s="217"/>
      <c r="K15" s="191"/>
      <c r="L15" s="185"/>
      <c r="M15" s="185"/>
      <c r="N15" s="185"/>
    </row>
    <row r="16" spans="1:14" s="134" customFormat="1" ht="96.6" customHeight="1" x14ac:dyDescent="0.3">
      <c r="A16" s="191"/>
      <c r="B16" s="191"/>
      <c r="C16" s="191"/>
      <c r="D16" s="191"/>
      <c r="E16" s="192"/>
      <c r="F16" s="190" t="s">
        <v>597</v>
      </c>
      <c r="G16" s="191"/>
      <c r="H16" s="191"/>
      <c r="I16" s="191"/>
      <c r="J16" s="217"/>
      <c r="K16" s="191"/>
      <c r="L16" s="185"/>
      <c r="M16" s="185"/>
      <c r="N16" s="185"/>
    </row>
    <row r="17" spans="1:14" s="134" customFormat="1" ht="146.4" customHeight="1" x14ac:dyDescent="0.3">
      <c r="A17" s="192"/>
      <c r="B17" s="192"/>
      <c r="C17" s="192"/>
      <c r="D17" s="192"/>
      <c r="E17" s="146"/>
      <c r="F17" s="192"/>
      <c r="G17" s="192"/>
      <c r="H17" s="192"/>
      <c r="I17" s="192"/>
      <c r="J17" s="218"/>
      <c r="K17" s="192"/>
      <c r="L17" s="186"/>
      <c r="M17" s="186"/>
      <c r="N17" s="186"/>
    </row>
    <row r="18" spans="1:14" ht="15" customHeight="1" x14ac:dyDescent="0.3">
      <c r="J18" s="42"/>
    </row>
    <row r="20" spans="1:14" x14ac:dyDescent="0.3">
      <c r="B20" s="43"/>
      <c r="D20" s="51"/>
      <c r="H20" s="51"/>
      <c r="I20" s="50"/>
    </row>
    <row r="21" spans="1:14" x14ac:dyDescent="0.3">
      <c r="B21" s="334"/>
      <c r="C21" s="334"/>
      <c r="D21" s="332"/>
      <c r="E21" s="332"/>
      <c r="I21" s="11"/>
      <c r="J21" s="44"/>
    </row>
    <row r="22" spans="1:14" x14ac:dyDescent="0.3">
      <c r="B22" s="334"/>
      <c r="C22" s="334"/>
      <c r="D22" s="332"/>
      <c r="E22" s="332"/>
      <c r="I22" s="11"/>
      <c r="J22" s="45"/>
    </row>
    <row r="23" spans="1:14" x14ac:dyDescent="0.3">
      <c r="B23" s="329"/>
      <c r="C23" s="330"/>
      <c r="D23" s="331"/>
      <c r="E23" s="332"/>
    </row>
    <row r="24" spans="1:14" x14ac:dyDescent="0.3">
      <c r="B24" s="329"/>
      <c r="C24" s="330"/>
      <c r="D24" s="331"/>
      <c r="E24" s="332"/>
    </row>
    <row r="25" spans="1:14" x14ac:dyDescent="0.3">
      <c r="B25" s="44"/>
      <c r="E25" s="11"/>
      <c r="F25" s="11"/>
      <c r="G25" s="174"/>
    </row>
    <row r="26" spans="1:14" x14ac:dyDescent="0.3">
      <c r="B26" s="333"/>
      <c r="C26" s="333"/>
      <c r="E26" s="11"/>
      <c r="F26" s="11"/>
      <c r="G26" s="174"/>
    </row>
    <row r="27" spans="1:14" x14ac:dyDescent="0.3">
      <c r="F27" s="11"/>
      <c r="G27" s="174"/>
    </row>
    <row r="28" spans="1:14" x14ac:dyDescent="0.3">
      <c r="F28" s="11"/>
      <c r="G28" s="174"/>
    </row>
    <row r="29" spans="1:14" x14ac:dyDescent="0.3">
      <c r="F29" s="11"/>
      <c r="G29" s="174"/>
    </row>
    <row r="30" spans="1:14" x14ac:dyDescent="0.3">
      <c r="F30" s="11"/>
      <c r="G30" s="174"/>
    </row>
  </sheetData>
  <mergeCells count="54">
    <mergeCell ref="L4:N4"/>
    <mergeCell ref="A6:A9"/>
    <mergeCell ref="B6:B9"/>
    <mergeCell ref="C6:C9"/>
    <mergeCell ref="D6:D9"/>
    <mergeCell ref="E6:E8"/>
    <mergeCell ref="G6:G9"/>
    <mergeCell ref="L6:L9"/>
    <mergeCell ref="G10:G13"/>
    <mergeCell ref="G14:G17"/>
    <mergeCell ref="A2:F2"/>
    <mergeCell ref="B4:K4"/>
    <mergeCell ref="H6:H9"/>
    <mergeCell ref="I6:I9"/>
    <mergeCell ref="J6:J9"/>
    <mergeCell ref="K6:K9"/>
    <mergeCell ref="F12:F13"/>
    <mergeCell ref="A14:A17"/>
    <mergeCell ref="B14:B17"/>
    <mergeCell ref="C14:C17"/>
    <mergeCell ref="D14:D17"/>
    <mergeCell ref="E14:E16"/>
    <mergeCell ref="F16:F17"/>
    <mergeCell ref="N14:N17"/>
    <mergeCell ref="F8:F9"/>
    <mergeCell ref="A10:A13"/>
    <mergeCell ref="B10:B13"/>
    <mergeCell ref="C10:C13"/>
    <mergeCell ref="D10:D13"/>
    <mergeCell ref="E10:E12"/>
    <mergeCell ref="H10:H13"/>
    <mergeCell ref="I10:I13"/>
    <mergeCell ref="J10:J13"/>
    <mergeCell ref="K10:K13"/>
    <mergeCell ref="L10:L13"/>
    <mergeCell ref="M10:M13"/>
    <mergeCell ref="N10:N13"/>
    <mergeCell ref="M6:M9"/>
    <mergeCell ref="N6:N9"/>
    <mergeCell ref="B21:C21"/>
    <mergeCell ref="D21:E21"/>
    <mergeCell ref="B22:C22"/>
    <mergeCell ref="D22:E22"/>
    <mergeCell ref="M14:M17"/>
    <mergeCell ref="H14:H17"/>
    <mergeCell ref="I14:I17"/>
    <mergeCell ref="J14:J17"/>
    <mergeCell ref="K14:K17"/>
    <mergeCell ref="L14:L17"/>
    <mergeCell ref="B23:B24"/>
    <mergeCell ref="C23:C24"/>
    <mergeCell ref="D23:D24"/>
    <mergeCell ref="E23:E24"/>
    <mergeCell ref="B26:C26"/>
  </mergeCells>
  <printOptions gridLines="1"/>
  <pageMargins left="0.7" right="0.7" top="0.75" bottom="0.75" header="0.3" footer="0.3"/>
  <pageSetup paperSize="8"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57"/>
  <sheetViews>
    <sheetView zoomScale="55" zoomScaleNormal="55" workbookViewId="0">
      <selection sqref="A1:XFD1048576"/>
    </sheetView>
  </sheetViews>
  <sheetFormatPr defaultColWidth="8.88671875" defaultRowHeight="14.4" x14ac:dyDescent="0.3"/>
  <cols>
    <col min="1" max="1" width="6.44140625" style="142" customWidth="1"/>
    <col min="2" max="2" width="16.33203125" style="142" customWidth="1"/>
    <col min="3" max="3" width="14.109375" style="142" customWidth="1"/>
    <col min="4" max="4" width="20.88671875" style="157" customWidth="1"/>
    <col min="5" max="5" width="25.109375" style="157" customWidth="1"/>
    <col min="6" max="6" width="24.6640625" style="157" customWidth="1"/>
    <col min="7" max="7" width="21.33203125" style="157" customWidth="1"/>
    <col min="8" max="8" width="80.5546875" style="157" customWidth="1"/>
    <col min="9" max="9" width="69.6640625" style="157" customWidth="1"/>
    <col min="10" max="10" width="24.33203125" style="142" customWidth="1"/>
    <col min="11" max="11" width="13.6640625" style="142" customWidth="1"/>
    <col min="12" max="12" width="16.5546875" style="142" customWidth="1"/>
    <col min="13" max="13" width="18.88671875" style="142" customWidth="1"/>
    <col min="14" max="14" width="19.5546875" style="142" customWidth="1"/>
    <col min="15" max="16384" width="8.88671875" style="142"/>
  </cols>
  <sheetData>
    <row r="1" spans="1:14" ht="12.6" customHeight="1" x14ac:dyDescent="0.3">
      <c r="A1" s="159"/>
      <c r="B1" s="159"/>
      <c r="C1" s="159"/>
      <c r="J1" s="159"/>
      <c r="K1" s="159"/>
      <c r="L1" s="159"/>
      <c r="M1" s="159"/>
      <c r="N1" s="159"/>
    </row>
    <row r="2" spans="1:14" ht="29.25" customHeight="1" x14ac:dyDescent="0.3">
      <c r="A2" s="337" t="s">
        <v>86</v>
      </c>
      <c r="B2" s="337"/>
      <c r="C2" s="337"/>
      <c r="D2" s="337"/>
      <c r="E2" s="337"/>
      <c r="F2" s="337"/>
      <c r="G2" s="95"/>
      <c r="H2" s="96"/>
      <c r="J2" s="159"/>
      <c r="K2" s="159"/>
      <c r="M2" s="338"/>
      <c r="N2" s="338"/>
    </row>
    <row r="3" spans="1:14" ht="31.5" customHeight="1" thickBot="1" x14ac:dyDescent="0.35">
      <c r="A3" s="159"/>
      <c r="B3" s="159"/>
      <c r="C3" s="159"/>
      <c r="J3" s="159"/>
      <c r="K3" s="159"/>
      <c r="L3" s="159"/>
      <c r="M3" s="159"/>
      <c r="N3" s="159"/>
    </row>
    <row r="4" spans="1:14" ht="28.5" customHeight="1" x14ac:dyDescent="0.3">
      <c r="A4" s="61"/>
      <c r="B4" s="339" t="s">
        <v>1</v>
      </c>
      <c r="C4" s="339"/>
      <c r="D4" s="339"/>
      <c r="E4" s="339"/>
      <c r="F4" s="339"/>
      <c r="G4" s="339"/>
      <c r="H4" s="339"/>
      <c r="I4" s="339"/>
      <c r="J4" s="339"/>
      <c r="K4" s="339"/>
      <c r="L4" s="289" t="s">
        <v>2</v>
      </c>
      <c r="M4" s="289"/>
      <c r="N4" s="289"/>
    </row>
    <row r="5" spans="1:14" ht="100.8" customHeight="1" thickBot="1" x14ac:dyDescent="0.35">
      <c r="A5" s="62" t="s">
        <v>3</v>
      </c>
      <c r="B5" s="63" t="s">
        <v>4</v>
      </c>
      <c r="C5" s="63" t="s">
        <v>5</v>
      </c>
      <c r="D5" s="63" t="s">
        <v>87</v>
      </c>
      <c r="E5" s="64" t="s">
        <v>7</v>
      </c>
      <c r="F5" s="63" t="s">
        <v>8</v>
      </c>
      <c r="G5" s="63" t="s">
        <v>9</v>
      </c>
      <c r="H5" s="64" t="s">
        <v>10</v>
      </c>
      <c r="I5" s="63" t="s">
        <v>11</v>
      </c>
      <c r="J5" s="63" t="s">
        <v>88</v>
      </c>
      <c r="K5" s="63" t="s">
        <v>13</v>
      </c>
      <c r="L5" s="65" t="s">
        <v>14</v>
      </c>
      <c r="M5" s="65" t="s">
        <v>15</v>
      </c>
      <c r="N5" s="60" t="s">
        <v>16</v>
      </c>
    </row>
    <row r="6" spans="1:14" ht="60" customHeight="1" x14ac:dyDescent="0.3">
      <c r="A6" s="197">
        <v>1</v>
      </c>
      <c r="B6" s="191" t="s">
        <v>89</v>
      </c>
      <c r="C6" s="191" t="s">
        <v>90</v>
      </c>
      <c r="D6" s="191" t="s">
        <v>91</v>
      </c>
      <c r="E6" s="318" t="s">
        <v>92</v>
      </c>
      <c r="F6" s="101" t="s">
        <v>93</v>
      </c>
      <c r="G6" s="272" t="s">
        <v>26</v>
      </c>
      <c r="H6" s="191" t="s">
        <v>929</v>
      </c>
      <c r="I6" s="191" t="s">
        <v>94</v>
      </c>
      <c r="J6" s="217">
        <v>1000000000</v>
      </c>
      <c r="K6" s="197" t="s">
        <v>95</v>
      </c>
      <c r="L6" s="191" t="s">
        <v>96</v>
      </c>
      <c r="M6" s="191" t="s">
        <v>97</v>
      </c>
      <c r="N6" s="191" t="s">
        <v>514</v>
      </c>
    </row>
    <row r="7" spans="1:14" ht="84" customHeight="1" x14ac:dyDescent="0.3">
      <c r="A7" s="197"/>
      <c r="B7" s="191"/>
      <c r="C7" s="191"/>
      <c r="D7" s="191"/>
      <c r="E7" s="318"/>
      <c r="F7" s="135" t="s">
        <v>98</v>
      </c>
      <c r="G7" s="272"/>
      <c r="H7" s="191"/>
      <c r="I7" s="191"/>
      <c r="J7" s="217"/>
      <c r="K7" s="197"/>
      <c r="L7" s="191"/>
      <c r="M7" s="191"/>
      <c r="N7" s="191"/>
    </row>
    <row r="8" spans="1:14" ht="39" customHeight="1" x14ac:dyDescent="0.3">
      <c r="A8" s="197"/>
      <c r="B8" s="191"/>
      <c r="C8" s="191"/>
      <c r="D8" s="191"/>
      <c r="E8" s="319"/>
      <c r="F8" s="267" t="s">
        <v>513</v>
      </c>
      <c r="G8" s="272"/>
      <c r="H8" s="191"/>
      <c r="I8" s="191"/>
      <c r="J8" s="217"/>
      <c r="K8" s="197"/>
      <c r="L8" s="191"/>
      <c r="M8" s="191"/>
      <c r="N8" s="191"/>
    </row>
    <row r="9" spans="1:14" ht="66" customHeight="1" x14ac:dyDescent="0.3">
      <c r="A9" s="198"/>
      <c r="B9" s="192"/>
      <c r="C9" s="192"/>
      <c r="D9" s="192"/>
      <c r="E9" s="143"/>
      <c r="F9" s="268"/>
      <c r="G9" s="268"/>
      <c r="H9" s="192"/>
      <c r="I9" s="192"/>
      <c r="J9" s="218"/>
      <c r="K9" s="198"/>
      <c r="L9" s="192"/>
      <c r="M9" s="192"/>
      <c r="N9" s="192"/>
    </row>
    <row r="10" spans="1:14" ht="60" customHeight="1" x14ac:dyDescent="0.3">
      <c r="A10" s="196">
        <v>2</v>
      </c>
      <c r="B10" s="190" t="s">
        <v>89</v>
      </c>
      <c r="C10" s="190" t="s">
        <v>99</v>
      </c>
      <c r="D10" s="190" t="s">
        <v>100</v>
      </c>
      <c r="E10" s="317" t="s">
        <v>101</v>
      </c>
      <c r="F10" s="103" t="s">
        <v>93</v>
      </c>
      <c r="G10" s="190" t="s">
        <v>26</v>
      </c>
      <c r="H10" s="190" t="s">
        <v>930</v>
      </c>
      <c r="I10" s="190" t="s">
        <v>102</v>
      </c>
      <c r="J10" s="204">
        <v>1170000000</v>
      </c>
      <c r="K10" s="196" t="s">
        <v>22</v>
      </c>
      <c r="L10" s="190" t="s">
        <v>96</v>
      </c>
      <c r="M10" s="190" t="s">
        <v>103</v>
      </c>
      <c r="N10" s="190" t="s">
        <v>515</v>
      </c>
    </row>
    <row r="11" spans="1:14" ht="102.6" customHeight="1" x14ac:dyDescent="0.3">
      <c r="A11" s="197"/>
      <c r="B11" s="191"/>
      <c r="C11" s="191"/>
      <c r="D11" s="191"/>
      <c r="E11" s="318"/>
      <c r="F11" s="135" t="s">
        <v>104</v>
      </c>
      <c r="G11" s="191"/>
      <c r="H11" s="191"/>
      <c r="I11" s="191"/>
      <c r="J11" s="217"/>
      <c r="K11" s="197"/>
      <c r="L11" s="191"/>
      <c r="M11" s="191"/>
      <c r="N11" s="191"/>
    </row>
    <row r="12" spans="1:14" ht="69.599999999999994" customHeight="1" x14ac:dyDescent="0.3">
      <c r="A12" s="197"/>
      <c r="B12" s="191"/>
      <c r="C12" s="191"/>
      <c r="D12" s="191"/>
      <c r="E12" s="318"/>
      <c r="F12" s="267" t="s">
        <v>513</v>
      </c>
      <c r="G12" s="191"/>
      <c r="H12" s="191"/>
      <c r="I12" s="191"/>
      <c r="J12" s="217"/>
      <c r="K12" s="197"/>
      <c r="L12" s="191"/>
      <c r="M12" s="191"/>
      <c r="N12" s="191"/>
    </row>
    <row r="13" spans="1:14" ht="35.4" customHeight="1" x14ac:dyDescent="0.3">
      <c r="A13" s="198"/>
      <c r="B13" s="192"/>
      <c r="C13" s="192"/>
      <c r="D13" s="192"/>
      <c r="E13" s="144"/>
      <c r="F13" s="268"/>
      <c r="G13" s="192"/>
      <c r="H13" s="192"/>
      <c r="I13" s="192"/>
      <c r="J13" s="218"/>
      <c r="K13" s="198"/>
      <c r="L13" s="192"/>
      <c r="M13" s="192"/>
      <c r="N13" s="192"/>
    </row>
    <row r="14" spans="1:14" ht="63" customHeight="1" x14ac:dyDescent="0.3">
      <c r="A14" s="196">
        <v>3</v>
      </c>
      <c r="B14" s="190" t="s">
        <v>89</v>
      </c>
      <c r="C14" s="190">
        <v>109</v>
      </c>
      <c r="D14" s="190" t="s">
        <v>105</v>
      </c>
      <c r="E14" s="190" t="s">
        <v>549</v>
      </c>
      <c r="F14" s="103" t="s">
        <v>106</v>
      </c>
      <c r="G14" s="317"/>
      <c r="H14" s="190" t="s">
        <v>107</v>
      </c>
      <c r="I14" s="190" t="s">
        <v>108</v>
      </c>
      <c r="J14" s="204">
        <v>8000000</v>
      </c>
      <c r="K14" s="190" t="s">
        <v>95</v>
      </c>
      <c r="L14" s="184" t="s">
        <v>707</v>
      </c>
      <c r="M14" s="184" t="s">
        <v>610</v>
      </c>
      <c r="N14" s="190" t="s">
        <v>646</v>
      </c>
    </row>
    <row r="15" spans="1:14" ht="58.2" customHeight="1" x14ac:dyDescent="0.3">
      <c r="A15" s="197"/>
      <c r="B15" s="191"/>
      <c r="C15" s="191"/>
      <c r="D15" s="191"/>
      <c r="E15" s="191"/>
      <c r="F15" s="103" t="s">
        <v>609</v>
      </c>
      <c r="G15" s="318"/>
      <c r="H15" s="191"/>
      <c r="I15" s="191"/>
      <c r="J15" s="217"/>
      <c r="K15" s="191"/>
      <c r="L15" s="185"/>
      <c r="M15" s="185"/>
      <c r="N15" s="191"/>
    </row>
    <row r="16" spans="1:14" ht="49.8" customHeight="1" x14ac:dyDescent="0.3">
      <c r="A16" s="197"/>
      <c r="B16" s="191"/>
      <c r="C16" s="191"/>
      <c r="D16" s="191"/>
      <c r="E16" s="192"/>
      <c r="F16" s="190" t="s">
        <v>706</v>
      </c>
      <c r="G16" s="318"/>
      <c r="H16" s="191"/>
      <c r="I16" s="191"/>
      <c r="J16" s="217"/>
      <c r="K16" s="191"/>
      <c r="L16" s="185"/>
      <c r="M16" s="185"/>
      <c r="N16" s="191"/>
    </row>
    <row r="17" spans="1:15" ht="133.19999999999999" customHeight="1" x14ac:dyDescent="0.3">
      <c r="A17" s="198"/>
      <c r="B17" s="192"/>
      <c r="C17" s="192"/>
      <c r="D17" s="192"/>
      <c r="E17" s="143"/>
      <c r="F17" s="192"/>
      <c r="G17" s="319"/>
      <c r="H17" s="192"/>
      <c r="I17" s="192"/>
      <c r="J17" s="218"/>
      <c r="K17" s="192"/>
      <c r="L17" s="186"/>
      <c r="M17" s="186"/>
      <c r="N17" s="192"/>
    </row>
    <row r="18" spans="1:15" ht="66" customHeight="1" x14ac:dyDescent="0.3">
      <c r="A18" s="196">
        <v>4</v>
      </c>
      <c r="B18" s="190" t="s">
        <v>109</v>
      </c>
      <c r="C18" s="190" t="s">
        <v>110</v>
      </c>
      <c r="D18" s="190" t="s">
        <v>18</v>
      </c>
      <c r="E18" s="317" t="s">
        <v>111</v>
      </c>
      <c r="F18" s="103" t="s">
        <v>19</v>
      </c>
      <c r="G18" s="336" t="s">
        <v>26</v>
      </c>
      <c r="H18" s="190" t="s">
        <v>112</v>
      </c>
      <c r="I18" s="190" t="s">
        <v>113</v>
      </c>
      <c r="J18" s="204">
        <v>580000000</v>
      </c>
      <c r="K18" s="196" t="s">
        <v>22</v>
      </c>
      <c r="L18" s="190" t="s">
        <v>96</v>
      </c>
      <c r="M18" s="190" t="s">
        <v>114</v>
      </c>
      <c r="N18" s="190" t="s">
        <v>514</v>
      </c>
      <c r="O18" s="204"/>
    </row>
    <row r="19" spans="1:15" ht="76.8" customHeight="1" x14ac:dyDescent="0.3">
      <c r="A19" s="197"/>
      <c r="B19" s="191"/>
      <c r="C19" s="191"/>
      <c r="D19" s="191"/>
      <c r="E19" s="318"/>
      <c r="F19" s="103" t="s">
        <v>931</v>
      </c>
      <c r="G19" s="243"/>
      <c r="H19" s="191"/>
      <c r="I19" s="191"/>
      <c r="J19" s="217"/>
      <c r="K19" s="197"/>
      <c r="L19" s="191"/>
      <c r="M19" s="191"/>
      <c r="N19" s="191"/>
      <c r="O19" s="217"/>
    </row>
    <row r="20" spans="1:15" ht="29.4" customHeight="1" x14ac:dyDescent="0.3">
      <c r="A20" s="197"/>
      <c r="B20" s="191"/>
      <c r="C20" s="191"/>
      <c r="D20" s="191"/>
      <c r="E20" s="318"/>
      <c r="F20" s="267" t="s">
        <v>516</v>
      </c>
      <c r="G20" s="243"/>
      <c r="H20" s="191"/>
      <c r="I20" s="191"/>
      <c r="J20" s="217"/>
      <c r="K20" s="197"/>
      <c r="L20" s="191"/>
      <c r="M20" s="191"/>
      <c r="N20" s="191"/>
      <c r="O20" s="217"/>
    </row>
    <row r="21" spans="1:15" ht="57" customHeight="1" x14ac:dyDescent="0.3">
      <c r="A21" s="198"/>
      <c r="B21" s="192"/>
      <c r="C21" s="192"/>
      <c r="D21" s="192"/>
      <c r="E21" s="144"/>
      <c r="F21" s="268"/>
      <c r="G21" s="244"/>
      <c r="H21" s="192"/>
      <c r="I21" s="191"/>
      <c r="J21" s="218"/>
      <c r="K21" s="198"/>
      <c r="L21" s="192"/>
      <c r="M21" s="192"/>
      <c r="N21" s="192"/>
      <c r="O21" s="218"/>
    </row>
    <row r="22" spans="1:15" ht="60" customHeight="1" x14ac:dyDescent="0.3">
      <c r="A22" s="196">
        <v>5</v>
      </c>
      <c r="B22" s="190" t="s">
        <v>109</v>
      </c>
      <c r="C22" s="190" t="s">
        <v>115</v>
      </c>
      <c r="D22" s="196" t="s">
        <v>116</v>
      </c>
      <c r="E22" s="317" t="s">
        <v>117</v>
      </c>
      <c r="F22" s="103" t="s">
        <v>19</v>
      </c>
      <c r="G22" s="336" t="s">
        <v>26</v>
      </c>
      <c r="H22" s="190" t="s">
        <v>118</v>
      </c>
      <c r="I22" s="191"/>
      <c r="J22" s="204">
        <v>275000000</v>
      </c>
      <c r="K22" s="196" t="s">
        <v>22</v>
      </c>
      <c r="L22" s="190" t="s">
        <v>96</v>
      </c>
      <c r="M22" s="190" t="s">
        <v>114</v>
      </c>
      <c r="N22" s="190" t="s">
        <v>514</v>
      </c>
    </row>
    <row r="23" spans="1:15" ht="85.2" customHeight="1" x14ac:dyDescent="0.3">
      <c r="A23" s="197"/>
      <c r="B23" s="191"/>
      <c r="C23" s="191"/>
      <c r="D23" s="197"/>
      <c r="E23" s="318"/>
      <c r="F23" s="103" t="s">
        <v>931</v>
      </c>
      <c r="G23" s="243"/>
      <c r="H23" s="191"/>
      <c r="I23" s="191"/>
      <c r="J23" s="217"/>
      <c r="K23" s="197"/>
      <c r="L23" s="191"/>
      <c r="M23" s="191"/>
      <c r="N23" s="191"/>
    </row>
    <row r="24" spans="1:15" ht="42" customHeight="1" x14ac:dyDescent="0.3">
      <c r="A24" s="197"/>
      <c r="B24" s="191"/>
      <c r="C24" s="191"/>
      <c r="D24" s="197"/>
      <c r="E24" s="319"/>
      <c r="F24" s="267" t="s">
        <v>516</v>
      </c>
      <c r="G24" s="243"/>
      <c r="H24" s="191"/>
      <c r="I24" s="191"/>
      <c r="J24" s="217"/>
      <c r="K24" s="197"/>
      <c r="L24" s="191"/>
      <c r="M24" s="191"/>
      <c r="N24" s="191"/>
    </row>
    <row r="25" spans="1:15" ht="62.4" customHeight="1" x14ac:dyDescent="0.3">
      <c r="A25" s="198"/>
      <c r="B25" s="192"/>
      <c r="C25" s="192"/>
      <c r="D25" s="198"/>
      <c r="E25" s="143"/>
      <c r="F25" s="268"/>
      <c r="G25" s="244"/>
      <c r="H25" s="192"/>
      <c r="I25" s="191"/>
      <c r="J25" s="218"/>
      <c r="K25" s="198"/>
      <c r="L25" s="192"/>
      <c r="M25" s="192"/>
      <c r="N25" s="192"/>
    </row>
    <row r="26" spans="1:15" ht="59.25" customHeight="1" x14ac:dyDescent="0.3">
      <c r="A26" s="196">
        <v>6</v>
      </c>
      <c r="B26" s="190" t="s">
        <v>109</v>
      </c>
      <c r="C26" s="190" t="s">
        <v>119</v>
      </c>
      <c r="D26" s="196" t="s">
        <v>28</v>
      </c>
      <c r="E26" s="317" t="s">
        <v>120</v>
      </c>
      <c r="F26" s="103" t="s">
        <v>19</v>
      </c>
      <c r="G26" s="336" t="s">
        <v>26</v>
      </c>
      <c r="H26" s="190" t="s">
        <v>121</v>
      </c>
      <c r="I26" s="191"/>
      <c r="J26" s="204">
        <v>165000000</v>
      </c>
      <c r="K26" s="196" t="s">
        <v>95</v>
      </c>
      <c r="L26" s="190" t="s">
        <v>96</v>
      </c>
      <c r="M26" s="190" t="s">
        <v>122</v>
      </c>
      <c r="N26" s="190" t="s">
        <v>514</v>
      </c>
    </row>
    <row r="27" spans="1:15" ht="81.599999999999994" customHeight="1" x14ac:dyDescent="0.3">
      <c r="A27" s="197"/>
      <c r="B27" s="191"/>
      <c r="C27" s="191"/>
      <c r="D27" s="197"/>
      <c r="E27" s="318"/>
      <c r="F27" s="103" t="s">
        <v>932</v>
      </c>
      <c r="G27" s="243"/>
      <c r="H27" s="191"/>
      <c r="I27" s="191"/>
      <c r="J27" s="217"/>
      <c r="K27" s="197"/>
      <c r="L27" s="191"/>
      <c r="M27" s="191"/>
      <c r="N27" s="191"/>
    </row>
    <row r="28" spans="1:15" ht="54.6" customHeight="1" x14ac:dyDescent="0.3">
      <c r="A28" s="197"/>
      <c r="B28" s="191"/>
      <c r="C28" s="191"/>
      <c r="D28" s="197"/>
      <c r="E28" s="318"/>
      <c r="F28" s="267" t="s">
        <v>516</v>
      </c>
      <c r="G28" s="243"/>
      <c r="H28" s="191"/>
      <c r="I28" s="191"/>
      <c r="J28" s="217"/>
      <c r="K28" s="197"/>
      <c r="L28" s="191"/>
      <c r="M28" s="191"/>
      <c r="N28" s="191"/>
    </row>
    <row r="29" spans="1:15" ht="90.6" customHeight="1" x14ac:dyDescent="0.3">
      <c r="A29" s="198"/>
      <c r="B29" s="192"/>
      <c r="C29" s="192"/>
      <c r="D29" s="198"/>
      <c r="E29" s="144"/>
      <c r="F29" s="268"/>
      <c r="G29" s="244"/>
      <c r="H29" s="192"/>
      <c r="I29" s="191"/>
      <c r="J29" s="218"/>
      <c r="K29" s="198"/>
      <c r="L29" s="192"/>
      <c r="M29" s="192"/>
      <c r="N29" s="192"/>
    </row>
    <row r="30" spans="1:15" ht="60" customHeight="1" x14ac:dyDescent="0.3">
      <c r="A30" s="196">
        <v>7</v>
      </c>
      <c r="B30" s="190" t="s">
        <v>109</v>
      </c>
      <c r="C30" s="190" t="s">
        <v>123</v>
      </c>
      <c r="D30" s="196" t="s">
        <v>36</v>
      </c>
      <c r="E30" s="317" t="s">
        <v>124</v>
      </c>
      <c r="F30" s="103" t="s">
        <v>19</v>
      </c>
      <c r="G30" s="336" t="s">
        <v>26</v>
      </c>
      <c r="H30" s="190" t="s">
        <v>125</v>
      </c>
      <c r="I30" s="191"/>
      <c r="J30" s="204">
        <v>180000000</v>
      </c>
      <c r="K30" s="196" t="s">
        <v>22</v>
      </c>
      <c r="L30" s="190" t="s">
        <v>96</v>
      </c>
      <c r="M30" s="190" t="s">
        <v>114</v>
      </c>
      <c r="N30" s="190" t="s">
        <v>514</v>
      </c>
    </row>
    <row r="31" spans="1:15" ht="81" customHeight="1" x14ac:dyDescent="0.3">
      <c r="A31" s="197"/>
      <c r="B31" s="191"/>
      <c r="C31" s="191"/>
      <c r="D31" s="197"/>
      <c r="E31" s="318"/>
      <c r="F31" s="103" t="s">
        <v>932</v>
      </c>
      <c r="G31" s="243"/>
      <c r="H31" s="191"/>
      <c r="I31" s="191"/>
      <c r="J31" s="217"/>
      <c r="K31" s="197"/>
      <c r="L31" s="191"/>
      <c r="M31" s="191"/>
      <c r="N31" s="191"/>
    </row>
    <row r="32" spans="1:15" ht="81.599999999999994" customHeight="1" x14ac:dyDescent="0.3">
      <c r="A32" s="197"/>
      <c r="B32" s="191"/>
      <c r="C32" s="191"/>
      <c r="D32" s="197"/>
      <c r="E32" s="319"/>
      <c r="F32" s="267" t="s">
        <v>516</v>
      </c>
      <c r="G32" s="243"/>
      <c r="H32" s="191"/>
      <c r="I32" s="191"/>
      <c r="J32" s="217"/>
      <c r="K32" s="197"/>
      <c r="L32" s="191"/>
      <c r="M32" s="191"/>
      <c r="N32" s="191"/>
    </row>
    <row r="33" spans="1:14" ht="61.8" customHeight="1" x14ac:dyDescent="0.3">
      <c r="A33" s="198"/>
      <c r="B33" s="192"/>
      <c r="C33" s="192"/>
      <c r="D33" s="198"/>
      <c r="E33" s="144"/>
      <c r="F33" s="268"/>
      <c r="G33" s="244"/>
      <c r="H33" s="192"/>
      <c r="I33" s="191"/>
      <c r="J33" s="218"/>
      <c r="K33" s="198"/>
      <c r="L33" s="192"/>
      <c r="M33" s="192"/>
      <c r="N33" s="192"/>
    </row>
    <row r="34" spans="1:14" ht="60" customHeight="1" x14ac:dyDescent="0.3">
      <c r="A34" s="196">
        <v>8</v>
      </c>
      <c r="B34" s="190" t="s">
        <v>109</v>
      </c>
      <c r="C34" s="190">
        <v>317</v>
      </c>
      <c r="D34" s="196" t="s">
        <v>126</v>
      </c>
      <c r="E34" s="317" t="s">
        <v>127</v>
      </c>
      <c r="F34" s="103" t="s">
        <v>19</v>
      </c>
      <c r="G34" s="336" t="s">
        <v>26</v>
      </c>
      <c r="H34" s="190" t="s">
        <v>128</v>
      </c>
      <c r="I34" s="191"/>
      <c r="J34" s="204">
        <v>285000000</v>
      </c>
      <c r="K34" s="196" t="s">
        <v>22</v>
      </c>
      <c r="L34" s="190" t="s">
        <v>96</v>
      </c>
      <c r="M34" s="190" t="s">
        <v>114</v>
      </c>
      <c r="N34" s="190" t="s">
        <v>514</v>
      </c>
    </row>
    <row r="35" spans="1:14" ht="90.6" customHeight="1" x14ac:dyDescent="0.3">
      <c r="A35" s="197"/>
      <c r="B35" s="191"/>
      <c r="C35" s="191"/>
      <c r="D35" s="197"/>
      <c r="E35" s="318"/>
      <c r="F35" s="103" t="s">
        <v>931</v>
      </c>
      <c r="G35" s="243"/>
      <c r="H35" s="191"/>
      <c r="I35" s="191"/>
      <c r="J35" s="217"/>
      <c r="K35" s="197"/>
      <c r="L35" s="191"/>
      <c r="M35" s="191"/>
      <c r="N35" s="191"/>
    </row>
    <row r="36" spans="1:14" ht="84" customHeight="1" x14ac:dyDescent="0.3">
      <c r="A36" s="197"/>
      <c r="B36" s="191"/>
      <c r="C36" s="191"/>
      <c r="D36" s="197"/>
      <c r="E36" s="319"/>
      <c r="F36" s="267" t="s">
        <v>516</v>
      </c>
      <c r="G36" s="243"/>
      <c r="H36" s="191"/>
      <c r="I36" s="191"/>
      <c r="J36" s="217"/>
      <c r="K36" s="197"/>
      <c r="L36" s="191"/>
      <c r="M36" s="191"/>
      <c r="N36" s="191"/>
    </row>
    <row r="37" spans="1:14" ht="53.4" customHeight="1" x14ac:dyDescent="0.3">
      <c r="A37" s="198"/>
      <c r="B37" s="192"/>
      <c r="C37" s="192"/>
      <c r="D37" s="198"/>
      <c r="E37" s="143"/>
      <c r="F37" s="268"/>
      <c r="G37" s="244"/>
      <c r="H37" s="192"/>
      <c r="I37" s="191"/>
      <c r="J37" s="218"/>
      <c r="K37" s="198"/>
      <c r="L37" s="192"/>
      <c r="M37" s="192"/>
      <c r="N37" s="192"/>
    </row>
    <row r="38" spans="1:14" ht="59.25" customHeight="1" x14ac:dyDescent="0.3">
      <c r="A38" s="196">
        <v>9</v>
      </c>
      <c r="B38" s="190" t="s">
        <v>109</v>
      </c>
      <c r="C38" s="190">
        <v>320</v>
      </c>
      <c r="D38" s="196" t="s">
        <v>129</v>
      </c>
      <c r="E38" s="317" t="s">
        <v>130</v>
      </c>
      <c r="F38" s="103" t="s">
        <v>19</v>
      </c>
      <c r="G38" s="336" t="s">
        <v>26</v>
      </c>
      <c r="H38" s="190" t="s">
        <v>131</v>
      </c>
      <c r="I38" s="191"/>
      <c r="J38" s="204">
        <v>575000000</v>
      </c>
      <c r="K38" s="196" t="s">
        <v>22</v>
      </c>
      <c r="L38" s="190" t="s">
        <v>96</v>
      </c>
      <c r="M38" s="190" t="s">
        <v>114</v>
      </c>
      <c r="N38" s="190" t="s">
        <v>515</v>
      </c>
    </row>
    <row r="39" spans="1:14" ht="82.8" customHeight="1" x14ac:dyDescent="0.3">
      <c r="A39" s="197"/>
      <c r="B39" s="191"/>
      <c r="C39" s="191"/>
      <c r="D39" s="197"/>
      <c r="E39" s="318"/>
      <c r="F39" s="103" t="s">
        <v>932</v>
      </c>
      <c r="G39" s="243"/>
      <c r="H39" s="191"/>
      <c r="I39" s="191"/>
      <c r="J39" s="217"/>
      <c r="K39" s="197"/>
      <c r="L39" s="191"/>
      <c r="M39" s="191"/>
      <c r="N39" s="191"/>
    </row>
    <row r="40" spans="1:14" ht="88.2" customHeight="1" x14ac:dyDescent="0.3">
      <c r="A40" s="197"/>
      <c r="B40" s="191"/>
      <c r="C40" s="191"/>
      <c r="D40" s="197"/>
      <c r="E40" s="319"/>
      <c r="F40" s="267" t="s">
        <v>516</v>
      </c>
      <c r="G40" s="243"/>
      <c r="H40" s="191"/>
      <c r="I40" s="191"/>
      <c r="J40" s="217"/>
      <c r="K40" s="197"/>
      <c r="L40" s="191"/>
      <c r="M40" s="191"/>
      <c r="N40" s="191"/>
    </row>
    <row r="41" spans="1:14" ht="58.8" customHeight="1" x14ac:dyDescent="0.3">
      <c r="A41" s="198"/>
      <c r="B41" s="192"/>
      <c r="C41" s="192"/>
      <c r="D41" s="198"/>
      <c r="E41" s="143"/>
      <c r="F41" s="268"/>
      <c r="G41" s="244"/>
      <c r="H41" s="192"/>
      <c r="I41" s="191"/>
      <c r="J41" s="218"/>
      <c r="K41" s="198"/>
      <c r="L41" s="192"/>
      <c r="M41" s="192"/>
      <c r="N41" s="192"/>
    </row>
    <row r="42" spans="1:14" ht="60" customHeight="1" x14ac:dyDescent="0.3">
      <c r="A42" s="196">
        <v>10</v>
      </c>
      <c r="B42" s="190" t="s">
        <v>109</v>
      </c>
      <c r="C42" s="190">
        <v>323</v>
      </c>
      <c r="D42" s="196" t="s">
        <v>132</v>
      </c>
      <c r="E42" s="317" t="s">
        <v>133</v>
      </c>
      <c r="F42" s="103" t="s">
        <v>19</v>
      </c>
      <c r="G42" s="336" t="s">
        <v>26</v>
      </c>
      <c r="H42" s="190" t="s">
        <v>134</v>
      </c>
      <c r="I42" s="191"/>
      <c r="J42" s="204">
        <v>40000000</v>
      </c>
      <c r="K42" s="196" t="s">
        <v>22</v>
      </c>
      <c r="L42" s="190" t="s">
        <v>135</v>
      </c>
      <c r="M42" s="190" t="s">
        <v>136</v>
      </c>
      <c r="N42" s="190" t="s">
        <v>514</v>
      </c>
    </row>
    <row r="43" spans="1:14" ht="60" customHeight="1" x14ac:dyDescent="0.3">
      <c r="A43" s="197"/>
      <c r="B43" s="191"/>
      <c r="C43" s="191"/>
      <c r="D43" s="197"/>
      <c r="E43" s="318"/>
      <c r="F43" s="103" t="s">
        <v>137</v>
      </c>
      <c r="G43" s="243"/>
      <c r="H43" s="191"/>
      <c r="I43" s="191"/>
      <c r="J43" s="217"/>
      <c r="K43" s="197"/>
      <c r="L43" s="191"/>
      <c r="M43" s="191"/>
      <c r="N43" s="191"/>
    </row>
    <row r="44" spans="1:14" ht="43.8" customHeight="1" x14ac:dyDescent="0.3">
      <c r="A44" s="197"/>
      <c r="B44" s="191"/>
      <c r="C44" s="191"/>
      <c r="D44" s="197"/>
      <c r="E44" s="319"/>
      <c r="F44" s="190" t="s">
        <v>138</v>
      </c>
      <c r="G44" s="243"/>
      <c r="H44" s="191"/>
      <c r="I44" s="191"/>
      <c r="J44" s="217"/>
      <c r="K44" s="197"/>
      <c r="L44" s="191"/>
      <c r="M44" s="191"/>
      <c r="N44" s="191"/>
    </row>
    <row r="45" spans="1:14" ht="64.8" customHeight="1" x14ac:dyDescent="0.3">
      <c r="A45" s="198"/>
      <c r="B45" s="192"/>
      <c r="C45" s="192"/>
      <c r="D45" s="198"/>
      <c r="E45" s="143"/>
      <c r="F45" s="192"/>
      <c r="G45" s="244"/>
      <c r="H45" s="192"/>
      <c r="I45" s="192"/>
      <c r="J45" s="218"/>
      <c r="K45" s="198"/>
      <c r="L45" s="192"/>
      <c r="M45" s="192"/>
      <c r="N45" s="192"/>
    </row>
    <row r="46" spans="1:14" ht="59.25" customHeight="1" x14ac:dyDescent="0.3">
      <c r="A46" s="196">
        <v>11</v>
      </c>
      <c r="B46" s="190" t="s">
        <v>139</v>
      </c>
      <c r="C46" s="190">
        <v>456</v>
      </c>
      <c r="D46" s="196" t="s">
        <v>140</v>
      </c>
      <c r="E46" s="317" t="s">
        <v>141</v>
      </c>
      <c r="F46" s="103" t="s">
        <v>19</v>
      </c>
      <c r="G46" s="336" t="s">
        <v>26</v>
      </c>
      <c r="H46" s="190" t="s">
        <v>142</v>
      </c>
      <c r="I46" s="190" t="s">
        <v>143</v>
      </c>
      <c r="J46" s="204">
        <v>230000000</v>
      </c>
      <c r="K46" s="196" t="s">
        <v>22</v>
      </c>
      <c r="L46" s="184" t="s">
        <v>144</v>
      </c>
      <c r="M46" s="184" t="s">
        <v>145</v>
      </c>
      <c r="N46" s="184" t="s">
        <v>518</v>
      </c>
    </row>
    <row r="47" spans="1:14" ht="59.25" customHeight="1" x14ac:dyDescent="0.3">
      <c r="A47" s="197"/>
      <c r="B47" s="191"/>
      <c r="C47" s="191"/>
      <c r="D47" s="197"/>
      <c r="E47" s="318"/>
      <c r="F47" s="103" t="s">
        <v>146</v>
      </c>
      <c r="G47" s="243"/>
      <c r="H47" s="191"/>
      <c r="I47" s="191"/>
      <c r="J47" s="217"/>
      <c r="K47" s="197"/>
      <c r="L47" s="185"/>
      <c r="M47" s="185"/>
      <c r="N47" s="185"/>
    </row>
    <row r="48" spans="1:14" ht="21" customHeight="1" x14ac:dyDescent="0.3">
      <c r="A48" s="197"/>
      <c r="B48" s="191"/>
      <c r="C48" s="191"/>
      <c r="D48" s="197"/>
      <c r="E48" s="319"/>
      <c r="F48" s="190" t="s">
        <v>517</v>
      </c>
      <c r="G48" s="243"/>
      <c r="H48" s="191"/>
      <c r="I48" s="191"/>
      <c r="J48" s="217"/>
      <c r="K48" s="197"/>
      <c r="L48" s="185"/>
      <c r="M48" s="185"/>
      <c r="N48" s="185"/>
    </row>
    <row r="49" spans="1:20" ht="59.25" customHeight="1" x14ac:dyDescent="0.3">
      <c r="A49" s="198"/>
      <c r="B49" s="192"/>
      <c r="C49" s="192"/>
      <c r="D49" s="198"/>
      <c r="E49" s="175"/>
      <c r="F49" s="192"/>
      <c r="G49" s="244"/>
      <c r="H49" s="192"/>
      <c r="I49" s="192"/>
      <c r="J49" s="218"/>
      <c r="K49" s="198"/>
      <c r="L49" s="186"/>
      <c r="M49" s="186"/>
      <c r="N49" s="186"/>
    </row>
    <row r="50" spans="1:20" s="176" customFormat="1" ht="78.599999999999994" customHeight="1" x14ac:dyDescent="0.3">
      <c r="A50" s="196">
        <v>12</v>
      </c>
      <c r="B50" s="190" t="s">
        <v>147</v>
      </c>
      <c r="C50" s="190">
        <v>342</v>
      </c>
      <c r="D50" s="196" t="s">
        <v>132</v>
      </c>
      <c r="E50" s="317" t="s">
        <v>148</v>
      </c>
      <c r="F50" s="103" t="s">
        <v>61</v>
      </c>
      <c r="G50" s="336" t="s">
        <v>26</v>
      </c>
      <c r="H50" s="190" t="s">
        <v>149</v>
      </c>
      <c r="I50" s="190" t="s">
        <v>550</v>
      </c>
      <c r="J50" s="204">
        <v>247500000</v>
      </c>
      <c r="K50" s="196" t="s">
        <v>22</v>
      </c>
      <c r="L50" s="190" t="s">
        <v>150</v>
      </c>
      <c r="M50" s="190" t="s">
        <v>151</v>
      </c>
      <c r="N50" s="190" t="s">
        <v>564</v>
      </c>
      <c r="O50" s="142"/>
      <c r="P50" s="142"/>
      <c r="Q50" s="142"/>
      <c r="R50" s="142"/>
      <c r="S50" s="142"/>
      <c r="T50" s="142"/>
    </row>
    <row r="51" spans="1:20" s="176" customFormat="1" ht="51" customHeight="1" x14ac:dyDescent="0.3">
      <c r="A51" s="197"/>
      <c r="B51" s="191"/>
      <c r="C51" s="191"/>
      <c r="D51" s="197"/>
      <c r="E51" s="318"/>
      <c r="F51" s="103" t="s">
        <v>152</v>
      </c>
      <c r="G51" s="243"/>
      <c r="H51" s="191"/>
      <c r="I51" s="191"/>
      <c r="J51" s="217"/>
      <c r="K51" s="197"/>
      <c r="L51" s="191"/>
      <c r="M51" s="191"/>
      <c r="N51" s="191"/>
      <c r="O51" s="142"/>
      <c r="P51" s="142"/>
      <c r="Q51" s="142"/>
      <c r="R51" s="142"/>
      <c r="S51" s="142"/>
      <c r="T51" s="142"/>
    </row>
    <row r="52" spans="1:20" s="176" customFormat="1" ht="41.4" customHeight="1" x14ac:dyDescent="0.3">
      <c r="A52" s="197"/>
      <c r="B52" s="191"/>
      <c r="C52" s="191"/>
      <c r="D52" s="197"/>
      <c r="E52" s="319"/>
      <c r="F52" s="190" t="s">
        <v>153</v>
      </c>
      <c r="G52" s="243"/>
      <c r="H52" s="191"/>
      <c r="I52" s="191"/>
      <c r="J52" s="217"/>
      <c r="K52" s="197"/>
      <c r="L52" s="191"/>
      <c r="M52" s="191"/>
      <c r="N52" s="191"/>
      <c r="O52" s="142"/>
      <c r="P52" s="142"/>
      <c r="Q52" s="142"/>
      <c r="R52" s="142"/>
      <c r="S52" s="142"/>
      <c r="T52" s="142"/>
    </row>
    <row r="53" spans="1:20" ht="66" customHeight="1" x14ac:dyDescent="0.3">
      <c r="A53" s="198"/>
      <c r="B53" s="192"/>
      <c r="C53" s="192"/>
      <c r="D53" s="198"/>
      <c r="E53" s="144"/>
      <c r="F53" s="192"/>
      <c r="G53" s="244"/>
      <c r="H53" s="192"/>
      <c r="I53" s="192"/>
      <c r="J53" s="218"/>
      <c r="K53" s="198"/>
      <c r="L53" s="192"/>
      <c r="M53" s="192"/>
      <c r="N53" s="192"/>
    </row>
    <row r="54" spans="1:20" x14ac:dyDescent="0.3">
      <c r="A54" s="159"/>
      <c r="B54" s="159"/>
      <c r="C54" s="159"/>
      <c r="J54" s="159"/>
      <c r="K54" s="159"/>
      <c r="L54" s="159"/>
      <c r="M54" s="159"/>
      <c r="N54" s="159"/>
    </row>
    <row r="55" spans="1:20" x14ac:dyDescent="0.3">
      <c r="J55" s="157"/>
      <c r="K55" s="157"/>
    </row>
    <row r="57" spans="1:20" x14ac:dyDescent="0.3">
      <c r="J57" s="177"/>
    </row>
  </sheetData>
  <mergeCells count="167">
    <mergeCell ref="O18:O21"/>
    <mergeCell ref="A2:F2"/>
    <mergeCell ref="M2:N2"/>
    <mergeCell ref="B4:K4"/>
    <mergeCell ref="L4:N4"/>
    <mergeCell ref="A6:A9"/>
    <mergeCell ref="B6:B9"/>
    <mergeCell ref="C6:C9"/>
    <mergeCell ref="D6:D9"/>
    <mergeCell ref="E6:E8"/>
    <mergeCell ref="H6:H9"/>
    <mergeCell ref="I6:I9"/>
    <mergeCell ref="J6:J9"/>
    <mergeCell ref="K6:K9"/>
    <mergeCell ref="L6:L9"/>
    <mergeCell ref="M6:M9"/>
    <mergeCell ref="N6:N9"/>
    <mergeCell ref="M10:M13"/>
    <mergeCell ref="N10:N13"/>
    <mergeCell ref="F16:F17"/>
    <mergeCell ref="A10:A13"/>
    <mergeCell ref="B10:B13"/>
    <mergeCell ref="C10:C13"/>
    <mergeCell ref="D10:D13"/>
    <mergeCell ref="A30:A33"/>
    <mergeCell ref="B30:B33"/>
    <mergeCell ref="K14:K17"/>
    <mergeCell ref="G14:G17"/>
    <mergeCell ref="F8:F9"/>
    <mergeCell ref="K10:K13"/>
    <mergeCell ref="L10:L13"/>
    <mergeCell ref="G6:G9"/>
    <mergeCell ref="E18:E20"/>
    <mergeCell ref="H18:H21"/>
    <mergeCell ref="I18:I45"/>
    <mergeCell ref="J18:J21"/>
    <mergeCell ref="K18:K21"/>
    <mergeCell ref="E10:E12"/>
    <mergeCell ref="H10:H13"/>
    <mergeCell ref="I10:I13"/>
    <mergeCell ref="J10:J13"/>
    <mergeCell ref="G10:G13"/>
    <mergeCell ref="F12:F13"/>
    <mergeCell ref="E14:E16"/>
    <mergeCell ref="H14:H17"/>
    <mergeCell ref="I14:I17"/>
    <mergeCell ref="J14:J17"/>
    <mergeCell ref="N30:N33"/>
    <mergeCell ref="F32:F33"/>
    <mergeCell ref="G30:G33"/>
    <mergeCell ref="B38:B41"/>
    <mergeCell ref="C38:C41"/>
    <mergeCell ref="D38:D41"/>
    <mergeCell ref="E38:E40"/>
    <mergeCell ref="H38:H41"/>
    <mergeCell ref="J38:J41"/>
    <mergeCell ref="K38:K41"/>
    <mergeCell ref="L14:L17"/>
    <mergeCell ref="M14:M17"/>
    <mergeCell ref="N14:N17"/>
    <mergeCell ref="A26:A29"/>
    <mergeCell ref="B26:B29"/>
    <mergeCell ref="C26:C29"/>
    <mergeCell ref="D26:D29"/>
    <mergeCell ref="E26:E28"/>
    <mergeCell ref="H26:H29"/>
    <mergeCell ref="J26:J29"/>
    <mergeCell ref="K26:K29"/>
    <mergeCell ref="L26:L29"/>
    <mergeCell ref="G26:G29"/>
    <mergeCell ref="A18:A21"/>
    <mergeCell ref="B18:B21"/>
    <mergeCell ref="C18:C21"/>
    <mergeCell ref="D18:D21"/>
    <mergeCell ref="F28:F29"/>
    <mergeCell ref="A14:A17"/>
    <mergeCell ref="B14:B17"/>
    <mergeCell ref="C14:C17"/>
    <mergeCell ref="D14:D17"/>
    <mergeCell ref="M26:M29"/>
    <mergeCell ref="N26:N29"/>
    <mergeCell ref="F20:F21"/>
    <mergeCell ref="A22:A25"/>
    <mergeCell ref="B22:B25"/>
    <mergeCell ref="C22:C25"/>
    <mergeCell ref="D22:D25"/>
    <mergeCell ref="E22:E24"/>
    <mergeCell ref="H22:H25"/>
    <mergeCell ref="J22:J25"/>
    <mergeCell ref="K22:K25"/>
    <mergeCell ref="G18:G21"/>
    <mergeCell ref="G22:G25"/>
    <mergeCell ref="L22:L25"/>
    <mergeCell ref="M22:M25"/>
    <mergeCell ref="N22:N25"/>
    <mergeCell ref="F24:F25"/>
    <mergeCell ref="L18:L21"/>
    <mergeCell ref="M18:M21"/>
    <mergeCell ref="N18:N21"/>
    <mergeCell ref="M30:M33"/>
    <mergeCell ref="C30:C33"/>
    <mergeCell ref="D30:D33"/>
    <mergeCell ref="E30:E32"/>
    <mergeCell ref="H30:H33"/>
    <mergeCell ref="J30:J33"/>
    <mergeCell ref="K30:K33"/>
    <mergeCell ref="L30:L33"/>
    <mergeCell ref="L42:L45"/>
    <mergeCell ref="M42:M45"/>
    <mergeCell ref="M38:M41"/>
    <mergeCell ref="N42:N45"/>
    <mergeCell ref="F44:F45"/>
    <mergeCell ref="A38:A41"/>
    <mergeCell ref="L38:L41"/>
    <mergeCell ref="G38:G41"/>
    <mergeCell ref="G42:G45"/>
    <mergeCell ref="F36:F37"/>
    <mergeCell ref="A34:A37"/>
    <mergeCell ref="B34:B37"/>
    <mergeCell ref="C34:C37"/>
    <mergeCell ref="D34:D37"/>
    <mergeCell ref="E34:E36"/>
    <mergeCell ref="H34:H37"/>
    <mergeCell ref="J34:J37"/>
    <mergeCell ref="K34:K37"/>
    <mergeCell ref="L34:L37"/>
    <mergeCell ref="G34:G37"/>
    <mergeCell ref="M34:M37"/>
    <mergeCell ref="N34:N37"/>
    <mergeCell ref="N38:N41"/>
    <mergeCell ref="I46:I49"/>
    <mergeCell ref="J46:J49"/>
    <mergeCell ref="K46:K49"/>
    <mergeCell ref="G46:G49"/>
    <mergeCell ref="F40:F41"/>
    <mergeCell ref="A42:A45"/>
    <mergeCell ref="B42:B45"/>
    <mergeCell ref="C42:C45"/>
    <mergeCell ref="D42:D45"/>
    <mergeCell ref="E42:E44"/>
    <mergeCell ref="H42:H45"/>
    <mergeCell ref="J42:J45"/>
    <mergeCell ref="K42:K45"/>
    <mergeCell ref="L46:L49"/>
    <mergeCell ref="M46:M49"/>
    <mergeCell ref="N46:N49"/>
    <mergeCell ref="F48:F49"/>
    <mergeCell ref="L50:L53"/>
    <mergeCell ref="M50:M53"/>
    <mergeCell ref="N50:N53"/>
    <mergeCell ref="A50:A53"/>
    <mergeCell ref="B50:B53"/>
    <mergeCell ref="C50:C53"/>
    <mergeCell ref="D50:D53"/>
    <mergeCell ref="E50:E52"/>
    <mergeCell ref="H50:H53"/>
    <mergeCell ref="I50:I53"/>
    <mergeCell ref="J50:J53"/>
    <mergeCell ref="K50:K53"/>
    <mergeCell ref="F52:F53"/>
    <mergeCell ref="G50:G53"/>
    <mergeCell ref="A46:A49"/>
    <mergeCell ref="B46:B49"/>
    <mergeCell ref="C46:C49"/>
    <mergeCell ref="D46:D49"/>
    <mergeCell ref="E46:E48"/>
    <mergeCell ref="H46:H49"/>
  </mergeCells>
  <printOptions gridLines="1"/>
  <pageMargins left="0.23622047244094499" right="0.23622047244094499" top="0.74803149606299202" bottom="0.74803149606299202" header="0.31496062992126" footer="0.31496062992126"/>
  <pageSetup paperSize="8" scale="55" fitToHeight="0"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N41"/>
  <sheetViews>
    <sheetView zoomScale="55" zoomScaleNormal="55" workbookViewId="0">
      <pane ySplit="2" topLeftCell="A3" activePane="bottomLeft" state="frozen"/>
      <selection activeCell="D37" sqref="D37"/>
      <selection pane="bottomLeft" sqref="A1:XFD1048576"/>
    </sheetView>
  </sheetViews>
  <sheetFormatPr defaultColWidth="8.88671875" defaultRowHeight="14.4" x14ac:dyDescent="0.3"/>
  <cols>
    <col min="1" max="1" width="5.109375" style="158" customWidth="1"/>
    <col min="2" max="2" width="16.6640625" style="158" customWidth="1"/>
    <col min="3" max="3" width="13.5546875" style="158" customWidth="1"/>
    <col min="4" max="4" width="16.109375" style="158" customWidth="1"/>
    <col min="5" max="5" width="29.5546875" style="157" customWidth="1"/>
    <col min="6" max="6" width="40" style="157" customWidth="1"/>
    <col min="7" max="7" width="24.109375" style="157" customWidth="1"/>
    <col min="8" max="8" width="51" style="157" customWidth="1"/>
    <col min="9" max="9" width="52.5546875" style="157" customWidth="1"/>
    <col min="10" max="10" width="26" style="158" customWidth="1"/>
    <col min="11" max="11" width="17.109375" style="158" customWidth="1"/>
    <col min="12" max="12" width="15.44140625" style="158" customWidth="1"/>
    <col min="13" max="13" width="17.6640625" style="158" customWidth="1"/>
    <col min="14" max="14" width="16.44140625" style="158" customWidth="1"/>
    <col min="15" max="16384" width="8.88671875" style="142"/>
  </cols>
  <sheetData>
    <row r="2" spans="1:14" s="159" customFormat="1" ht="31.5" customHeight="1" x14ac:dyDescent="0.45">
      <c r="A2" s="181" t="s">
        <v>385</v>
      </c>
      <c r="B2" s="181"/>
      <c r="C2" s="181"/>
      <c r="D2" s="181"/>
      <c r="E2" s="181"/>
      <c r="F2" s="181"/>
      <c r="G2" s="156"/>
      <c r="H2" s="98"/>
      <c r="I2" s="157"/>
      <c r="J2" s="157"/>
      <c r="K2" s="157"/>
      <c r="L2" s="157"/>
      <c r="M2" s="158"/>
      <c r="N2" s="50"/>
    </row>
    <row r="3" spans="1:14" s="178" customFormat="1" ht="31.5" customHeight="1" thickBot="1" x14ac:dyDescent="0.35">
      <c r="A3" s="163"/>
      <c r="B3" s="50"/>
      <c r="C3" s="51"/>
      <c r="D3" s="50"/>
      <c r="E3" s="51"/>
      <c r="F3" s="163"/>
      <c r="G3" s="163"/>
      <c r="H3" s="163"/>
      <c r="I3" s="163"/>
      <c r="J3" s="163"/>
      <c r="K3" s="163"/>
      <c r="L3" s="163"/>
      <c r="M3" s="158"/>
      <c r="N3" s="48"/>
    </row>
    <row r="4" spans="1:14" ht="15" customHeight="1" thickBot="1" x14ac:dyDescent="0.35">
      <c r="A4" s="52"/>
      <c r="B4" s="347" t="s">
        <v>1</v>
      </c>
      <c r="C4" s="348"/>
      <c r="D4" s="348"/>
      <c r="E4" s="348"/>
      <c r="F4" s="348"/>
      <c r="G4" s="348"/>
      <c r="H4" s="348"/>
      <c r="I4" s="348"/>
      <c r="J4" s="348"/>
      <c r="K4" s="349"/>
      <c r="L4" s="350" t="s">
        <v>2</v>
      </c>
      <c r="M4" s="351"/>
      <c r="N4" s="352"/>
    </row>
    <row r="5" spans="1:14" ht="166.8" customHeight="1" thickBot="1" x14ac:dyDescent="0.35">
      <c r="A5" s="83" t="s">
        <v>3</v>
      </c>
      <c r="B5" s="84" t="s">
        <v>4</v>
      </c>
      <c r="C5" s="84" t="s">
        <v>5</v>
      </c>
      <c r="D5" s="84" t="s">
        <v>386</v>
      </c>
      <c r="E5" s="85" t="s">
        <v>7</v>
      </c>
      <c r="F5" s="84" t="s">
        <v>8</v>
      </c>
      <c r="G5" s="84" t="s">
        <v>387</v>
      </c>
      <c r="H5" s="85" t="s">
        <v>10</v>
      </c>
      <c r="I5" s="84" t="s">
        <v>11</v>
      </c>
      <c r="J5" s="84" t="s">
        <v>88</v>
      </c>
      <c r="K5" s="84" t="s">
        <v>13</v>
      </c>
      <c r="L5" s="86" t="s">
        <v>261</v>
      </c>
      <c r="M5" s="86" t="s">
        <v>15</v>
      </c>
      <c r="N5" s="60" t="s">
        <v>16</v>
      </c>
    </row>
    <row r="6" spans="1:14" ht="80.25" customHeight="1" x14ac:dyDescent="0.3">
      <c r="A6" s="191">
        <v>1</v>
      </c>
      <c r="B6" s="191" t="s">
        <v>388</v>
      </c>
      <c r="C6" s="191" t="s">
        <v>389</v>
      </c>
      <c r="D6" s="191" t="s">
        <v>140</v>
      </c>
      <c r="E6" s="191" t="s">
        <v>502</v>
      </c>
      <c r="F6" s="101" t="s">
        <v>390</v>
      </c>
      <c r="G6" s="272" t="s">
        <v>26</v>
      </c>
      <c r="H6" s="191" t="s">
        <v>391</v>
      </c>
      <c r="I6" s="191" t="s">
        <v>392</v>
      </c>
      <c r="J6" s="345">
        <v>457700000</v>
      </c>
      <c r="K6" s="341" t="s">
        <v>95</v>
      </c>
      <c r="L6" s="185" t="s">
        <v>393</v>
      </c>
      <c r="M6" s="185" t="s">
        <v>394</v>
      </c>
      <c r="N6" s="185" t="s">
        <v>790</v>
      </c>
    </row>
    <row r="7" spans="1:14" ht="55.8" customHeight="1" x14ac:dyDescent="0.3">
      <c r="A7" s="191"/>
      <c r="B7" s="191"/>
      <c r="C7" s="191"/>
      <c r="D7" s="191"/>
      <c r="E7" s="191"/>
      <c r="F7" s="101" t="s">
        <v>395</v>
      </c>
      <c r="G7" s="272"/>
      <c r="H7" s="191"/>
      <c r="I7" s="191"/>
      <c r="J7" s="345"/>
      <c r="K7" s="341"/>
      <c r="L7" s="185"/>
      <c r="M7" s="185"/>
      <c r="N7" s="185"/>
    </row>
    <row r="8" spans="1:14" ht="39" customHeight="1" x14ac:dyDescent="0.3">
      <c r="A8" s="191"/>
      <c r="B8" s="191"/>
      <c r="C8" s="191"/>
      <c r="D8" s="191"/>
      <c r="E8" s="191"/>
      <c r="F8" s="267" t="s">
        <v>396</v>
      </c>
      <c r="G8" s="272"/>
      <c r="H8" s="191"/>
      <c r="I8" s="191"/>
      <c r="J8" s="345"/>
      <c r="K8" s="341"/>
      <c r="L8" s="185"/>
      <c r="M8" s="185"/>
      <c r="N8" s="185"/>
    </row>
    <row r="9" spans="1:14" ht="26.4" customHeight="1" x14ac:dyDescent="0.3">
      <c r="A9" s="192"/>
      <c r="B9" s="192"/>
      <c r="C9" s="192"/>
      <c r="D9" s="192"/>
      <c r="E9" s="144"/>
      <c r="F9" s="268"/>
      <c r="G9" s="268"/>
      <c r="H9" s="192"/>
      <c r="I9" s="192"/>
      <c r="J9" s="346"/>
      <c r="K9" s="342"/>
      <c r="L9" s="186"/>
      <c r="M9" s="186"/>
      <c r="N9" s="186"/>
    </row>
    <row r="10" spans="1:14" s="163" customFormat="1" ht="88.2" customHeight="1" x14ac:dyDescent="0.3">
      <c r="A10" s="190">
        <v>2</v>
      </c>
      <c r="B10" s="190" t="s">
        <v>388</v>
      </c>
      <c r="C10" s="190">
        <v>129</v>
      </c>
      <c r="D10" s="190" t="s">
        <v>126</v>
      </c>
      <c r="E10" s="190" t="s">
        <v>933</v>
      </c>
      <c r="F10" s="101" t="s">
        <v>397</v>
      </c>
      <c r="G10" s="190" t="s">
        <v>501</v>
      </c>
      <c r="H10" s="190" t="s">
        <v>398</v>
      </c>
      <c r="I10" s="190" t="s">
        <v>399</v>
      </c>
      <c r="J10" s="344">
        <v>114425000</v>
      </c>
      <c r="K10" s="340" t="s">
        <v>95</v>
      </c>
      <c r="L10" s="184" t="s">
        <v>934</v>
      </c>
      <c r="M10" s="343" t="s">
        <v>935</v>
      </c>
      <c r="N10" s="184" t="s">
        <v>936</v>
      </c>
    </row>
    <row r="11" spans="1:14" s="163" customFormat="1" ht="68.400000000000006" customHeight="1" x14ac:dyDescent="0.3">
      <c r="A11" s="191"/>
      <c r="B11" s="191"/>
      <c r="C11" s="191"/>
      <c r="D11" s="191"/>
      <c r="E11" s="191"/>
      <c r="F11" s="135" t="s">
        <v>937</v>
      </c>
      <c r="G11" s="191"/>
      <c r="H11" s="191"/>
      <c r="I11" s="191"/>
      <c r="J11" s="345"/>
      <c r="K11" s="341"/>
      <c r="L11" s="185"/>
      <c r="M11" s="185"/>
      <c r="N11" s="185"/>
    </row>
    <row r="12" spans="1:14" s="163" customFormat="1" ht="48.6" customHeight="1" x14ac:dyDescent="0.3">
      <c r="A12" s="191"/>
      <c r="B12" s="191"/>
      <c r="C12" s="191"/>
      <c r="D12" s="191"/>
      <c r="E12" s="191"/>
      <c r="F12" s="267" t="s">
        <v>938</v>
      </c>
      <c r="G12" s="191"/>
      <c r="H12" s="191"/>
      <c r="I12" s="191"/>
      <c r="J12" s="345"/>
      <c r="K12" s="341"/>
      <c r="L12" s="185"/>
      <c r="M12" s="185"/>
      <c r="N12" s="185"/>
    </row>
    <row r="13" spans="1:14" s="163" customFormat="1" ht="18" customHeight="1" x14ac:dyDescent="0.3">
      <c r="A13" s="192"/>
      <c r="B13" s="192"/>
      <c r="C13" s="192"/>
      <c r="D13" s="192"/>
      <c r="E13" s="146"/>
      <c r="F13" s="268"/>
      <c r="G13" s="192"/>
      <c r="H13" s="192"/>
      <c r="I13" s="192"/>
      <c r="J13" s="346"/>
      <c r="K13" s="342"/>
      <c r="L13" s="186"/>
      <c r="M13" s="186"/>
      <c r="N13" s="186"/>
    </row>
    <row r="14" spans="1:14" s="163" customFormat="1" ht="48" customHeight="1" x14ac:dyDescent="0.3">
      <c r="A14" s="190">
        <v>3</v>
      </c>
      <c r="B14" s="190" t="s">
        <v>388</v>
      </c>
      <c r="C14" s="190">
        <v>133</v>
      </c>
      <c r="D14" s="190" t="s">
        <v>129</v>
      </c>
      <c r="E14" s="190" t="s">
        <v>939</v>
      </c>
      <c r="F14" s="101" t="s">
        <v>397</v>
      </c>
      <c r="G14" s="190" t="s">
        <v>26</v>
      </c>
      <c r="H14" s="190" t="s">
        <v>400</v>
      </c>
      <c r="I14" s="190" t="s">
        <v>401</v>
      </c>
      <c r="J14" s="344">
        <v>298500000</v>
      </c>
      <c r="K14" s="340" t="s">
        <v>95</v>
      </c>
      <c r="L14" s="184" t="s">
        <v>393</v>
      </c>
      <c r="M14" s="184" t="s">
        <v>402</v>
      </c>
      <c r="N14" s="184" t="s">
        <v>729</v>
      </c>
    </row>
    <row r="15" spans="1:14" s="163" customFormat="1" ht="55.8" customHeight="1" x14ac:dyDescent="0.3">
      <c r="A15" s="191"/>
      <c r="B15" s="191"/>
      <c r="C15" s="191"/>
      <c r="D15" s="191"/>
      <c r="E15" s="191"/>
      <c r="F15" s="101" t="s">
        <v>146</v>
      </c>
      <c r="G15" s="191"/>
      <c r="H15" s="191"/>
      <c r="I15" s="191"/>
      <c r="J15" s="345"/>
      <c r="K15" s="341"/>
      <c r="L15" s="185"/>
      <c r="M15" s="185"/>
      <c r="N15" s="185"/>
    </row>
    <row r="16" spans="1:14" s="163" customFormat="1" ht="38.4" customHeight="1" x14ac:dyDescent="0.3">
      <c r="A16" s="191"/>
      <c r="B16" s="191"/>
      <c r="C16" s="191"/>
      <c r="D16" s="191"/>
      <c r="E16" s="191"/>
      <c r="F16" s="190" t="s">
        <v>403</v>
      </c>
      <c r="G16" s="191"/>
      <c r="H16" s="191"/>
      <c r="I16" s="191"/>
      <c r="J16" s="345"/>
      <c r="K16" s="341"/>
      <c r="L16" s="185"/>
      <c r="M16" s="185"/>
      <c r="N16" s="185"/>
    </row>
    <row r="17" spans="1:14" s="163" customFormat="1" ht="45.6" customHeight="1" x14ac:dyDescent="0.3">
      <c r="A17" s="192"/>
      <c r="B17" s="192"/>
      <c r="C17" s="192"/>
      <c r="D17" s="192"/>
      <c r="E17" s="144"/>
      <c r="F17" s="192"/>
      <c r="G17" s="192"/>
      <c r="H17" s="192"/>
      <c r="I17" s="192"/>
      <c r="J17" s="346"/>
      <c r="K17" s="342"/>
      <c r="L17" s="186"/>
      <c r="M17" s="186"/>
      <c r="N17" s="186"/>
    </row>
    <row r="18" spans="1:14" s="163" customFormat="1" ht="52.5" customHeight="1" x14ac:dyDescent="0.3">
      <c r="A18" s="190">
        <v>4</v>
      </c>
      <c r="B18" s="190" t="s">
        <v>388</v>
      </c>
      <c r="C18" s="190">
        <v>140</v>
      </c>
      <c r="D18" s="190" t="s">
        <v>404</v>
      </c>
      <c r="E18" s="183" t="s">
        <v>405</v>
      </c>
      <c r="F18" s="101" t="s">
        <v>397</v>
      </c>
      <c r="G18" s="190" t="s">
        <v>26</v>
      </c>
      <c r="H18" s="190" t="s">
        <v>406</v>
      </c>
      <c r="I18" s="190" t="s">
        <v>407</v>
      </c>
      <c r="J18" s="344">
        <v>62000000</v>
      </c>
      <c r="K18" s="340" t="s">
        <v>95</v>
      </c>
      <c r="L18" s="184" t="s">
        <v>408</v>
      </c>
      <c r="M18" s="184" t="s">
        <v>409</v>
      </c>
      <c r="N18" s="184" t="s">
        <v>817</v>
      </c>
    </row>
    <row r="19" spans="1:14" s="163" customFormat="1" ht="77.400000000000006" customHeight="1" x14ac:dyDescent="0.3">
      <c r="A19" s="191"/>
      <c r="B19" s="191"/>
      <c r="C19" s="191"/>
      <c r="D19" s="191"/>
      <c r="E19" s="183"/>
      <c r="F19" s="135" t="s">
        <v>503</v>
      </c>
      <c r="G19" s="191"/>
      <c r="H19" s="191"/>
      <c r="I19" s="191"/>
      <c r="J19" s="345"/>
      <c r="K19" s="341"/>
      <c r="L19" s="185"/>
      <c r="M19" s="185"/>
      <c r="N19" s="185"/>
    </row>
    <row r="20" spans="1:14" s="163" customFormat="1" ht="32.4" customHeight="1" x14ac:dyDescent="0.3">
      <c r="A20" s="191"/>
      <c r="B20" s="191"/>
      <c r="C20" s="191"/>
      <c r="D20" s="191"/>
      <c r="E20" s="183"/>
      <c r="F20" s="267" t="s">
        <v>548</v>
      </c>
      <c r="G20" s="191"/>
      <c r="H20" s="191"/>
      <c r="I20" s="191"/>
      <c r="J20" s="345"/>
      <c r="K20" s="341"/>
      <c r="L20" s="185"/>
      <c r="M20" s="185"/>
      <c r="N20" s="185"/>
    </row>
    <row r="21" spans="1:14" s="163" customFormat="1" ht="94.2" customHeight="1" x14ac:dyDescent="0.3">
      <c r="A21" s="192"/>
      <c r="B21" s="192"/>
      <c r="C21" s="192"/>
      <c r="D21" s="192"/>
      <c r="E21" s="144"/>
      <c r="F21" s="268"/>
      <c r="G21" s="192"/>
      <c r="H21" s="192"/>
      <c r="I21" s="192"/>
      <c r="J21" s="346"/>
      <c r="K21" s="342"/>
      <c r="L21" s="186"/>
      <c r="M21" s="186"/>
      <c r="N21" s="186"/>
    </row>
    <row r="22" spans="1:14" s="145" customFormat="1" ht="78.599999999999994" customHeight="1" x14ac:dyDescent="0.3">
      <c r="A22" s="190">
        <v>5</v>
      </c>
      <c r="B22" s="190" t="s">
        <v>388</v>
      </c>
      <c r="C22" s="190">
        <v>135</v>
      </c>
      <c r="D22" s="190" t="s">
        <v>132</v>
      </c>
      <c r="E22" s="190" t="s">
        <v>577</v>
      </c>
      <c r="F22" s="103" t="s">
        <v>940</v>
      </c>
      <c r="G22" s="190" t="s">
        <v>26</v>
      </c>
      <c r="H22" s="190" t="s">
        <v>941</v>
      </c>
      <c r="I22" s="190" t="s">
        <v>410</v>
      </c>
      <c r="J22" s="344">
        <v>149250000</v>
      </c>
      <c r="K22" s="340" t="s">
        <v>95</v>
      </c>
      <c r="L22" s="184" t="s">
        <v>411</v>
      </c>
      <c r="M22" s="274" t="s">
        <v>505</v>
      </c>
      <c r="N22" s="184" t="s">
        <v>818</v>
      </c>
    </row>
    <row r="23" spans="1:14" s="145" customFormat="1" ht="45.6" customHeight="1" x14ac:dyDescent="0.3">
      <c r="A23" s="191"/>
      <c r="B23" s="191"/>
      <c r="C23" s="191"/>
      <c r="D23" s="191"/>
      <c r="E23" s="191"/>
      <c r="F23" s="101" t="s">
        <v>504</v>
      </c>
      <c r="G23" s="191"/>
      <c r="H23" s="191"/>
      <c r="I23" s="191"/>
      <c r="J23" s="345"/>
      <c r="K23" s="341"/>
      <c r="L23" s="185"/>
      <c r="M23" s="275"/>
      <c r="N23" s="185"/>
    </row>
    <row r="24" spans="1:14" s="145" customFormat="1" ht="27" customHeight="1" x14ac:dyDescent="0.3">
      <c r="A24" s="191"/>
      <c r="B24" s="191"/>
      <c r="C24" s="191"/>
      <c r="D24" s="191"/>
      <c r="E24" s="191"/>
      <c r="F24" s="190" t="s">
        <v>548</v>
      </c>
      <c r="G24" s="191"/>
      <c r="H24" s="191"/>
      <c r="I24" s="191"/>
      <c r="J24" s="345"/>
      <c r="K24" s="341"/>
      <c r="L24" s="185"/>
      <c r="M24" s="275"/>
      <c r="N24" s="185"/>
    </row>
    <row r="25" spans="1:14" s="145" customFormat="1" ht="64.8" customHeight="1" x14ac:dyDescent="0.3">
      <c r="A25" s="192"/>
      <c r="B25" s="192"/>
      <c r="C25" s="192"/>
      <c r="D25" s="192"/>
      <c r="E25" s="146"/>
      <c r="F25" s="192"/>
      <c r="G25" s="192"/>
      <c r="H25" s="192"/>
      <c r="I25" s="192"/>
      <c r="J25" s="346"/>
      <c r="K25" s="342"/>
      <c r="L25" s="186"/>
      <c r="M25" s="276"/>
      <c r="N25" s="186"/>
    </row>
    <row r="26" spans="1:14" s="145" customFormat="1" ht="62.4" customHeight="1" x14ac:dyDescent="0.3">
      <c r="A26" s="190">
        <v>6</v>
      </c>
      <c r="B26" s="190" t="s">
        <v>388</v>
      </c>
      <c r="C26" s="190">
        <v>135</v>
      </c>
      <c r="D26" s="190" t="s">
        <v>132</v>
      </c>
      <c r="E26" s="205" t="s">
        <v>578</v>
      </c>
      <c r="F26" s="103" t="s">
        <v>940</v>
      </c>
      <c r="G26" s="190" t="s">
        <v>26</v>
      </c>
      <c r="H26" s="190" t="s">
        <v>579</v>
      </c>
      <c r="I26" s="190" t="s">
        <v>580</v>
      </c>
      <c r="J26" s="344">
        <v>49750000</v>
      </c>
      <c r="K26" s="340" t="s">
        <v>95</v>
      </c>
      <c r="L26" s="184" t="s">
        <v>411</v>
      </c>
      <c r="M26" s="274" t="s">
        <v>505</v>
      </c>
      <c r="N26" s="184" t="s">
        <v>818</v>
      </c>
    </row>
    <row r="27" spans="1:14" s="145" customFormat="1" ht="31.8" customHeight="1" x14ac:dyDescent="0.3">
      <c r="A27" s="191"/>
      <c r="B27" s="191"/>
      <c r="C27" s="191"/>
      <c r="D27" s="191"/>
      <c r="E27" s="206"/>
      <c r="F27" s="101" t="s">
        <v>504</v>
      </c>
      <c r="G27" s="191"/>
      <c r="H27" s="353"/>
      <c r="I27" s="353"/>
      <c r="J27" s="353"/>
      <c r="K27" s="341"/>
      <c r="L27" s="185"/>
      <c r="M27" s="275"/>
      <c r="N27" s="185"/>
    </row>
    <row r="28" spans="1:14" s="145" customFormat="1" ht="33" customHeight="1" x14ac:dyDescent="0.3">
      <c r="A28" s="191"/>
      <c r="B28" s="191"/>
      <c r="C28" s="191"/>
      <c r="D28" s="191"/>
      <c r="E28" s="207"/>
      <c r="F28" s="190" t="s">
        <v>548</v>
      </c>
      <c r="G28" s="191"/>
      <c r="H28" s="353"/>
      <c r="I28" s="353"/>
      <c r="J28" s="353"/>
      <c r="K28" s="341"/>
      <c r="L28" s="185"/>
      <c r="M28" s="275"/>
      <c r="N28" s="185"/>
    </row>
    <row r="29" spans="1:14" s="145" customFormat="1" ht="40.799999999999997" customHeight="1" x14ac:dyDescent="0.3">
      <c r="A29" s="192"/>
      <c r="B29" s="192"/>
      <c r="C29" s="192"/>
      <c r="D29" s="192"/>
      <c r="E29" s="168"/>
      <c r="F29" s="192"/>
      <c r="G29" s="192"/>
      <c r="H29" s="354"/>
      <c r="I29" s="354"/>
      <c r="J29" s="354"/>
      <c r="K29" s="342"/>
      <c r="L29" s="186"/>
      <c r="M29" s="276"/>
      <c r="N29" s="186"/>
    </row>
    <row r="30" spans="1:14" s="145" customFormat="1" ht="63.6" customHeight="1" x14ac:dyDescent="0.3">
      <c r="A30" s="190">
        <v>7</v>
      </c>
      <c r="B30" s="190" t="s">
        <v>388</v>
      </c>
      <c r="C30" s="190">
        <v>136</v>
      </c>
      <c r="D30" s="190" t="s">
        <v>132</v>
      </c>
      <c r="E30" s="190" t="s">
        <v>412</v>
      </c>
      <c r="F30" s="101" t="s">
        <v>413</v>
      </c>
      <c r="G30" s="190" t="s">
        <v>26</v>
      </c>
      <c r="H30" s="190" t="s">
        <v>414</v>
      </c>
      <c r="I30" s="190" t="s">
        <v>415</v>
      </c>
      <c r="J30" s="344">
        <v>79600000</v>
      </c>
      <c r="K30" s="340" t="s">
        <v>95</v>
      </c>
      <c r="L30" s="184" t="s">
        <v>411</v>
      </c>
      <c r="M30" s="274" t="s">
        <v>416</v>
      </c>
      <c r="N30" s="184" t="s">
        <v>819</v>
      </c>
    </row>
    <row r="31" spans="1:14" s="145" customFormat="1" ht="46.8" customHeight="1" x14ac:dyDescent="0.3">
      <c r="A31" s="191"/>
      <c r="B31" s="191"/>
      <c r="C31" s="191"/>
      <c r="D31" s="191"/>
      <c r="E31" s="191"/>
      <c r="F31" s="101" t="s">
        <v>417</v>
      </c>
      <c r="G31" s="191"/>
      <c r="H31" s="191"/>
      <c r="I31" s="191"/>
      <c r="J31" s="345"/>
      <c r="K31" s="341"/>
      <c r="L31" s="185"/>
      <c r="M31" s="275"/>
      <c r="N31" s="185"/>
    </row>
    <row r="32" spans="1:14" s="145" customFormat="1" ht="37.200000000000003" customHeight="1" x14ac:dyDescent="0.3">
      <c r="A32" s="191"/>
      <c r="B32" s="191"/>
      <c r="C32" s="191"/>
      <c r="D32" s="191"/>
      <c r="E32" s="191"/>
      <c r="F32" s="190" t="s">
        <v>581</v>
      </c>
      <c r="G32" s="191"/>
      <c r="H32" s="191"/>
      <c r="I32" s="191"/>
      <c r="J32" s="345"/>
      <c r="K32" s="341"/>
      <c r="L32" s="185"/>
      <c r="M32" s="275"/>
      <c r="N32" s="185"/>
    </row>
    <row r="33" spans="1:14" s="145" customFormat="1" ht="25.2" customHeight="1" x14ac:dyDescent="0.3">
      <c r="A33" s="192"/>
      <c r="B33" s="192"/>
      <c r="C33" s="192"/>
      <c r="D33" s="192"/>
      <c r="E33" s="146"/>
      <c r="F33" s="192"/>
      <c r="G33" s="192"/>
      <c r="H33" s="192"/>
      <c r="I33" s="192"/>
      <c r="J33" s="346"/>
      <c r="K33" s="342"/>
      <c r="L33" s="186"/>
      <c r="M33" s="276"/>
      <c r="N33" s="186"/>
    </row>
    <row r="34" spans="1:14" s="145" customFormat="1" ht="145.80000000000001" customHeight="1" x14ac:dyDescent="0.3">
      <c r="A34" s="190">
        <v>8</v>
      </c>
      <c r="B34" s="190" t="s">
        <v>388</v>
      </c>
      <c r="C34" s="190">
        <v>130</v>
      </c>
      <c r="D34" s="190" t="s">
        <v>126</v>
      </c>
      <c r="E34" s="190" t="s">
        <v>418</v>
      </c>
      <c r="F34" s="103" t="s">
        <v>419</v>
      </c>
      <c r="G34" s="190"/>
      <c r="H34" s="190" t="s">
        <v>420</v>
      </c>
      <c r="I34" s="190" t="s">
        <v>421</v>
      </c>
      <c r="J34" s="344">
        <v>398000000</v>
      </c>
      <c r="K34" s="340" t="s">
        <v>22</v>
      </c>
      <c r="L34" s="184" t="s">
        <v>422</v>
      </c>
      <c r="M34" s="184" t="s">
        <v>238</v>
      </c>
      <c r="N34" s="184" t="s">
        <v>575</v>
      </c>
    </row>
    <row r="35" spans="1:14" s="145" customFormat="1" ht="44.4" customHeight="1" x14ac:dyDescent="0.3">
      <c r="A35" s="191"/>
      <c r="B35" s="191"/>
      <c r="C35" s="191"/>
      <c r="D35" s="191"/>
      <c r="E35" s="191"/>
      <c r="F35" s="101" t="s">
        <v>730</v>
      </c>
      <c r="G35" s="191"/>
      <c r="H35" s="191"/>
      <c r="I35" s="191"/>
      <c r="J35" s="345"/>
      <c r="K35" s="341"/>
      <c r="L35" s="185"/>
      <c r="M35" s="185"/>
      <c r="N35" s="185"/>
    </row>
    <row r="36" spans="1:14" s="145" customFormat="1" ht="17.399999999999999" customHeight="1" x14ac:dyDescent="0.3">
      <c r="A36" s="191"/>
      <c r="B36" s="191"/>
      <c r="C36" s="191"/>
      <c r="D36" s="191"/>
      <c r="E36" s="192"/>
      <c r="F36" s="190" t="s">
        <v>423</v>
      </c>
      <c r="G36" s="191"/>
      <c r="H36" s="191"/>
      <c r="I36" s="191"/>
      <c r="J36" s="345"/>
      <c r="K36" s="341"/>
      <c r="L36" s="185"/>
      <c r="M36" s="185"/>
      <c r="N36" s="185"/>
    </row>
    <row r="37" spans="1:14" s="145" customFormat="1" ht="39.6" customHeight="1" x14ac:dyDescent="0.3">
      <c r="A37" s="192"/>
      <c r="B37" s="192"/>
      <c r="C37" s="192"/>
      <c r="D37" s="192"/>
      <c r="E37" s="144"/>
      <c r="F37" s="192"/>
      <c r="G37" s="192"/>
      <c r="H37" s="192"/>
      <c r="I37" s="192"/>
      <c r="J37" s="346"/>
      <c r="K37" s="342"/>
      <c r="L37" s="186"/>
      <c r="M37" s="186"/>
      <c r="N37" s="186"/>
    </row>
    <row r="38" spans="1:14" s="145" customFormat="1" ht="13.5" customHeight="1" x14ac:dyDescent="0.3">
      <c r="A38" s="11"/>
      <c r="B38" s="11"/>
      <c r="C38" s="11"/>
      <c r="D38" s="11"/>
      <c r="E38" s="11"/>
      <c r="F38" s="11"/>
      <c r="G38" s="11"/>
      <c r="H38" s="11"/>
      <c r="I38" s="11"/>
      <c r="J38" s="36"/>
      <c r="K38" s="37"/>
      <c r="L38" s="37"/>
    </row>
    <row r="39" spans="1:14" x14ac:dyDescent="0.3">
      <c r="J39" s="157"/>
      <c r="K39" s="179"/>
      <c r="M39" s="142"/>
      <c r="N39" s="142"/>
    </row>
    <row r="40" spans="1:14" x14ac:dyDescent="0.3">
      <c r="I40" s="8"/>
      <c r="J40" s="38"/>
      <c r="K40" s="145"/>
      <c r="M40" s="142"/>
      <c r="N40" s="142"/>
    </row>
    <row r="41" spans="1:14" x14ac:dyDescent="0.3">
      <c r="J41" s="142"/>
      <c r="K41" s="145"/>
      <c r="M41" s="142"/>
      <c r="N41" s="142"/>
    </row>
  </sheetData>
  <mergeCells count="115">
    <mergeCell ref="E22:E24"/>
    <mergeCell ref="H22:H25"/>
    <mergeCell ref="I22:I25"/>
    <mergeCell ref="F24:F25"/>
    <mergeCell ref="L22:L25"/>
    <mergeCell ref="M22:M25"/>
    <mergeCell ref="N22:N25"/>
    <mergeCell ref="F28:F29"/>
    <mergeCell ref="G26:G29"/>
    <mergeCell ref="H26:H29"/>
    <mergeCell ref="I26:I29"/>
    <mergeCell ref="J26:J29"/>
    <mergeCell ref="K26:K29"/>
    <mergeCell ref="L26:L29"/>
    <mergeCell ref="M26:M29"/>
    <mergeCell ref="N26:N29"/>
    <mergeCell ref="A2:F2"/>
    <mergeCell ref="B4:K4"/>
    <mergeCell ref="L4:N4"/>
    <mergeCell ref="A6:A9"/>
    <mergeCell ref="B6:B9"/>
    <mergeCell ref="C6:C9"/>
    <mergeCell ref="D6:D9"/>
    <mergeCell ref="E6:E8"/>
    <mergeCell ref="H6:H9"/>
    <mergeCell ref="I6:I9"/>
    <mergeCell ref="J6:J9"/>
    <mergeCell ref="K6:K9"/>
    <mergeCell ref="L6:L9"/>
    <mergeCell ref="M6:M9"/>
    <mergeCell ref="N6:N9"/>
    <mergeCell ref="F8:F9"/>
    <mergeCell ref="A10:A13"/>
    <mergeCell ref="B10:B13"/>
    <mergeCell ref="C10:C13"/>
    <mergeCell ref="D10:D13"/>
    <mergeCell ref="E10:E12"/>
    <mergeCell ref="H10:H13"/>
    <mergeCell ref="I10:I13"/>
    <mergeCell ref="J10:J13"/>
    <mergeCell ref="G6:G9"/>
    <mergeCell ref="G10:G13"/>
    <mergeCell ref="F12:F13"/>
    <mergeCell ref="A14:A17"/>
    <mergeCell ref="B14:B17"/>
    <mergeCell ref="C14:C17"/>
    <mergeCell ref="D14:D17"/>
    <mergeCell ref="E14:E16"/>
    <mergeCell ref="H14:H17"/>
    <mergeCell ref="I14:I17"/>
    <mergeCell ref="J14:J17"/>
    <mergeCell ref="G14:G17"/>
    <mergeCell ref="F16:F17"/>
    <mergeCell ref="A18:A21"/>
    <mergeCell ref="B18:B21"/>
    <mergeCell ref="C18:C21"/>
    <mergeCell ref="D18:D21"/>
    <mergeCell ref="E18:E20"/>
    <mergeCell ref="H18:H21"/>
    <mergeCell ref="I18:I21"/>
    <mergeCell ref="J18:J21"/>
    <mergeCell ref="F20:F21"/>
    <mergeCell ref="G18:G21"/>
    <mergeCell ref="A22:A25"/>
    <mergeCell ref="B22:B25"/>
    <mergeCell ref="C22:C25"/>
    <mergeCell ref="D22:D25"/>
    <mergeCell ref="J34:J37"/>
    <mergeCell ref="G30:G33"/>
    <mergeCell ref="G34:G37"/>
    <mergeCell ref="J22:J25"/>
    <mergeCell ref="K22:K25"/>
    <mergeCell ref="G22:G25"/>
    <mergeCell ref="K30:K33"/>
    <mergeCell ref="A30:A33"/>
    <mergeCell ref="B30:B33"/>
    <mergeCell ref="C30:C33"/>
    <mergeCell ref="D30:D33"/>
    <mergeCell ref="E30:E32"/>
    <mergeCell ref="H30:H33"/>
    <mergeCell ref="I30:I33"/>
    <mergeCell ref="J30:J33"/>
    <mergeCell ref="A26:A29"/>
    <mergeCell ref="B26:B29"/>
    <mergeCell ref="C26:C29"/>
    <mergeCell ref="D26:D29"/>
    <mergeCell ref="E26:E28"/>
    <mergeCell ref="F36:F37"/>
    <mergeCell ref="F32:F33"/>
    <mergeCell ref="A34:A37"/>
    <mergeCell ref="B34:B37"/>
    <mergeCell ref="C34:C37"/>
    <mergeCell ref="D34:D37"/>
    <mergeCell ref="E34:E36"/>
    <mergeCell ref="H34:H37"/>
    <mergeCell ref="I34:I37"/>
    <mergeCell ref="K34:K37"/>
    <mergeCell ref="L34:L37"/>
    <mergeCell ref="M34:M37"/>
    <mergeCell ref="N34:N37"/>
    <mergeCell ref="K18:K21"/>
    <mergeCell ref="L18:L21"/>
    <mergeCell ref="M18:M21"/>
    <mergeCell ref="N18:N21"/>
    <mergeCell ref="K10:K13"/>
    <mergeCell ref="L30:L33"/>
    <mergeCell ref="M30:M33"/>
    <mergeCell ref="N30:N33"/>
    <mergeCell ref="L10:L13"/>
    <mergeCell ref="M10:M13"/>
    <mergeCell ref="N10:N13"/>
    <mergeCell ref="K14:K17"/>
    <mergeCell ref="L14:L17"/>
    <mergeCell ref="M14:M17"/>
    <mergeCell ref="N14:N17"/>
  </mergeCells>
  <printOptions gridLines="1"/>
  <pageMargins left="0.7" right="0.7" top="0.75" bottom="0.75" header="0.3" footer="0.3"/>
  <pageSetup paperSize="8" scale="56" fitToHeight="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N20"/>
  <sheetViews>
    <sheetView zoomScale="55" zoomScaleNormal="55" workbookViewId="0">
      <selection activeCell="G14" sqref="G14"/>
    </sheetView>
  </sheetViews>
  <sheetFormatPr defaultColWidth="9.109375" defaultRowHeight="13.8" x14ac:dyDescent="0.25"/>
  <cols>
    <col min="1" max="1" width="9.33203125" style="17" bestFit="1" customWidth="1"/>
    <col min="2" max="2" width="14" style="17" customWidth="1"/>
    <col min="3" max="3" width="9.33203125" style="17" bestFit="1" customWidth="1"/>
    <col min="4" max="4" width="17.44140625" style="17" customWidth="1"/>
    <col min="5" max="5" width="21.88671875" style="17" customWidth="1"/>
    <col min="6" max="6" width="25.77734375" style="19" customWidth="1"/>
    <col min="7" max="7" width="27.33203125" style="19" customWidth="1"/>
    <col min="8" max="8" width="45.6640625" style="17" customWidth="1"/>
    <col min="9" max="9" width="62.109375" style="17" customWidth="1"/>
    <col min="10" max="10" width="16.77734375" style="17" customWidth="1"/>
    <col min="11" max="11" width="13.6640625" style="17" customWidth="1"/>
    <col min="12" max="12" width="13.44140625" style="17" customWidth="1"/>
    <col min="13" max="13" width="18.6640625" style="17" customWidth="1"/>
    <col min="14" max="14" width="15.5546875" style="17" customWidth="1"/>
    <col min="15" max="16384" width="9.109375" style="17"/>
  </cols>
  <sheetData>
    <row r="2" spans="1:14" ht="30.75" customHeight="1" x14ac:dyDescent="0.45">
      <c r="A2" s="229" t="s">
        <v>592</v>
      </c>
      <c r="B2" s="229"/>
      <c r="C2" s="229"/>
      <c r="D2" s="229"/>
      <c r="E2" s="229"/>
      <c r="F2" s="229"/>
      <c r="G2" s="18"/>
      <c r="M2" s="142"/>
      <c r="N2" s="53"/>
    </row>
    <row r="3" spans="1:14" ht="30.75" customHeight="1" x14ac:dyDescent="0.3">
      <c r="M3" s="142"/>
      <c r="N3" s="53"/>
    </row>
    <row r="4" spans="1:14" ht="14.4" thickBot="1" x14ac:dyDescent="0.3"/>
    <row r="5" spans="1:14" ht="48.75" customHeight="1" x14ac:dyDescent="0.3">
      <c r="A5" s="66"/>
      <c r="B5" s="240" t="s">
        <v>1</v>
      </c>
      <c r="C5" s="241"/>
      <c r="D5" s="241"/>
      <c r="E5" s="241"/>
      <c r="F5" s="241"/>
      <c r="G5" s="241"/>
      <c r="H5" s="241"/>
      <c r="I5" s="241"/>
      <c r="J5" s="241"/>
      <c r="K5" s="242"/>
      <c r="L5" s="236" t="s">
        <v>2</v>
      </c>
      <c r="M5" s="236"/>
      <c r="N5" s="236"/>
    </row>
    <row r="6" spans="1:14" ht="161.4" customHeight="1" thickBot="1" x14ac:dyDescent="0.3">
      <c r="A6" s="67" t="s">
        <v>3</v>
      </c>
      <c r="B6" s="68" t="s">
        <v>4</v>
      </c>
      <c r="C6" s="68" t="s">
        <v>5</v>
      </c>
      <c r="D6" s="68" t="s">
        <v>87</v>
      </c>
      <c r="E6" s="93" t="s">
        <v>7</v>
      </c>
      <c r="F6" s="70" t="s">
        <v>8</v>
      </c>
      <c r="G6" s="70" t="s">
        <v>9</v>
      </c>
      <c r="H6" s="69" t="s">
        <v>10</v>
      </c>
      <c r="I6" s="68" t="s">
        <v>11</v>
      </c>
      <c r="J6" s="68" t="s">
        <v>12</v>
      </c>
      <c r="K6" s="68" t="s">
        <v>13</v>
      </c>
      <c r="L6" s="71" t="s">
        <v>14</v>
      </c>
      <c r="M6" s="71" t="s">
        <v>15</v>
      </c>
      <c r="N6" s="60" t="s">
        <v>16</v>
      </c>
    </row>
    <row r="7" spans="1:14" ht="76.2" customHeight="1" x14ac:dyDescent="0.25">
      <c r="A7" s="191">
        <v>1</v>
      </c>
      <c r="B7" s="191" t="s">
        <v>342</v>
      </c>
      <c r="C7" s="191" t="s">
        <v>594</v>
      </c>
      <c r="D7" s="191" t="s">
        <v>593</v>
      </c>
      <c r="E7" s="191" t="s">
        <v>942</v>
      </c>
      <c r="F7" s="101" t="s">
        <v>595</v>
      </c>
      <c r="G7" s="243"/>
      <c r="H7" s="355" t="s">
        <v>651</v>
      </c>
      <c r="I7" s="357" t="s">
        <v>739</v>
      </c>
      <c r="J7" s="217">
        <v>200000000</v>
      </c>
      <c r="K7" s="191" t="s">
        <v>177</v>
      </c>
      <c r="L7" s="184">
        <v>45142</v>
      </c>
      <c r="M7" s="184" t="s">
        <v>829</v>
      </c>
      <c r="N7" s="185" t="s">
        <v>740</v>
      </c>
    </row>
    <row r="8" spans="1:14" ht="67.8" customHeight="1" x14ac:dyDescent="0.25">
      <c r="A8" s="191"/>
      <c r="B8" s="191"/>
      <c r="C8" s="191"/>
      <c r="D8" s="191"/>
      <c r="E8" s="191"/>
      <c r="F8" s="101" t="s">
        <v>810</v>
      </c>
      <c r="G8" s="243"/>
      <c r="H8" s="355"/>
      <c r="I8" s="357"/>
      <c r="J8" s="217"/>
      <c r="K8" s="191"/>
      <c r="L8" s="185"/>
      <c r="M8" s="185"/>
      <c r="N8" s="185"/>
    </row>
    <row r="9" spans="1:14" s="119" customFormat="1" ht="32.4" customHeight="1" x14ac:dyDescent="0.25">
      <c r="A9" s="191"/>
      <c r="B9" s="191"/>
      <c r="C9" s="191"/>
      <c r="D9" s="191"/>
      <c r="E9" s="192"/>
      <c r="F9" s="190" t="s">
        <v>645</v>
      </c>
      <c r="G9" s="243"/>
      <c r="H9" s="355"/>
      <c r="I9" s="357"/>
      <c r="J9" s="217"/>
      <c r="K9" s="191"/>
      <c r="L9" s="185"/>
      <c r="M9" s="185"/>
      <c r="N9" s="185"/>
    </row>
    <row r="10" spans="1:14" s="119" customFormat="1" ht="49.2" customHeight="1" x14ac:dyDescent="0.25">
      <c r="A10" s="192"/>
      <c r="B10" s="192"/>
      <c r="C10" s="192"/>
      <c r="D10" s="192"/>
      <c r="E10" s="146"/>
      <c r="F10" s="192"/>
      <c r="G10" s="244"/>
      <c r="H10" s="356"/>
      <c r="I10" s="358"/>
      <c r="J10" s="218"/>
      <c r="K10" s="192"/>
      <c r="L10" s="186"/>
      <c r="M10" s="186"/>
      <c r="N10" s="186"/>
    </row>
    <row r="11" spans="1:14" ht="14.4" x14ac:dyDescent="0.3">
      <c r="A11" s="142"/>
      <c r="B11" s="142"/>
      <c r="C11" s="142"/>
      <c r="D11" s="142"/>
      <c r="E11" s="142"/>
      <c r="F11" s="158"/>
      <c r="G11" s="158"/>
      <c r="H11" s="142"/>
      <c r="I11" s="142"/>
      <c r="J11" s="142"/>
      <c r="K11" s="142"/>
      <c r="L11" s="142"/>
      <c r="M11" s="142"/>
      <c r="N11" s="142"/>
    </row>
    <row r="15" spans="1:14" ht="16.5" customHeight="1" x14ac:dyDescent="0.25"/>
    <row r="20" spans="9:9" x14ac:dyDescent="0.25">
      <c r="I20" s="17" t="s">
        <v>839</v>
      </c>
    </row>
  </sheetData>
  <mergeCells count="17">
    <mergeCell ref="J7:J10"/>
    <mergeCell ref="K7:K10"/>
    <mergeCell ref="B5:K5"/>
    <mergeCell ref="L5:N5"/>
    <mergeCell ref="A2:F2"/>
    <mergeCell ref="N7:N10"/>
    <mergeCell ref="L7:L10"/>
    <mergeCell ref="M7:M10"/>
    <mergeCell ref="A7:A10"/>
    <mergeCell ref="B7:B10"/>
    <mergeCell ref="C7:C10"/>
    <mergeCell ref="D7:D10"/>
    <mergeCell ref="E7:E9"/>
    <mergeCell ref="G7:G10"/>
    <mergeCell ref="F9:F10"/>
    <mergeCell ref="H7:H10"/>
    <mergeCell ref="I7:I10"/>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MS</vt:lpstr>
      <vt:lpstr>MMSS</vt:lpstr>
      <vt:lpstr>MFTES</vt:lpstr>
      <vt:lpstr>MEDU</vt:lpstr>
      <vt:lpstr>MMAP</vt:lpstr>
      <vt:lpstr>MIPE </vt:lpstr>
      <vt:lpstr>MCID </vt:lpstr>
      <vt:lpstr>MCULTURII </vt:lpstr>
      <vt:lpstr>MDLPA</vt:lpstr>
      <vt:lpstr>MENERGIE </vt:lpstr>
      <vt:lpstr>MAI</vt:lpstr>
      <vt:lpstr>MAI!Print_Area</vt:lpstr>
      <vt:lpstr>'MCID '!Print_Area</vt:lpstr>
      <vt:lpstr>'MCULTURII '!Print_Area</vt:lpstr>
      <vt:lpstr>MDLPA!Print_Area</vt:lpstr>
      <vt:lpstr>MEDU!Print_Area</vt:lpstr>
      <vt:lpstr>'MENERGIE '!Print_Area</vt:lpstr>
      <vt:lpstr>MFTES!Print_Area</vt:lpstr>
      <vt:lpstr>'MIPE '!Print_Area</vt:lpstr>
      <vt:lpstr>MMAP!Print_Area</vt:lpstr>
      <vt:lpstr>MMSS!Print_Area</vt:lpstr>
      <vt:lpstr>MS!Print_Area</vt:lpstr>
      <vt:lpstr>MAI!Print_Titles</vt:lpstr>
      <vt:lpstr>'MCID '!Print_Titles</vt:lpstr>
      <vt:lpstr>'MCULTURII '!Print_Titles</vt:lpstr>
      <vt:lpstr>MDLPA!Print_Titles</vt:lpstr>
      <vt:lpstr>MEDU!Print_Titles</vt:lpstr>
      <vt:lpstr>'MENERGIE '!Print_Titles</vt:lpstr>
      <vt:lpstr>MFTES!Print_Titles</vt:lpstr>
      <vt:lpstr>'MIPE '!Print_Titles</vt:lpstr>
      <vt:lpstr>MMAP!Print_Titles</vt:lpstr>
      <vt:lpstr>MMSS!Print_Titles</vt:lpstr>
      <vt:lpstr>MS!Print_Titles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Burlacel Catalina</cp:lastModifiedBy>
  <cp:revision>31</cp:revision>
  <cp:lastPrinted>2023-08-03T11:58:54Z</cp:lastPrinted>
  <dcterms:created xsi:type="dcterms:W3CDTF">2022-06-15T05:50:36Z</dcterms:created>
  <dcterms:modified xsi:type="dcterms:W3CDTF">2023-08-09T05:09:11Z</dcterms:modified>
</cp:coreProperties>
</file>