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filterPrivacy="1"/>
  <xr:revisionPtr revIDLastSave="0" documentId="13_ncr:1_{109A4194-B9EB-42F2-8E07-654943BBBEFA}" xr6:coauthVersionLast="36" xr6:coauthVersionMax="36" xr10:uidLastSave="{00000000-0000-0000-0000-000000000000}"/>
  <bookViews>
    <workbookView xWindow="0" yWindow="0" windowWidth="22260" windowHeight="12643" xr2:uid="{00000000-000D-0000-FFFF-FFFF00000000}"/>
  </bookViews>
  <sheets>
    <sheet name="CalendarApeluriPR"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 l="1"/>
  <c r="I14" i="1"/>
</calcChain>
</file>

<file path=xl/sharedStrings.xml><?xml version="1.0" encoding="utf-8"?>
<sst xmlns="http://schemas.openxmlformats.org/spreadsheetml/2006/main" count="186" uniqueCount="79">
  <si>
    <t>Programul Regional Bucuresti - Ilfov</t>
  </si>
  <si>
    <t>IMM și antreprenoriat</t>
  </si>
  <si>
    <t>Sprijin pentru creșterea durabilă și modernizarea tehnologică a microîntreprinderilor</t>
  </si>
  <si>
    <t>Intensificarea creșterii durabile și a competitivității IMM-urilor și crearea de locuri de muncă în cadrul IMM-urilor, inclusiv prin investiții productive;</t>
  </si>
  <si>
    <t>OP 1- OS iii</t>
  </si>
  <si>
    <t xml:space="preserve">Regiunea Bucuresti Iflov </t>
  </si>
  <si>
    <t>FEDR</t>
  </si>
  <si>
    <t>microintreprinderi, IMM</t>
  </si>
  <si>
    <t>competitiv</t>
  </si>
  <si>
    <t>trim 2/2024</t>
  </si>
  <si>
    <t>trim 3/2024</t>
  </si>
  <si>
    <t>trim3/2024</t>
  </si>
  <si>
    <t>trim 4/2029</t>
  </si>
  <si>
    <t>Digitalizare</t>
  </si>
  <si>
    <t>Sprijin pentru digitalizarea administrației publice prin soluții digitale inovative și aplicații de tip smart city.</t>
  </si>
  <si>
    <t>Valorificarea avantajelor digitalizării, în beneficiul cetățenilor, al companiilor, al organizațiilor de
cercetare și al autorităților publice</t>
  </si>
  <si>
    <t>OP 1- OS ii</t>
  </si>
  <si>
    <t>UAT orase/municipii, subunitati UAT/sectoare Institutii publice centrale si locale, parteneriate intre acestea</t>
  </si>
  <si>
    <t>trim 1/2024</t>
  </si>
  <si>
    <t>Energie și eficientă energetică</t>
  </si>
  <si>
    <t>Cresterea eficienței energetice în cladirile rezidențiale</t>
  </si>
  <si>
    <t>Promovarea măsurilor de eficiență energetică și reducerea emisiilor de gaze cu efect de seră;</t>
  </si>
  <si>
    <t>OP 2, OS 2.1</t>
  </si>
  <si>
    <t xml:space="preserve">UAT orase Jud Ilfov/municipiul Bucuresti, subunitati UAT/sectoarele municipiului București </t>
  </si>
  <si>
    <t>trim1/2024</t>
  </si>
  <si>
    <t>Energie și eficientă energetică si Managementul riscurilor si dezastrelor</t>
  </si>
  <si>
    <t xml:space="preserve">Cresterea eficienței energetice în clădirile publice si Reducerea numarului clădirilor publice cu risc seismic
</t>
  </si>
  <si>
    <t xml:space="preserve">Promovarea măsurilor de eficiență energetică și reducerea emisiilor de gaze cu efect de seră;
Promovarea adaptării la schimbările climatice, a prevenirii riscurilor de dezastre și a rezilienței, ținând seama de abordările
ecosistemice
</t>
  </si>
  <si>
    <t>OP 2, 
OS 2.1,
OS 2.4</t>
  </si>
  <si>
    <t>UAT  orase, UAT Bucuresti, sectoare Bucuresti, UAT comune, institutii publice centrale sau locale, parteneriate/ADI</t>
  </si>
  <si>
    <t>Mobilitate urbană</t>
  </si>
  <si>
    <t xml:space="preserve">Promovarea mobilității urbane multimodale sustenabile, ca parte a tranziției către o economie cu zero emisii de dioxid de carbon - ghid unic </t>
  </si>
  <si>
    <t xml:space="preserve">Promovarea mobilității urbane multimodale sustenabile, ca parte a tranziției către o economie cu zero emisii de dioxid de
carbon </t>
  </si>
  <si>
    <t>OP 2, OS 2.8</t>
  </si>
  <si>
    <t>UAT Bucuresti, Sectoare Bucuresti, UAT Orase, ADI, parteneriate UATuri si /sau institutii publice</t>
  </si>
  <si>
    <t xml:space="preserve">Infrastructura de transport </t>
  </si>
  <si>
    <t>Infrastructura rutiera judeteana complementara TEN T</t>
  </si>
  <si>
    <t>Dezvoltarea și ameliorarea unei mobilități naționale, regionale și locale sustenabile, reziliente la schimbările climatice,
inteligente și intermodale, inclusiv îmbunătățirea accesului la TEN-T și a mobilității transfrontaliere</t>
  </si>
  <si>
    <t>OP 3, OS 3.2</t>
  </si>
  <si>
    <t>UAT Judet Ilfov/parteneriate cu alte UAT sau institutii publice</t>
  </si>
  <si>
    <t>necompetitiv</t>
  </si>
  <si>
    <t>Cresterea sigurantei rutiere</t>
  </si>
  <si>
    <t>OP 3 - OS ii</t>
  </si>
  <si>
    <t>UAT judet Ilfov, UAT Bucuresti, Sectoare, UAT Orase, ADI, parteneriate UATuri</t>
  </si>
  <si>
    <t>Educație</t>
  </si>
  <si>
    <t>Infrastructura educationala locala- infrastructura prescolara</t>
  </si>
  <si>
    <t>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t>
  </si>
  <si>
    <t>OP 4, OS 4.2</t>
  </si>
  <si>
    <t>UAT Bucuresti, Sectoare, UAT orase, UAT comune, parteneriate UAT/institutii publice</t>
  </si>
  <si>
    <t>Infrastructura educationala locala- infrastructura scolara/preuniversitara</t>
  </si>
  <si>
    <t>Infrastructura educationala pentru invatamant superior - Universitati</t>
  </si>
  <si>
    <t>OP 4 - OS ii</t>
  </si>
  <si>
    <t>Institutii publice de invatamant superior</t>
  </si>
  <si>
    <t>10 APELURI</t>
  </si>
  <si>
    <t>Nr. crt.</t>
  </si>
  <si>
    <t>Program</t>
  </si>
  <si>
    <t xml:space="preserve">Autoritate de Management </t>
  </si>
  <si>
    <t>Domeniu</t>
  </si>
  <si>
    <t>Denumire apel de finanțare</t>
  </si>
  <si>
    <t>Obiectivele apelului de finanțare</t>
  </si>
  <si>
    <t>Obiectivul de politică sau obiectivul specific vizat</t>
  </si>
  <si>
    <t xml:space="preserve">Zona geografică vizată </t>
  </si>
  <si>
    <t>Buget total apel (euro)</t>
  </si>
  <si>
    <t>Din care buget UE apel (euro)</t>
  </si>
  <si>
    <t>Sursă de finanțare (tip fond)</t>
  </si>
  <si>
    <t xml:space="preserve">Tipul de solicitanți eligibili / Beneficiari eligibili </t>
  </si>
  <si>
    <t>Dată ESTIMATĂ publicare ghid final
(zz/ll/an)</t>
  </si>
  <si>
    <t xml:space="preserve">Dată ESTIMATĂ deschidere apel
(zz/ll/an)  </t>
  </si>
  <si>
    <t>Dată ESTIMATĂ închidere apel</t>
  </si>
  <si>
    <t>Data estimată de începere evaluare tehnică și financiară</t>
  </si>
  <si>
    <t>Data estimată de finalizare evaluare tehnică și financiară</t>
  </si>
  <si>
    <t>Data estimată de începere a perioadei de contractare</t>
  </si>
  <si>
    <t>Data estimată de finalizare a perioadei de contractare</t>
  </si>
  <si>
    <t>Data estimată de începere a perioadei de implementare a proiectelor</t>
  </si>
  <si>
    <t>Data estimată de finalizare a perioadei de implementare a proiectelor</t>
  </si>
  <si>
    <t>Tip apel
(competitiv/necompetitiv/ primul venit-primul servit)</t>
  </si>
  <si>
    <t>Calendar estimativ consolidat lansare apeluri de proiecte în anul 2023 - PROGRAMUL REGIONAL BUCUREȘTI-ILFOV 2021-2027</t>
  </si>
  <si>
    <t xml:space="preserve">ADR București Ilfov - AM PR Bucuresti-Ilfov </t>
  </si>
  <si>
    <t>ADR București Ilfov - AM PR Bucuresti-Ilfov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</si>
</sst>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238"/>
      <scheme val="minor"/>
    </font>
    <font>
      <sz val="16"/>
      <name val="Trebuchet MS"/>
      <family val="2"/>
    </font>
    <font>
      <b/>
      <sz val="18"/>
      <name val="Trebuchet MS"/>
      <family val="2"/>
    </font>
    <font>
      <sz val="18"/>
      <name val="Trebuchet MS"/>
      <family val="2"/>
    </font>
    <font>
      <b/>
      <sz val="20"/>
      <name val="Trebuchet MS"/>
      <family val="2"/>
    </font>
    <font>
      <b/>
      <sz val="20"/>
      <color rgb="FF000099"/>
      <name val="Trebuchet MS"/>
      <family val="2"/>
    </font>
    <font>
      <b/>
      <sz val="22"/>
      <color theme="4" tint="-0.49998474074526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s>
  <borders count="1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33">
    <xf numFmtId="0" fontId="0" fillId="0" borderId="0" xfId="0"/>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right" vertical="center" wrapText="1"/>
    </xf>
    <xf numFmtId="14" fontId="2" fillId="0" borderId="2" xfId="0" applyNumberFormat="1" applyFont="1" applyBorder="1" applyAlignment="1">
      <alignment horizontal="center" vertical="center" wrapText="1"/>
    </xf>
    <xf numFmtId="14" fontId="2" fillId="0" borderId="2" xfId="1" applyNumberFormat="1" applyFont="1" applyBorder="1" applyAlignment="1">
      <alignment horizontal="center" vertical="center" wrapText="1"/>
    </xf>
    <xf numFmtId="16" fontId="2" fillId="2" borderId="2"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3" fontId="2" fillId="0" borderId="2" xfId="0" applyNumberFormat="1" applyFont="1" applyBorder="1" applyAlignment="1">
      <alignment horizontal="right" vertical="center" wrapText="1"/>
    </xf>
    <xf numFmtId="16" fontId="2" fillId="0" borderId="2"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3" fontId="3" fillId="3" borderId="2" xfId="0" applyNumberFormat="1" applyFont="1" applyFill="1" applyBorder="1" applyAlignment="1">
      <alignment horizontal="right" vertical="center" wrapText="1"/>
    </xf>
    <xf numFmtId="14" fontId="4" fillId="3" borderId="2" xfId="0" applyNumberFormat="1" applyFont="1" applyFill="1" applyBorder="1" applyAlignment="1">
      <alignment horizontal="center" vertical="center" wrapText="1"/>
    </xf>
    <xf numFmtId="14" fontId="4" fillId="3" borderId="3" xfId="0" applyNumberFormat="1" applyFont="1" applyFill="1" applyBorder="1" applyAlignment="1">
      <alignment horizontal="center" vertical="center" wrapText="1"/>
    </xf>
    <xf numFmtId="14" fontId="2" fillId="0" borderId="2" xfId="0" applyNumberFormat="1" applyFont="1" applyBorder="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locked="0"/>
    </xf>
    <xf numFmtId="0" fontId="0" fillId="0" borderId="0" xfId="0" applyAlignment="1">
      <alignment wrapText="1"/>
    </xf>
    <xf numFmtId="14" fontId="3" fillId="3" borderId="2"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3" fontId="5" fillId="4" borderId="5" xfId="0" applyNumberFormat="1" applyFont="1" applyFill="1" applyBorder="1" applyAlignment="1">
      <alignment horizontal="right" vertical="center" wrapText="1"/>
    </xf>
    <xf numFmtId="0" fontId="5" fillId="4" borderId="6" xfId="0" applyFont="1" applyFill="1" applyBorder="1" applyAlignment="1">
      <alignment horizontal="center" vertical="center" wrapText="1"/>
    </xf>
    <xf numFmtId="14" fontId="6" fillId="4" borderId="5" xfId="0" applyNumberFormat="1" applyFont="1" applyFill="1" applyBorder="1" applyAlignment="1">
      <alignment horizontal="center" vertical="top" wrapText="1"/>
    </xf>
    <xf numFmtId="14" fontId="6" fillId="4" borderId="7" xfId="0" applyNumberFormat="1" applyFont="1" applyFill="1" applyBorder="1" applyAlignment="1">
      <alignment horizontal="center" vertical="top"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3" fontId="5" fillId="4" borderId="9" xfId="0" applyNumberFormat="1" applyFont="1" applyFill="1" applyBorder="1" applyAlignment="1">
      <alignment horizontal="right" vertical="center" wrapText="1"/>
    </xf>
    <xf numFmtId="0" fontId="5" fillId="4" borderId="10" xfId="0" applyFont="1" applyFill="1" applyBorder="1" applyAlignment="1">
      <alignment horizontal="center" vertical="center" wrapText="1"/>
    </xf>
    <xf numFmtId="14" fontId="6" fillId="4" borderId="9" xfId="0" applyNumberFormat="1" applyFont="1" applyFill="1" applyBorder="1" applyAlignment="1">
      <alignment horizontal="center" vertical="top" wrapText="1"/>
    </xf>
    <xf numFmtId="14" fontId="6" fillId="4" borderId="11" xfId="0" applyNumberFormat="1" applyFont="1" applyFill="1" applyBorder="1" applyAlignment="1">
      <alignment horizontal="center" vertical="top" wrapText="1"/>
    </xf>
    <xf numFmtId="0" fontId="7" fillId="0" borderId="2" xfId="0" applyFont="1" applyBorder="1" applyAlignment="1">
      <alignment horizontal="center" vertical="center" wrapText="1"/>
    </xf>
  </cellXfs>
  <cellStyles count="2">
    <cellStyle name="Normal" xfId="0" builtinId="0"/>
    <cellStyle name="Normal 2 3 5 2 3 2 2" xfId="1" xr:uid="{738DA992-1625-4CE2-BB47-6C604A816E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13" zoomScale="50" zoomScaleNormal="50" workbookViewId="0">
      <selection activeCell="F42" sqref="F42"/>
    </sheetView>
  </sheetViews>
  <sheetFormatPr defaultRowHeight="14.6" x14ac:dyDescent="0.4"/>
  <cols>
    <col min="1" max="1" width="9.23046875" style="18"/>
    <col min="2" max="2" width="32.15234375" style="18" customWidth="1"/>
    <col min="3" max="3" width="24.61328125" style="18" customWidth="1"/>
    <col min="4" max="4" width="20.3046875" style="18" customWidth="1"/>
    <col min="5" max="5" width="29.765625" style="18" customWidth="1"/>
    <col min="6" max="6" width="42.15234375" style="18" customWidth="1"/>
    <col min="7" max="7" width="35.07421875" style="18" customWidth="1"/>
    <col min="8" max="8" width="25.921875" style="18" customWidth="1"/>
    <col min="9" max="9" width="32.921875" style="18" customWidth="1"/>
    <col min="10" max="10" width="35.4609375" style="18" customWidth="1"/>
    <col min="11" max="11" width="24.69140625" style="18" customWidth="1"/>
    <col min="12" max="12" width="35.921875" style="18" customWidth="1"/>
    <col min="13" max="13" width="47.4609375" style="18" customWidth="1"/>
    <col min="14" max="14" width="34.4609375" style="18" customWidth="1"/>
    <col min="15" max="15" width="33.921875" style="18" customWidth="1"/>
    <col min="16" max="16" width="28.15234375" style="18" customWidth="1"/>
    <col min="17" max="17" width="35.921875" style="18" customWidth="1"/>
    <col min="18" max="18" width="40.15234375" style="18" customWidth="1"/>
    <col min="19" max="19" width="39.07421875" style="18" customWidth="1"/>
    <col min="20" max="20" width="42.3828125" style="18" customWidth="1"/>
    <col min="21" max="21" width="49" style="18" customWidth="1"/>
    <col min="22" max="22" width="49.23046875" style="18" customWidth="1"/>
    <col min="23" max="29" width="9.23046875" style="18"/>
  </cols>
  <sheetData>
    <row r="1" spans="1:22" ht="57.45" customHeight="1" thickBot="1" x14ac:dyDescent="0.45">
      <c r="A1" s="32" t="s">
        <v>76</v>
      </c>
      <c r="B1" s="32"/>
      <c r="C1" s="32"/>
      <c r="D1" s="32"/>
      <c r="E1" s="32"/>
      <c r="F1" s="32"/>
      <c r="G1" s="32"/>
      <c r="H1" s="32"/>
      <c r="I1" s="32"/>
      <c r="J1" s="32"/>
      <c r="K1" s="32"/>
      <c r="L1" s="32"/>
      <c r="M1" s="32"/>
      <c r="N1" s="32"/>
      <c r="O1" s="32"/>
      <c r="P1" s="32"/>
      <c r="Q1" s="32"/>
      <c r="R1" s="32"/>
      <c r="S1" s="32"/>
      <c r="T1" s="32"/>
      <c r="U1" s="32"/>
      <c r="V1" s="32"/>
    </row>
    <row r="2" spans="1:22" ht="57.9" customHeight="1" x14ac:dyDescent="0.4">
      <c r="A2" s="20" t="s">
        <v>54</v>
      </c>
      <c r="B2" s="21" t="s">
        <v>55</v>
      </c>
      <c r="C2" s="21" t="s">
        <v>56</v>
      </c>
      <c r="D2" s="21" t="s">
        <v>57</v>
      </c>
      <c r="E2" s="21" t="s">
        <v>58</v>
      </c>
      <c r="F2" s="21" t="s">
        <v>59</v>
      </c>
      <c r="G2" s="21" t="s">
        <v>60</v>
      </c>
      <c r="H2" s="21" t="s">
        <v>61</v>
      </c>
      <c r="I2" s="22" t="s">
        <v>62</v>
      </c>
      <c r="J2" s="22" t="s">
        <v>63</v>
      </c>
      <c r="K2" s="21" t="s">
        <v>64</v>
      </c>
      <c r="L2" s="21" t="s">
        <v>65</v>
      </c>
      <c r="M2" s="21" t="s">
        <v>75</v>
      </c>
      <c r="N2" s="23" t="s">
        <v>66</v>
      </c>
      <c r="O2" s="21" t="s">
        <v>67</v>
      </c>
      <c r="P2" s="21" t="s">
        <v>68</v>
      </c>
      <c r="Q2" s="24" t="s">
        <v>69</v>
      </c>
      <c r="R2" s="24" t="s">
        <v>70</v>
      </c>
      <c r="S2" s="24" t="s">
        <v>71</v>
      </c>
      <c r="T2" s="24" t="s">
        <v>72</v>
      </c>
      <c r="U2" s="24" t="s">
        <v>73</v>
      </c>
      <c r="V2" s="25" t="s">
        <v>74</v>
      </c>
    </row>
    <row r="3" spans="1:22" ht="54" customHeight="1" x14ac:dyDescent="0.4">
      <c r="A3" s="26"/>
      <c r="B3" s="27"/>
      <c r="C3" s="27"/>
      <c r="D3" s="27"/>
      <c r="E3" s="27"/>
      <c r="F3" s="27"/>
      <c r="G3" s="27"/>
      <c r="H3" s="27"/>
      <c r="I3" s="28"/>
      <c r="J3" s="28"/>
      <c r="K3" s="27"/>
      <c r="L3" s="27"/>
      <c r="M3" s="27"/>
      <c r="N3" s="29"/>
      <c r="O3" s="27"/>
      <c r="P3" s="27"/>
      <c r="Q3" s="30"/>
      <c r="R3" s="30"/>
      <c r="S3" s="30"/>
      <c r="T3" s="30"/>
      <c r="U3" s="30"/>
      <c r="V3" s="31"/>
    </row>
    <row r="4" spans="1:22" ht="123.45" x14ac:dyDescent="0.4">
      <c r="A4" s="1">
        <v>1</v>
      </c>
      <c r="B4" s="2" t="s">
        <v>0</v>
      </c>
      <c r="C4" s="2" t="s">
        <v>77</v>
      </c>
      <c r="D4" s="3" t="s">
        <v>1</v>
      </c>
      <c r="E4" s="3" t="s">
        <v>2</v>
      </c>
      <c r="F4" s="3" t="s">
        <v>3</v>
      </c>
      <c r="G4" s="3" t="s">
        <v>4</v>
      </c>
      <c r="H4" s="3" t="s">
        <v>5</v>
      </c>
      <c r="I4" s="4">
        <v>75255448</v>
      </c>
      <c r="J4" s="4">
        <v>30102179</v>
      </c>
      <c r="K4" s="3" t="s">
        <v>6</v>
      </c>
      <c r="L4" s="3" t="s">
        <v>7</v>
      </c>
      <c r="M4" s="3" t="s">
        <v>8</v>
      </c>
      <c r="N4" s="5">
        <v>45323</v>
      </c>
      <c r="O4" s="6">
        <v>45355</v>
      </c>
      <c r="P4" s="16">
        <v>45385</v>
      </c>
      <c r="Q4" s="16" t="s">
        <v>9</v>
      </c>
      <c r="R4" s="16" t="s">
        <v>10</v>
      </c>
      <c r="S4" s="16" t="s">
        <v>10</v>
      </c>
      <c r="T4" s="16" t="s">
        <v>11</v>
      </c>
      <c r="U4" s="16" t="s">
        <v>10</v>
      </c>
      <c r="V4" s="17" t="s">
        <v>12</v>
      </c>
    </row>
    <row r="5" spans="1:22" ht="144" x14ac:dyDescent="0.4">
      <c r="A5" s="1">
        <v>2</v>
      </c>
      <c r="B5" s="2" t="s">
        <v>0</v>
      </c>
      <c r="C5" s="2" t="s">
        <v>77</v>
      </c>
      <c r="D5" s="3" t="s">
        <v>13</v>
      </c>
      <c r="E5" s="7" t="s">
        <v>14</v>
      </c>
      <c r="F5" s="3" t="s">
        <v>15</v>
      </c>
      <c r="G5" s="3" t="s">
        <v>16</v>
      </c>
      <c r="H5" s="3" t="s">
        <v>5</v>
      </c>
      <c r="I5" s="4">
        <v>45000000</v>
      </c>
      <c r="J5" s="4">
        <v>18000000</v>
      </c>
      <c r="K5" s="3" t="s">
        <v>6</v>
      </c>
      <c r="L5" s="3" t="s">
        <v>17</v>
      </c>
      <c r="M5" s="2" t="s">
        <v>8</v>
      </c>
      <c r="N5" s="8">
        <v>45306</v>
      </c>
      <c r="O5" s="8">
        <v>45337</v>
      </c>
      <c r="P5" s="6">
        <v>45365</v>
      </c>
      <c r="Q5" s="16" t="s">
        <v>18</v>
      </c>
      <c r="R5" s="16" t="s">
        <v>9</v>
      </c>
      <c r="S5" s="16" t="s">
        <v>9</v>
      </c>
      <c r="T5" s="16" t="s">
        <v>9</v>
      </c>
      <c r="U5" s="16" t="s">
        <v>9</v>
      </c>
      <c r="V5" s="17" t="s">
        <v>12</v>
      </c>
    </row>
    <row r="6" spans="1:22" ht="102.9" x14ac:dyDescent="0.4">
      <c r="A6" s="1">
        <v>3</v>
      </c>
      <c r="B6" s="2" t="s">
        <v>0</v>
      </c>
      <c r="C6" s="2" t="s">
        <v>77</v>
      </c>
      <c r="D6" s="2" t="s">
        <v>19</v>
      </c>
      <c r="E6" s="2" t="s">
        <v>20</v>
      </c>
      <c r="F6" s="2" t="s">
        <v>21</v>
      </c>
      <c r="G6" s="2" t="s">
        <v>22</v>
      </c>
      <c r="H6" s="2" t="s">
        <v>5</v>
      </c>
      <c r="I6" s="9">
        <v>97500000</v>
      </c>
      <c r="J6" s="9">
        <v>39000000</v>
      </c>
      <c r="K6" s="2" t="s">
        <v>6</v>
      </c>
      <c r="L6" s="2" t="s">
        <v>23</v>
      </c>
      <c r="M6" s="2" t="s">
        <v>8</v>
      </c>
      <c r="N6" s="5">
        <v>45218</v>
      </c>
      <c r="O6" s="6">
        <v>45299</v>
      </c>
      <c r="P6" s="16">
        <v>45329</v>
      </c>
      <c r="Q6" s="16" t="s">
        <v>24</v>
      </c>
      <c r="R6" s="16" t="s">
        <v>24</v>
      </c>
      <c r="S6" s="16" t="s">
        <v>18</v>
      </c>
      <c r="T6" s="16" t="s">
        <v>9</v>
      </c>
      <c r="U6" s="16" t="s">
        <v>9</v>
      </c>
      <c r="V6" s="17" t="s">
        <v>12</v>
      </c>
    </row>
    <row r="7" spans="1:22" ht="226.3" x14ac:dyDescent="0.4">
      <c r="A7" s="1">
        <v>4</v>
      </c>
      <c r="B7" s="2" t="s">
        <v>0</v>
      </c>
      <c r="C7" s="2" t="s">
        <v>77</v>
      </c>
      <c r="D7" s="2" t="s">
        <v>25</v>
      </c>
      <c r="E7" s="2" t="s">
        <v>26</v>
      </c>
      <c r="F7" s="2" t="s">
        <v>27</v>
      </c>
      <c r="G7" s="2" t="s">
        <v>28</v>
      </c>
      <c r="H7" s="2" t="s">
        <v>5</v>
      </c>
      <c r="I7" s="9">
        <v>54633000</v>
      </c>
      <c r="J7" s="9">
        <v>21853200</v>
      </c>
      <c r="K7" s="2" t="s">
        <v>6</v>
      </c>
      <c r="L7" s="2" t="s">
        <v>29</v>
      </c>
      <c r="M7" s="2" t="s">
        <v>8</v>
      </c>
      <c r="N7" s="5">
        <v>45323</v>
      </c>
      <c r="O7" s="6">
        <v>45355</v>
      </c>
      <c r="P7" s="16">
        <v>45385</v>
      </c>
      <c r="Q7" s="16" t="s">
        <v>9</v>
      </c>
      <c r="R7" s="16" t="s">
        <v>10</v>
      </c>
      <c r="S7" s="16" t="s">
        <v>10</v>
      </c>
      <c r="T7" s="16" t="s">
        <v>11</v>
      </c>
      <c r="U7" s="16" t="s">
        <v>10</v>
      </c>
      <c r="V7" s="17" t="s">
        <v>12</v>
      </c>
    </row>
    <row r="8" spans="1:22" ht="164.6" x14ac:dyDescent="0.4">
      <c r="A8" s="1">
        <v>5</v>
      </c>
      <c r="B8" s="2" t="s">
        <v>0</v>
      </c>
      <c r="C8" s="2" t="s">
        <v>77</v>
      </c>
      <c r="D8" s="2" t="s">
        <v>30</v>
      </c>
      <c r="E8" s="2" t="s">
        <v>31</v>
      </c>
      <c r="F8" s="2" t="s">
        <v>32</v>
      </c>
      <c r="G8" s="2" t="s">
        <v>33</v>
      </c>
      <c r="H8" s="2" t="s">
        <v>5</v>
      </c>
      <c r="I8" s="9">
        <v>150600000</v>
      </c>
      <c r="J8" s="9">
        <v>60240000</v>
      </c>
      <c r="K8" s="2" t="s">
        <v>6</v>
      </c>
      <c r="L8" s="2" t="s">
        <v>34</v>
      </c>
      <c r="M8" s="2" t="s">
        <v>8</v>
      </c>
      <c r="N8" s="5">
        <v>45323</v>
      </c>
      <c r="O8" s="6">
        <v>45355</v>
      </c>
      <c r="P8" s="16">
        <v>45385</v>
      </c>
      <c r="Q8" s="16" t="s">
        <v>9</v>
      </c>
      <c r="R8" s="16" t="s">
        <v>9</v>
      </c>
      <c r="S8" s="16" t="s">
        <v>9</v>
      </c>
      <c r="T8" s="16" t="s">
        <v>9</v>
      </c>
      <c r="U8" s="16" t="s">
        <v>9</v>
      </c>
      <c r="V8" s="17" t="s">
        <v>12</v>
      </c>
    </row>
    <row r="9" spans="1:22" ht="185.15" x14ac:dyDescent="0.4">
      <c r="A9" s="1">
        <v>6</v>
      </c>
      <c r="B9" s="2" t="s">
        <v>0</v>
      </c>
      <c r="C9" s="2" t="s">
        <v>77</v>
      </c>
      <c r="D9" s="2" t="s">
        <v>35</v>
      </c>
      <c r="E9" s="2" t="s">
        <v>36</v>
      </c>
      <c r="F9" s="2" t="s">
        <v>37</v>
      </c>
      <c r="G9" s="2" t="s">
        <v>38</v>
      </c>
      <c r="H9" s="2" t="s">
        <v>5</v>
      </c>
      <c r="I9" s="9">
        <v>37500175</v>
      </c>
      <c r="J9" s="9">
        <v>15000070</v>
      </c>
      <c r="K9" s="2" t="s">
        <v>6</v>
      </c>
      <c r="L9" s="2" t="s">
        <v>39</v>
      </c>
      <c r="M9" s="2" t="s">
        <v>40</v>
      </c>
      <c r="N9" s="5">
        <v>45259</v>
      </c>
      <c r="O9" s="6">
        <v>45299</v>
      </c>
      <c r="P9" s="6">
        <v>45450</v>
      </c>
      <c r="Q9" s="16" t="s">
        <v>18</v>
      </c>
      <c r="R9" s="16" t="s">
        <v>9</v>
      </c>
      <c r="S9" s="16" t="s">
        <v>9</v>
      </c>
      <c r="T9" s="16" t="s">
        <v>9</v>
      </c>
      <c r="U9" s="16" t="s">
        <v>9</v>
      </c>
      <c r="V9" s="17" t="s">
        <v>12</v>
      </c>
    </row>
    <row r="10" spans="1:22" ht="185.15" x14ac:dyDescent="0.4">
      <c r="A10" s="1">
        <v>7</v>
      </c>
      <c r="B10" s="2" t="s">
        <v>0</v>
      </c>
      <c r="C10" s="2" t="s">
        <v>77</v>
      </c>
      <c r="D10" s="2" t="s">
        <v>35</v>
      </c>
      <c r="E10" s="10" t="s">
        <v>41</v>
      </c>
      <c r="F10" s="2" t="s">
        <v>37</v>
      </c>
      <c r="G10" s="2" t="s">
        <v>42</v>
      </c>
      <c r="H10" s="2" t="s">
        <v>5</v>
      </c>
      <c r="I10" s="9">
        <v>31250000</v>
      </c>
      <c r="J10" s="9">
        <v>12500000</v>
      </c>
      <c r="K10" s="2" t="s">
        <v>6</v>
      </c>
      <c r="L10" s="2" t="s">
        <v>43</v>
      </c>
      <c r="M10" s="2" t="s">
        <v>8</v>
      </c>
      <c r="N10" s="5">
        <v>45323</v>
      </c>
      <c r="O10" s="6">
        <v>45355</v>
      </c>
      <c r="P10" s="16">
        <v>45385</v>
      </c>
      <c r="Q10" s="16" t="s">
        <v>9</v>
      </c>
      <c r="R10" s="16" t="s">
        <v>10</v>
      </c>
      <c r="S10" s="16" t="s">
        <v>10</v>
      </c>
      <c r="T10" s="16" t="s">
        <v>11</v>
      </c>
      <c r="U10" s="16" t="s">
        <v>10</v>
      </c>
      <c r="V10" s="17" t="s">
        <v>12</v>
      </c>
    </row>
    <row r="11" spans="1:22" ht="205.75" x14ac:dyDescent="0.4">
      <c r="A11" s="1">
        <v>8</v>
      </c>
      <c r="B11" s="2" t="s">
        <v>0</v>
      </c>
      <c r="C11" s="2" t="s">
        <v>77</v>
      </c>
      <c r="D11" s="2" t="s">
        <v>44</v>
      </c>
      <c r="E11" s="2" t="s">
        <v>45</v>
      </c>
      <c r="F11" s="2" t="s">
        <v>46</v>
      </c>
      <c r="G11" s="2" t="s">
        <v>47</v>
      </c>
      <c r="H11" s="2" t="s">
        <v>5</v>
      </c>
      <c r="I11" s="9">
        <v>21923908.800000001</v>
      </c>
      <c r="J11" s="9">
        <v>8769563.4000000004</v>
      </c>
      <c r="K11" s="2" t="s">
        <v>6</v>
      </c>
      <c r="L11" s="2" t="s">
        <v>48</v>
      </c>
      <c r="M11" s="2" t="s">
        <v>8</v>
      </c>
      <c r="N11" s="5">
        <v>45306</v>
      </c>
      <c r="O11" s="6">
        <v>45337</v>
      </c>
      <c r="P11" s="6">
        <v>45365</v>
      </c>
      <c r="Q11" s="16" t="s">
        <v>18</v>
      </c>
      <c r="R11" s="16" t="s">
        <v>9</v>
      </c>
      <c r="S11" s="16" t="s">
        <v>9</v>
      </c>
      <c r="T11" s="16" t="s">
        <v>9</v>
      </c>
      <c r="U11" s="16" t="s">
        <v>9</v>
      </c>
      <c r="V11" s="17" t="s">
        <v>12</v>
      </c>
    </row>
    <row r="12" spans="1:22" ht="205.75" x14ac:dyDescent="0.4">
      <c r="A12" s="1">
        <v>9</v>
      </c>
      <c r="B12" s="2" t="s">
        <v>0</v>
      </c>
      <c r="C12" s="2" t="s">
        <v>77</v>
      </c>
      <c r="D12" s="2" t="s">
        <v>44</v>
      </c>
      <c r="E12" s="2" t="s">
        <v>49</v>
      </c>
      <c r="F12" s="2" t="s">
        <v>46</v>
      </c>
      <c r="G12" s="2" t="s">
        <v>47</v>
      </c>
      <c r="H12" s="2" t="s">
        <v>5</v>
      </c>
      <c r="I12" s="9">
        <v>37000000</v>
      </c>
      <c r="J12" s="9">
        <v>14800000</v>
      </c>
      <c r="K12" s="2" t="s">
        <v>6</v>
      </c>
      <c r="L12" s="2" t="s">
        <v>48</v>
      </c>
      <c r="M12" s="2" t="s">
        <v>8</v>
      </c>
      <c r="N12" s="5">
        <v>45177</v>
      </c>
      <c r="O12" s="6">
        <v>45259</v>
      </c>
      <c r="P12" s="6">
        <v>45289</v>
      </c>
      <c r="Q12" s="16" t="s">
        <v>18</v>
      </c>
      <c r="R12" s="16" t="s">
        <v>18</v>
      </c>
      <c r="S12" s="16" t="s">
        <v>9</v>
      </c>
      <c r="T12" s="16" t="s">
        <v>9</v>
      </c>
      <c r="U12" s="16" t="s">
        <v>9</v>
      </c>
      <c r="V12" s="17" t="s">
        <v>12</v>
      </c>
    </row>
    <row r="13" spans="1:22" ht="205.75" x14ac:dyDescent="0.4">
      <c r="A13" s="1">
        <v>10</v>
      </c>
      <c r="B13" s="2" t="s">
        <v>0</v>
      </c>
      <c r="C13" s="2" t="s">
        <v>77</v>
      </c>
      <c r="D13" s="2" t="s">
        <v>44</v>
      </c>
      <c r="E13" s="2" t="s">
        <v>50</v>
      </c>
      <c r="F13" s="2" t="s">
        <v>46</v>
      </c>
      <c r="G13" s="2" t="s">
        <v>51</v>
      </c>
      <c r="H13" s="2" t="s">
        <v>5</v>
      </c>
      <c r="I13" s="9">
        <v>47500000</v>
      </c>
      <c r="J13" s="9">
        <v>19000000</v>
      </c>
      <c r="K13" s="2" t="s">
        <v>6</v>
      </c>
      <c r="L13" s="2" t="s">
        <v>52</v>
      </c>
      <c r="M13" s="2" t="s">
        <v>8</v>
      </c>
      <c r="N13" s="5">
        <v>45323</v>
      </c>
      <c r="O13" s="6">
        <v>45355</v>
      </c>
      <c r="P13" s="16">
        <v>45385</v>
      </c>
      <c r="Q13" s="16" t="s">
        <v>9</v>
      </c>
      <c r="R13" s="16" t="s">
        <v>10</v>
      </c>
      <c r="S13" s="16" t="s">
        <v>10</v>
      </c>
      <c r="T13" s="16" t="s">
        <v>11</v>
      </c>
      <c r="U13" s="16" t="s">
        <v>10</v>
      </c>
      <c r="V13" s="17" t="s">
        <v>12</v>
      </c>
    </row>
    <row r="14" spans="1:22" ht="69.45" x14ac:dyDescent="0.4">
      <c r="A14" s="11">
        <v>10</v>
      </c>
      <c r="B14" s="12" t="s">
        <v>0</v>
      </c>
      <c r="C14" s="12" t="s">
        <v>78</v>
      </c>
      <c r="D14" s="12" t="s">
        <v>53</v>
      </c>
      <c r="E14" s="12"/>
      <c r="F14" s="12"/>
      <c r="G14" s="12"/>
      <c r="H14" s="12"/>
      <c r="I14" s="13">
        <f>SUM(I4:I13)</f>
        <v>598162531.79999995</v>
      </c>
      <c r="J14" s="13">
        <f>SUM(J4:J13)</f>
        <v>239265012.40000001</v>
      </c>
      <c r="K14" s="12"/>
      <c r="L14" s="12"/>
      <c r="M14" s="12"/>
      <c r="N14" s="19"/>
      <c r="O14" s="14"/>
      <c r="P14" s="14"/>
      <c r="Q14" s="14"/>
      <c r="R14" s="14"/>
      <c r="S14" s="14"/>
      <c r="T14" s="14"/>
      <c r="U14" s="14"/>
      <c r="V14" s="15"/>
    </row>
  </sheetData>
  <mergeCells count="23">
    <mergeCell ref="U2:U3"/>
    <mergeCell ref="V2:V3"/>
    <mergeCell ref="O2:O3"/>
    <mergeCell ref="P2:P3"/>
    <mergeCell ref="Q2:Q3"/>
    <mergeCell ref="R2:R3"/>
    <mergeCell ref="S2:S3"/>
    <mergeCell ref="T2:T3"/>
    <mergeCell ref="I2:I3"/>
    <mergeCell ref="J2:J3"/>
    <mergeCell ref="K2:K3"/>
    <mergeCell ref="L2:L3"/>
    <mergeCell ref="M2:M3"/>
    <mergeCell ref="N2:N3"/>
    <mergeCell ref="A1:V1"/>
    <mergeCell ref="A2:A3"/>
    <mergeCell ref="B2:B3"/>
    <mergeCell ref="C2:C3"/>
    <mergeCell ref="D2:D3"/>
    <mergeCell ref="E2:E3"/>
    <mergeCell ref="F2:F3"/>
    <mergeCell ref="G2:G3"/>
    <mergeCell ref="H2:H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CalendarApeluriPR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2023-10-09T06:02:16Z</dcterms:modified>
</cp:coreProperties>
</file>