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_Ioana Istrati\Diverse\Apeluri\Solicitare confirmare apeluri 03.01.2024\"/>
    </mc:Choice>
  </mc:AlternateContent>
  <bookViews>
    <workbookView xWindow="0" yWindow="0" windowWidth="19200" windowHeight="6744"/>
  </bookViews>
  <sheets>
    <sheet name="MS" sheetId="1" r:id="rId1"/>
    <sheet name="MDLPA" sheetId="2" r:id="rId2"/>
    <sheet name="MMSS" sheetId="3" r:id="rId3"/>
    <sheet name="MFTES" sheetId="14" r:id="rId4"/>
    <sheet name="MEDU" sheetId="5" r:id="rId5"/>
    <sheet name="MMAP" sheetId="6" r:id="rId6"/>
    <sheet name="MIPE " sheetId="7" r:id="rId7"/>
    <sheet name="MENERGIE " sheetId="8" r:id="rId8"/>
    <sheet name="MCULTURII" sheetId="15" r:id="rId9"/>
    <sheet name="MCID " sheetId="10" r:id="rId10"/>
    <sheet name="MAI" sheetId="12" r:id="rId11"/>
  </sheets>
  <definedNames>
    <definedName name="_xlnm._FilterDatabase" localSheetId="6" hidden="1">'MIPE '!$A$6:$N$63</definedName>
    <definedName name="_xlnm._FilterDatabase" localSheetId="5" hidden="1">MMAP!$A$6:$N$65</definedName>
    <definedName name="_xlnm.Print_Area" localSheetId="10">MAI!$A$1:$N$12</definedName>
    <definedName name="_xlnm.Print_Area" localSheetId="9">'MCID '!$A$1:$N$77</definedName>
    <definedName name="_xlnm.Print_Area" localSheetId="8">MCULTURII!$A$2:$N$17</definedName>
    <definedName name="_xlnm.Print_Area" localSheetId="1">MDLPA!$A$2:$N$53</definedName>
    <definedName name="_xlnm.Print_Area" localSheetId="4">MEDU!$A$2:$N$95</definedName>
    <definedName name="_xlnm.Print_Area" localSheetId="7">'MENERGIE '!$A$2:$N$35</definedName>
    <definedName name="_xlnm.Print_Area" localSheetId="3">MFTES!$A$1:$N$12</definedName>
    <definedName name="_xlnm.Print_Area" localSheetId="6">'MIPE '!$A$2:$N$64</definedName>
    <definedName name="_xlnm.Print_Area" localSheetId="5">MMAP!$A$2:$N$75</definedName>
    <definedName name="_xlnm.Print_Area" localSheetId="2">MMSS!$A$1:$N$31</definedName>
    <definedName name="_xlnm.Print_Area" localSheetId="0">MS!$A$2:$N$59</definedName>
    <definedName name="Z_0B40318F_72FC_417D_A558_36C1D8989569_.wvu.PrintArea" localSheetId="1" hidden="1">MDLPA!$A$2:$N$53</definedName>
    <definedName name="Z_232CA01B_129C_44B7_8ACE_E1D49BBB54DF_.wvu.PrintArea" localSheetId="2" hidden="1">MMSS!$A$1:$N$31</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 '!$A$1:$N$77</definedName>
    <definedName name="Z_DD2D08A0_B6ED_4EBB_A481_7E53CC8661E8_.wvu.PrintArea" localSheetId="9" hidden="1">'MCID '!$A$1:$N$77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7" i="6" l="1"/>
  <c r="J8" i="3" l="1"/>
  <c r="J11" i="7" l="1"/>
  <c r="B71" i="6" l="1"/>
</calcChain>
</file>

<file path=xl/comments1.xml><?xml version="1.0" encoding="utf-8"?>
<comments xmlns="http://schemas.openxmlformats.org/spreadsheetml/2006/main">
  <authors>
    <author>Adelina Radulescu</author>
  </authors>
  <commentList>
    <comment ref="N12" authorId="0" shapeId="0">
      <text>
        <r>
          <rPr>
            <b/>
            <sz val="9"/>
            <color indexed="81"/>
            <rFont val="Tahoma"/>
            <family val="2"/>
          </rPr>
          <t>Adelina Radulescu:</t>
        </r>
        <r>
          <rPr>
            <sz val="9"/>
            <color indexed="81"/>
            <rFont val="Tahoma"/>
            <family val="2"/>
          </rPr>
          <t xml:space="preserve">
modificarea avizatorilor a condul la reluarea semnarii contractelor</t>
        </r>
      </text>
    </comment>
    <comment ref="N21" authorId="0" shapeId="0">
      <text>
        <r>
          <rPr>
            <b/>
            <sz val="9"/>
            <color indexed="81"/>
            <rFont val="Tahoma"/>
            <family val="2"/>
          </rPr>
          <t>Adelina Radulescu:</t>
        </r>
        <r>
          <rPr>
            <sz val="9"/>
            <color indexed="81"/>
            <rFont val="Tahoma"/>
            <family val="2"/>
          </rPr>
          <t xml:space="preserve">
modificarea avizatorilor a condul la reluarea semnarii contractelor</t>
        </r>
      </text>
    </comment>
    <comment ref="N25" authorId="0" shapeId="0">
      <text>
        <r>
          <rPr>
            <b/>
            <sz val="9"/>
            <color indexed="81"/>
            <rFont val="Tahoma"/>
            <family val="2"/>
          </rPr>
          <t>Adelina Radulescu:</t>
        </r>
        <r>
          <rPr>
            <sz val="9"/>
            <color indexed="81"/>
            <rFont val="Tahoma"/>
            <family val="2"/>
          </rPr>
          <t xml:space="preserve">
contractare lista de rezerva</t>
        </r>
      </text>
    </comment>
  </commentList>
</comments>
</file>

<file path=xl/comments2.xml><?xml version="1.0" encoding="utf-8"?>
<comments xmlns="http://schemas.openxmlformats.org/spreadsheetml/2006/main">
  <authors>
    <author>Ioana Maria Istrati</author>
  </authors>
  <commentList>
    <comment ref="J79" authorId="0" shapeId="0">
      <text>
        <r>
          <rPr>
            <b/>
            <sz val="9"/>
            <color indexed="81"/>
            <rFont val="Tahoma"/>
            <family val="2"/>
          </rPr>
          <t>apel lansat  cu valoarea de 250 000 000</t>
        </r>
        <r>
          <rPr>
            <sz val="9"/>
            <color indexed="81"/>
            <rFont val="Tahoma"/>
            <family val="2"/>
          </rPr>
          <t xml:space="preserve">
</t>
        </r>
      </text>
    </comment>
  </commentList>
</comments>
</file>

<file path=xl/comments3.xml><?xml version="1.0" encoding="utf-8"?>
<comments xmlns="http://schemas.openxmlformats.org/spreadsheetml/2006/main">
  <authors>
    <author>Ioana Maria Istrati</author>
    <author>Ioana Sandu</author>
  </authors>
  <commentList>
    <comment ref="J7" authorId="0" shapeId="0">
      <text>
        <r>
          <rPr>
            <b/>
            <sz val="9"/>
            <color indexed="81"/>
            <rFont val="Tahoma"/>
            <family val="2"/>
          </rPr>
          <t>Supracontractare = 51.000.000 euro
Total apel = 221.000.000 euro</t>
        </r>
      </text>
    </comment>
    <comment ref="J11" authorId="0" shapeId="0">
      <text>
        <r>
          <rPr>
            <b/>
            <sz val="9"/>
            <color indexed="81"/>
            <rFont val="Tahoma"/>
            <family val="2"/>
          </rPr>
          <t>user:
Supracontractare = 180.000.000 euro
Total apel = 780.000.000 euro</t>
        </r>
      </text>
    </comment>
    <comment ref="J27" authorId="0" shapeId="0">
      <text>
        <r>
          <rPr>
            <b/>
            <sz val="9"/>
            <color indexed="81"/>
            <rFont val="Tahoma"/>
            <family val="2"/>
          </rPr>
          <t xml:space="preserve">user:
Supracontractare = 135.660.000 euro
Total apel = 587.860.000 euro
</t>
        </r>
        <r>
          <rPr>
            <sz val="9"/>
            <color indexed="81"/>
            <rFont val="Tahoma"/>
            <family val="2"/>
          </rPr>
          <t xml:space="preserve">
</t>
        </r>
      </text>
    </comment>
    <comment ref="N27" authorId="1" shapeId="0">
      <text>
        <r>
          <rPr>
            <b/>
            <sz val="9"/>
            <color indexed="81"/>
            <rFont val="Tahoma"/>
            <family val="2"/>
          </rPr>
          <t>Ioana Sandu:</t>
        </r>
        <r>
          <rPr>
            <sz val="9"/>
            <color indexed="81"/>
            <rFont val="Tahoma"/>
            <family val="2"/>
          </rPr>
          <t xml:space="preserve">
corelat dată </t>
        </r>
      </text>
    </comment>
    <comment ref="J31" authorId="0" shapeId="0">
      <text>
        <r>
          <rPr>
            <b/>
            <sz val="9"/>
            <color indexed="81"/>
            <rFont val="Tahoma"/>
            <family val="2"/>
          </rPr>
          <t>Iuser:
Supracontractare = 60.030.000 euro
Total apel = 260.130.000 euro</t>
        </r>
      </text>
    </comment>
    <comment ref="J35" authorId="0" shapeId="0">
      <text>
        <r>
          <rPr>
            <b/>
            <sz val="9"/>
            <color indexed="81"/>
            <rFont val="Tahoma"/>
            <family val="2"/>
          </rPr>
          <t xml:space="preserve">user:
Supracontractare = 25.110.000 euro
Total apel = 108.810.000 euro
</t>
        </r>
        <r>
          <rPr>
            <sz val="9"/>
            <color indexed="81"/>
            <rFont val="Tahoma"/>
            <family val="2"/>
          </rPr>
          <t xml:space="preserve">
</t>
        </r>
      </text>
    </comment>
    <comment ref="N35" authorId="1" shapeId="0">
      <text>
        <r>
          <rPr>
            <b/>
            <sz val="9"/>
            <color indexed="81"/>
            <rFont val="Tahoma"/>
            <family val="2"/>
          </rPr>
          <t>Ioana Sandu:</t>
        </r>
        <r>
          <rPr>
            <sz val="9"/>
            <color indexed="81"/>
            <rFont val="Tahoma"/>
            <family val="2"/>
          </rPr>
          <t xml:space="preserve">
corelat dată închidere contractare</t>
        </r>
      </text>
    </comment>
    <comment ref="J51" authorId="0" shapeId="0">
      <text>
        <r>
          <rPr>
            <b/>
            <sz val="9"/>
            <color indexed="81"/>
            <rFont val="Tahoma"/>
            <family val="2"/>
          </rPr>
          <t>user:
Supracontractare = 6.233.443,5 euro
Total apel = 27.011.588,5 euro</t>
        </r>
        <r>
          <rPr>
            <sz val="9"/>
            <color indexed="81"/>
            <rFont val="Tahoma"/>
            <family val="2"/>
          </rPr>
          <t xml:space="preserve">
</t>
        </r>
      </text>
    </comment>
    <comment ref="J63" authorId="1" shapeId="0">
      <text>
        <r>
          <rPr>
            <b/>
            <sz val="9"/>
            <color indexed="81"/>
            <rFont val="Tahoma"/>
            <family val="2"/>
          </rPr>
          <t>Ioana Sandu:</t>
        </r>
        <r>
          <rPr>
            <sz val="9"/>
            <color indexed="81"/>
            <rFont val="Tahoma"/>
            <family val="2"/>
          </rPr>
          <t xml:space="preserve">
valoare contracte semnate/pe fluxul de semnare aferente rundei 1</t>
        </r>
      </text>
    </comment>
    <comment ref="N63" authorId="1" shapeId="0">
      <text>
        <r>
          <rPr>
            <b/>
            <sz val="9"/>
            <color indexed="81"/>
            <rFont val="Tahoma"/>
            <family val="2"/>
          </rPr>
          <t>Ioana Sandu:</t>
        </r>
        <r>
          <rPr>
            <sz val="9"/>
            <color indexed="81"/>
            <rFont val="Tahoma"/>
            <family val="2"/>
          </rPr>
          <t xml:space="preserve">
corectat dată estimată închidere contractare</t>
        </r>
      </text>
    </comment>
    <comment ref="N67" authorId="1" shapeId="0">
      <text>
        <r>
          <rPr>
            <b/>
            <sz val="9"/>
            <color indexed="81"/>
            <rFont val="Tahoma"/>
            <family val="2"/>
          </rPr>
          <t>Ioana Sandu:</t>
        </r>
        <r>
          <rPr>
            <sz val="9"/>
            <color indexed="81"/>
            <rFont val="Tahoma"/>
            <family val="2"/>
          </rPr>
          <t xml:space="preserve">
modificat dată estimată închidere contractare</t>
        </r>
      </text>
    </comment>
  </commentList>
</comments>
</file>

<file path=xl/comments4.xml><?xml version="1.0" encoding="utf-8"?>
<comments xmlns="http://schemas.openxmlformats.org/spreadsheetml/2006/main">
  <authors>
    <author>MIEP, AC</author>
  </authors>
  <commentList>
    <comment ref="J11" authorId="0" shapeId="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5.xml><?xml version="1.0" encoding="utf-8"?>
<comments xmlns="http://schemas.openxmlformats.org/spreadsheetml/2006/main">
  <authors>
    <author>Mihnea Paunescu</author>
    <author>tc={0071003A-00F2-4CC7-B4AD-008300790043}</author>
    <author>Ioana Maria Istrati</author>
    <author>tc={00A0003B-00DC-4704-9144-00D900280054}</author>
    <author>tc={00C60075-0016-4997-A3BD-0006005600A9}</author>
    <author>tc={007F006F-004E-4B78-B948-0069004E00F9}</author>
    <author>Adela Gheorghe</author>
    <author>tc={00670036-0072-4834-9C95-00ED0098009C}</author>
  </authors>
  <commentList>
    <comment ref="A7" authorId="0" shapeId="0">
      <text>
        <r>
          <rPr>
            <b/>
            <sz val="9"/>
            <color indexed="81"/>
            <rFont val="Tahoma"/>
            <family val="2"/>
          </rPr>
          <t>Mutat in REPower si devine Investitia 2 din Componenta 16</t>
        </r>
      </text>
    </comment>
    <comment ref="J7" authorId="1" shapeId="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r>
      </text>
    </comment>
    <comment ref="J11" authorId="2" shapeId="0">
      <text>
        <r>
          <rPr>
            <b/>
            <sz val="9"/>
            <color indexed="81"/>
            <rFont val="Tahoma"/>
            <family val="2"/>
          </rPr>
          <t>Comment:
    148.752.500 (include supracontractarea)</t>
        </r>
        <r>
          <rPr>
            <sz val="9"/>
            <color indexed="81"/>
            <rFont val="Tahoma"/>
            <family val="2"/>
          </rPr>
          <t xml:space="preserve">
</t>
        </r>
      </text>
    </comment>
    <comment ref="J15" authorId="3" shapeId="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r>
      </text>
    </comment>
    <comment ref="J19" authorId="4" shapeId="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r>
      </text>
    </comment>
    <comment ref="J23" authorId="5" shapeId="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r>
      </text>
    </comment>
    <comment ref="J27" authorId="6" shapeId="0">
      <text>
        <r>
          <rPr>
            <b/>
            <sz val="9"/>
            <color indexed="81"/>
            <rFont val="Tahoma"/>
            <family val="2"/>
          </rPr>
          <t>Adela Gheorghe:</t>
        </r>
        <r>
          <rPr>
            <sz val="9"/>
            <color indexed="81"/>
            <rFont val="Tahoma"/>
            <family val="2"/>
          </rPr>
          <t xml:space="preserve">
  64.675.000 (include  supracontractarea) </t>
        </r>
      </text>
    </comment>
    <comment ref="J31" authorId="7" shapeId="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r>
      </text>
    </comment>
  </commentList>
</comments>
</file>

<file path=xl/sharedStrings.xml><?xml version="1.0" encoding="utf-8"?>
<sst xmlns="http://schemas.openxmlformats.org/spreadsheetml/2006/main" count="1625" uniqueCount="970">
  <si>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</si>
  <si>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</si>
  <si>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</si>
  <si>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</si>
  <si>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</si>
  <si>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</si>
  <si>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</si>
  <si>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</si>
  <si>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</si>
  <si>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</si>
  <si>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</si>
  <si>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</si>
  <si>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</si>
  <si>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</si>
  <si>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</si>
  <si>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</si>
  <si>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</si>
  <si>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</si>
  <si>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r>
      <t xml:space="preserve">Dezvoltarea infrastructurii medicale prespitalicești </t>
    </r>
    <r>
      <rPr>
        <b/>
        <sz val="11"/>
        <rFont val="Trebuchet MS"/>
        <family val="2"/>
      </rPr>
      <t>(3000 cabinete medici de familie)</t>
    </r>
  </si>
  <si>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</si>
  <si>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</si>
  <si>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</si>
  <si>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</si>
  <si>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</si>
  <si>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</si>
  <si>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</si>
  <si>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</si>
  <si>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</si>
  <si>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</si>
  <si>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</si>
  <si>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</si>
  <si>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</si>
  <si>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</si>
  <si>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</si>
  <si>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</si>
  <si>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</si>
  <si>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</si>
  <si>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</si>
  <si>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</si>
  <si>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</si>
  <si>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</si>
  <si>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</si>
  <si>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</si>
  <si>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</si>
  <si>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</si>
  <si>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</si>
  <si>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</si>
  <si>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</si>
  <si>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</si>
  <si>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</si>
  <si>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</si>
  <si>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</si>
  <si>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</si>
  <si>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</si>
  <si>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</si>
  <si>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</si>
  <si>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</si>
  <si>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</si>
  <si>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</si>
  <si>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</si>
  <si>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</si>
  <si>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</si>
  <si>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</si>
  <si>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</si>
  <si>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</si>
  <si>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</si>
  <si>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</si>
  <si>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</si>
  <si>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</si>
  <si>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</si>
  <si>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</si>
  <si>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</si>
  <si>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</si>
  <si>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</si>
  <si>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</si>
  <si>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</si>
  <si>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</si>
  <si>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</si>
  <si>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</si>
  <si>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</si>
  <si>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</si>
  <si>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</si>
  <si>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</si>
  <si>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</si>
  <si>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</si>
  <si>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</si>
  <si>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</si>
  <si>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</si>
  <si>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</si>
  <si>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</si>
  <si>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</si>
  <si>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</si>
  <si>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</si>
  <si>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</si>
  <si>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</si>
  <si>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</si>
  <si>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</si>
  <si>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</si>
  <si>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</si>
  <si>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</si>
  <si>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r>
      <t xml:space="preserve">Schema va finanța următoarele tipuri de proiecte:
</t>
    </r>
    <r>
      <rPr>
        <b/>
        <sz val="11"/>
        <rFont val="Trebuchet MS"/>
        <family val="2"/>
      </rPr>
      <t>- proiecte integrate (consolidare seismică și eficiență energetică)</t>
    </r>
    <r>
      <rPr>
        <sz val="1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family val="2"/>
      </rPr>
      <t xml:space="preserve">
- proiecte de renovare energetică:</t>
    </r>
    <r>
      <rPr>
        <sz val="11"/>
        <rFont val="Trebuchet MS"/>
        <family val="2"/>
      </rPr>
      <t xml:space="preserve">
lucrări de creștere a eficienței energetice; instalare de stații de încărcare rapidă pentru vehicule electrice aferente clădirilor publice (cu putere peste 22kW), cu două puncte de încărcare/stație. </t>
    </r>
  </si>
  <si>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</si>
  <si>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</si>
  <si>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</si>
  <si>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</si>
  <si>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</si>
  <si>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</si>
  <si>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</si>
  <si>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</si>
  <si>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</si>
  <si>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</si>
  <si>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r>
      <t xml:space="preserve">Dată lansare apel: runda 1-  16.05.2022; </t>
    </r>
    <r>
      <rPr>
        <b/>
        <sz val="11"/>
        <rFont val="Trebuchet MS"/>
        <family val="2"/>
      </rPr>
      <t>runda 2 - 14.10.2022 -lansat</t>
    </r>
  </si>
  <si>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</si>
  <si>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</si>
  <si>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</si>
  <si>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</si>
  <si>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</si>
  <si>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</si>
  <si>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</si>
  <si>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r>
      <t xml:space="preserve">Dată lansare apel: runda 1-  16.05.2022; </t>
    </r>
    <r>
      <rPr>
        <b/>
        <sz val="11"/>
        <rFont val="Trebuchet MS"/>
        <family val="2"/>
      </rPr>
      <t>runda 2 - 14.10.2022  -lansat</t>
    </r>
  </si>
  <si>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</si>
  <si>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</si>
  <si>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</si>
  <si>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</si>
  <si>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</si>
  <si>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</si>
  <si>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</si>
  <si>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</si>
  <si>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</si>
  <si>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</si>
  <si>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</si>
  <si>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</si>
  <si>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</si>
  <si>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</si>
  <si>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</si>
  <si>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</si>
  <si>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</si>
  <si>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</si>
  <si>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</si>
  <si>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</si>
  <si>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</si>
  <si>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</si>
  <si>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</si>
  <si>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</si>
  <si>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</si>
  <si>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</si>
  <si>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</si>
  <si>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</si>
  <si>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</si>
  <si>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</si>
  <si>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</si>
  <si>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</si>
  <si>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</si>
  <si>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</si>
  <si>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</si>
  <si>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</si>
  <si>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</si>
  <si>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</si>
  <si>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</si>
  <si>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</si>
  <si>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</si>
  <si>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</si>
  <si>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t>Dezvoltarea de infrastructură socială nouă</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</si>
  <si>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</si>
  <si>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</si>
  <si>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</si>
  <si>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</si>
  <si>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</si>
  <si>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</si>
  <si>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</si>
  <si>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</si>
  <si>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MINISTERUL FAMILIEI, TINERETULUI ȘI EGALITĂȚII DE ȘANSE</t>
  </si>
  <si>
    <r>
      <t xml:space="preserve">Crearea unei rețele de centre de zi pentru copiii expuși riscului de a fi separați de familie </t>
    </r>
    <r>
      <rPr>
        <b/>
        <sz val="11"/>
        <rFont val="Trebuchet MS"/>
        <family val="2"/>
      </rPr>
      <t>(centele de zi pentru copii aflați în situații de vulnerabilitate).</t>
    </r>
  </si>
  <si>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</si>
  <si>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</si>
  <si>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</si>
  <si>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</si>
  <si>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</si>
  <si>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</si>
  <si>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</si>
  <si>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</si>
  <si>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</si>
  <si>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</si>
  <si>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</si>
  <si>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</si>
  <si>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</si>
  <si>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</si>
  <si>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</si>
  <si>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</si>
  <si>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</si>
  <si>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</si>
  <si>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</si>
  <si>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</si>
  <si>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</si>
  <si>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</si>
  <si>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</si>
  <si>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</si>
  <si>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</si>
  <si>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</si>
  <si>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</si>
  <si>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</si>
  <si>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</si>
  <si>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</si>
  <si>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</si>
  <si>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</si>
  <si>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</si>
  <si>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</si>
  <si>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</si>
  <si>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</si>
  <si>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</si>
  <si>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</si>
  <si>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</si>
  <si>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</si>
  <si>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</si>
  <si>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</si>
  <si>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I8</t>
  </si>
  <si>
    <t>Q3/2025 - Nu exista pas intermediar referitor la elaborare ghid.</t>
  </si>
  <si>
    <t>Universități / CCD / operatori publici și privați de formare profesională continuă</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</si>
  <si>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</si>
  <si>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</si>
  <si>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</si>
  <si>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</si>
  <si>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</si>
  <si>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</si>
  <si>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</si>
  <si>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</si>
  <si>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</si>
  <si>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</si>
  <si>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</si>
  <si>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</si>
  <si>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</si>
  <si>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</si>
  <si>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</si>
  <si>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</si>
  <si>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</si>
  <si>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</si>
  <si>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</si>
  <si>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</si>
  <si>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</si>
  <si>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</si>
  <si>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</si>
  <si>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</si>
  <si>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</si>
  <si>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</si>
  <si>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</si>
  <si>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</si>
  <si>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</si>
  <si>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</si>
  <si>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</si>
  <si>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</si>
  <si>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</si>
  <si>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</si>
  <si>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</si>
  <si>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</si>
  <si>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</si>
  <si>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</si>
  <si>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</si>
  <si>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</si>
  <si>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</si>
  <si>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</si>
  <si>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</si>
  <si>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</si>
  <si>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</si>
  <si>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</si>
  <si>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</si>
  <si>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</si>
  <si>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</si>
  <si>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</si>
  <si>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</si>
  <si>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</si>
  <si>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</si>
  <si>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</si>
  <si>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</si>
  <si>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</si>
  <si>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</si>
  <si>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</si>
  <si>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</si>
  <si>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</si>
  <si>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</si>
  <si>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</si>
  <si>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</si>
  <si>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</si>
  <si>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Q2/2022 - </t>
    </r>
    <r>
      <rPr>
        <b/>
        <sz val="11"/>
        <rFont val="Trebuchet MS"/>
        <family val="2"/>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</si>
  <si>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</si>
  <si>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</si>
  <si>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</si>
  <si>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</si>
  <si>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</si>
  <si>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</si>
  <si>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</si>
  <si>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</si>
  <si>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Q2/2022 - </t>
    </r>
    <r>
      <rPr>
        <b/>
        <sz val="11"/>
        <rFont val="Trebuchet MS"/>
        <family val="2"/>
      </rPr>
      <t>54. 1 - Publicarea unui proiect de ghid al solicitantului, supus consultării cu părțile interesate și notificare trimisă Comisiei Europene</t>
    </r>
    <r>
      <rPr>
        <sz val="11"/>
        <rFont val="Trebuchet MS"/>
        <family val="2"/>
      </rPr>
      <t xml:space="preserve">. Documentul trebuie să fie conform cu specificațiile enumerate în descrierea țintei </t>
    </r>
  </si>
  <si>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</si>
  <si>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</si>
  <si>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</si>
  <si>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</si>
  <si>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</si>
  <si>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</si>
  <si>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</si>
  <si>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</si>
  <si>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</si>
  <si>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</si>
  <si>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</si>
  <si>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</si>
  <si>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</si>
  <si>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</si>
  <si>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</si>
  <si>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</si>
  <si>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</si>
  <si>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</si>
  <si>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</si>
  <si>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</si>
  <si>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</si>
  <si>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</si>
  <si>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</si>
  <si>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</si>
  <si>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</si>
  <si>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</si>
  <si>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</si>
  <si>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</si>
  <si>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</si>
  <si>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</si>
  <si>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</si>
  <si>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</si>
  <si>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</si>
  <si>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</si>
  <si>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</si>
  <si>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</si>
  <si>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r>
      <rPr>
        <b/>
        <sz val="11"/>
        <rFont val="Trebuchet MS"/>
        <family val="2"/>
      </rPr>
      <t>Q2/2022</t>
    </r>
    <r>
      <rPr>
        <sz val="11"/>
        <rFont val="Trebuchet MS"/>
        <family val="2"/>
      </rPr>
      <t xml:space="preserve"> - </t>
    </r>
    <r>
      <rPr>
        <b/>
        <sz val="11"/>
        <rFont val="Trebuchet MS"/>
        <family val="2"/>
      </rPr>
      <t>175.1</t>
    </r>
    <r>
      <rPr>
        <sz val="11"/>
        <rFont val="Trebuchet MS"/>
        <family val="2"/>
      </rPr>
      <t xml:space="preserve"> - Notificare trimisă CE privind publicarea proiectului de ghid, </t>
    </r>
    <r>
      <rPr>
        <b/>
        <sz val="11"/>
        <rFont val="Trebuchet MS"/>
        <family val="2"/>
      </rPr>
      <t>inclusiv modele de contracte de grant</t>
    </r>
    <r>
      <rPr>
        <sz val="11"/>
        <rFont val="Trebuchet MS"/>
        <family val="2"/>
      </rPr>
      <t xml:space="preserve"> </t>
    </r>
  </si>
  <si>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</si>
  <si>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</si>
  <si>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</si>
  <si>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</si>
  <si>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</si>
  <si>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resurselor alocate instrumentului, aprobate de Comitetul pentru investiții al InvestEU.</t>
    </r>
  </si>
  <si>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</si>
  <si>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</si>
  <si>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</si>
  <si>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r>
      <t xml:space="preserve">Investiția 2 Instrumente financiare pentru sectorul privat Subcomponenta </t>
    </r>
    <r>
      <rPr>
        <b/>
        <sz val="11"/>
        <rFont val="Trebuchet MS"/>
        <family val="2"/>
      </rPr>
      <t>2.3 pentru IMM-uri și întreprinderile cu capitalizare medie (mid-caps): Fondul de fonduri de capital de risc pentru redresare</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</si>
  <si>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fondurilor sau al investițiilor vizate, aprobate de Comitetul pentru investiții al InvestEU.</t>
    </r>
  </si>
  <si>
    <r>
      <rPr>
        <b/>
        <sz val="11"/>
        <rFont val="Trebuchet MS"/>
        <family val="2"/>
      </rPr>
      <t>Q4/2024</t>
    </r>
    <r>
      <rPr>
        <sz val="11"/>
        <rFont val="Trebuchet MS"/>
        <family val="2"/>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</si>
  <si>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</si>
  <si>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</si>
  <si>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</si>
  <si>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r>
      <t xml:space="preserve">Investiția 2 Instrumente financiare pentru sectorul privat Subcomponenta </t>
    </r>
    <r>
      <rPr>
        <b/>
        <sz val="11"/>
        <rFont val="Trebuchet MS"/>
        <family val="2"/>
      </rPr>
      <t>2.4: Fond de Fonduri pentru digitalizare, acțiune climatică și alte domenii de interes</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</si>
  <si>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Instrumente financiare pentru sectorul privat - Fond de fonduri pentru digitalizare, acțiuni climatice și alte domenii de interes.Cel puțin 30 % din beneficiarii vizați au beneficiat de sprijin.</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</si>
  <si>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</si>
  <si>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</si>
  <si>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</si>
  <si>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r>
      <t xml:space="preserve">Investiția 2 Instrumente financiare pentru sectorul privat Subcomponenta </t>
    </r>
    <r>
      <rPr>
        <b/>
        <sz val="11"/>
        <rFont val="Trebuchet MS"/>
        <family val="2"/>
      </rPr>
      <t>2.5: Instrumentul financiar pentru investiții în eficiență energetică în sectorul rezidențial și al clădirilor</t>
    </r>
  </si>
  <si>
    <r>
      <t xml:space="preserve">Apelul  vizeaza intermediarii financiari, </t>
    </r>
    <r>
      <rPr>
        <b/>
        <sz val="11"/>
        <rFont val="Trebuchet MS"/>
        <family val="2"/>
      </rPr>
      <t xml:space="preserve">fiind un apel de expresie de interes. </t>
    </r>
    <r>
      <rPr>
        <sz val="11"/>
        <rFont val="Trebuchet MS"/>
        <family val="2"/>
      </rPr>
      <t xml:space="preserve">Pentru beneficiarii finali nu se vor lansa apeluri dedicate. Operațiuni de finanțare sau de investiții în valoare de cel puțin 50 % din cuantumul total al fondurilor sau al investițiilor vizate, aprobate de Comitetul pentru investiții al InvestEU. </t>
    </r>
  </si>
  <si>
    <r>
      <rPr>
        <b/>
        <sz val="11"/>
        <rFont val="Trebuchet MS"/>
        <family val="2"/>
      </rPr>
      <t>Q2/2023</t>
    </r>
    <r>
      <rPr>
        <sz val="11"/>
        <rFont val="Trebuchet MS"/>
        <family val="2"/>
      </rPr>
      <t xml:space="preserve"> - Nu exista pas intermediar referitor la elaborare ghid. </t>
    </r>
  </si>
  <si>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</si>
  <si>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</si>
  <si>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r>
      <t xml:space="preserve">Investiția 3. Scheme de ajutor pentru sectorul privat </t>
    </r>
    <r>
      <rPr>
        <b/>
        <sz val="11"/>
        <rFont val="Trebuchet MS"/>
        <family val="2"/>
      </rPr>
      <t>Măsura 1 - Schemă de minimis și schemă de ajutor de stat în contextul digitalizării IMMurilor</t>
    </r>
  </si>
  <si>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</si>
  <si>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</si>
  <si>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</si>
  <si>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</si>
  <si>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</si>
  <si>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</si>
  <si>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r>
      <t xml:space="preserve">Investiția 3. Scheme de ajutor pentru sectorul privat </t>
    </r>
    <r>
      <rPr>
        <b/>
        <sz val="11"/>
        <rFont val="Trebuchet MS"/>
        <family val="2"/>
      </rPr>
      <t>Măsura 2 - Schema de minimis pentru ajutarea firmelor din România în procesul de listare la bursa</t>
    </r>
  </si>
  <si>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</si>
  <si>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</si>
  <si>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</si>
  <si>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</si>
  <si>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Proiecte transfrontaliere și multinaționale – Procesoare cu consum redus de energie și cipuri semiconductoare</t>
  </si>
  <si>
    <r>
      <rPr>
        <b/>
        <sz val="11"/>
        <rFont val="Trebuchet MS"/>
        <family val="2"/>
      </rPr>
      <t>Q3/2022</t>
    </r>
    <r>
      <rPr>
        <sz val="11"/>
        <rFont val="Trebuchet MS"/>
        <family val="2"/>
      </rPr>
      <t xml:space="preserve"> - (</t>
    </r>
    <r>
      <rPr>
        <b/>
        <sz val="11"/>
        <rFont val="Trebuchet MS"/>
        <family val="2"/>
      </rPr>
      <t>267.1</t>
    </r>
    <r>
      <rPr>
        <sz val="11"/>
        <rFont val="Trebuchet MS"/>
        <family val="2"/>
      </rPr>
      <t xml:space="preserve"> - Notificare trimisă CE privind publicarea proiectului de ghid, </t>
    </r>
    <r>
      <rPr>
        <b/>
        <sz val="11"/>
        <rFont val="Trebuchet MS"/>
        <family val="2"/>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</si>
  <si>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</si>
  <si>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Componenta 14. Buna guvernanță</t>
  </si>
  <si>
    <r>
      <t xml:space="preserve">Investiția 3 </t>
    </r>
    <r>
      <rPr>
        <b/>
        <sz val="11"/>
        <rFont val="Trebuchet MS"/>
        <family val="2"/>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</si>
  <si>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</si>
  <si>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</si>
  <si>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</si>
  <si>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</si>
  <si>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</si>
  <si>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</si>
  <si>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</si>
  <si>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</si>
  <si>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</si>
  <si>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</si>
  <si>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</si>
  <si>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</si>
  <si>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</si>
  <si>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</si>
  <si>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</si>
  <si>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</si>
  <si>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</si>
  <si>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</si>
  <si>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</si>
  <si>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</si>
  <si>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</si>
  <si>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family val="2"/>
      </rPr>
      <t>(H verde)</t>
    </r>
  </si>
  <si>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</si>
  <si>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</si>
  <si>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</si>
  <si>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r>
      <t xml:space="preserve">Sprijinirea  dezvoltarii de capacităţi de producţie pe gaz, flexibile, pentru producerea de energie electrică și termică în cogenerare de înaltă eficiență(CHP) în  termoficarea urbană </t>
    </r>
    <r>
      <rPr>
        <b/>
        <sz val="11"/>
        <rFont val="Trebuchet MS"/>
        <family val="2"/>
      </rPr>
      <t>(CHP)</t>
    </r>
  </si>
  <si>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</si>
  <si>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</si>
  <si>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</si>
  <si>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</si>
  <si>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</si>
  <si>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</si>
  <si>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</si>
  <si>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r>
      <t xml:space="preserve">Q2/2022 </t>
    </r>
    <r>
      <rPr>
        <b/>
        <sz val="11"/>
        <rFont val="Trebuchet MS"/>
        <family val="2"/>
      </rPr>
      <t>135.2 -</t>
    </r>
    <r>
      <rPr>
        <sz val="11"/>
        <rFont val="Trebuchet MS"/>
        <family val="2"/>
      </rPr>
      <t>Q2/2022 135.2 - Publicarea unei licitații necompetitive pentru alocarea proiectelor</t>
    </r>
  </si>
  <si>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</si>
  <si>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</si>
  <si>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</si>
  <si>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</si>
  <si>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</si>
  <si>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</si>
  <si>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</si>
  <si>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</si>
  <si>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</si>
  <si>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</si>
  <si>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</si>
  <si>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</si>
  <si>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</si>
  <si>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https://cloud.mfe.gov.ro/f/3052356</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</si>
  <si>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</si>
  <si>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</si>
  <si>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</si>
  <si>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https://cloud.mfe.gov.ro/f/3052357</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</si>
  <si>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</si>
  <si>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</si>
  <si>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</si>
  <si>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</si>
  <si>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</si>
  <si>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</si>
  <si>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</si>
  <si>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</si>
  <si>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</si>
  <si>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</si>
  <si>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</si>
  <si>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</si>
  <si>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</si>
  <si>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</si>
  <si>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</si>
  <si>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</si>
  <si>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</si>
  <si>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</si>
  <si>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</si>
  <si>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</si>
  <si>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</si>
  <si>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</si>
  <si>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</si>
  <si>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</si>
  <si>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</si>
  <si>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</si>
  <si>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</si>
  <si>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</si>
  <si>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</si>
  <si>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</si>
  <si>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</si>
  <si>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</si>
  <si>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</si>
  <si>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</si>
  <si>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</si>
  <si>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</si>
  <si>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</si>
  <si>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</si>
  <si>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</si>
  <si>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</si>
  <si>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</si>
  <si>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</si>
  <si>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</si>
  <si>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</si>
  <si>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Dată lansare apel: 05.08.2022 - lansat</t>
  </si>
  <si>
    <r>
      <t>Înființarea și operaționalizarea centrelor de competență(</t>
    </r>
    <r>
      <rPr>
        <b/>
        <sz val="11"/>
        <rFont val="Trebuchet MS"/>
        <family val="2"/>
      </rPr>
      <t xml:space="preserve">5 centre de competenta </t>
    </r>
  </si>
  <si>
    <r>
      <rPr>
        <b/>
        <sz val="11"/>
        <rFont val="Trebuchet MS"/>
        <family val="2"/>
      </rPr>
      <t>Q3/2022</t>
    </r>
    <r>
      <rPr>
        <sz val="11"/>
        <rFont val="Trebuchet MS"/>
        <family val="2"/>
      </rPr>
      <t xml:space="preserve"> - </t>
    </r>
    <r>
      <rPr>
        <b/>
        <sz val="11"/>
        <rFont val="Trebuchet MS"/>
        <family val="2"/>
      </rPr>
      <t>280.1</t>
    </r>
    <r>
      <rPr>
        <sz val="11"/>
        <rFont val="Trebuchet MS"/>
        <family val="2"/>
      </rPr>
      <t xml:space="preserve"> - Notificare trimisă CE privind publicarea proiectului de ghid, </t>
    </r>
    <r>
      <rPr>
        <b/>
        <sz val="11"/>
        <rFont val="Trebuchet MS"/>
        <family val="2"/>
      </rPr>
      <t>inclusiv modele de contracte</t>
    </r>
    <r>
      <rPr>
        <sz val="11"/>
        <rFont val="Trebuchet MS"/>
        <family val="2"/>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</si>
  <si>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</si>
  <si>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</si>
  <si>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r>
      <t xml:space="preserve"> Programul de mentorat Orizont Europa </t>
    </r>
    <r>
      <rPr>
        <b/>
        <sz val="11"/>
        <rFont val="Trebuchet MS"/>
        <family val="2"/>
      </rPr>
      <t>( Programul de Vouchere CDI</t>
    </r>
    <r>
      <rPr>
        <sz val="11"/>
        <rFont val="Trebuchet MS"/>
        <family val="2"/>
      </rPr>
      <t>)</t>
    </r>
  </si>
  <si>
    <r>
      <rPr>
        <b/>
        <sz val="11"/>
        <rFont val="Trebuchet MS"/>
        <family val="2"/>
      </rPr>
      <t>Q2/2022</t>
    </r>
    <r>
      <rPr>
        <sz val="11"/>
        <rFont val="Trebuchet MS"/>
        <family val="2"/>
      </rPr>
      <t xml:space="preserve"> - </t>
    </r>
    <r>
      <rPr>
        <b/>
        <sz val="11"/>
        <rFont val="Trebuchet MS"/>
        <family val="2"/>
      </rPr>
      <t>282.1</t>
    </r>
    <r>
      <rPr>
        <sz val="11"/>
        <rFont val="Trebuchet MS"/>
        <family val="2"/>
      </rPr>
      <t xml:space="preserve"> - Notificare trimisă CE privind publicarea proiectului de ghid, </t>
    </r>
    <r>
      <rPr>
        <b/>
        <sz val="11"/>
        <rFont val="Trebuchet MS"/>
        <family val="2"/>
      </rPr>
      <t>inclusiv modele de contracte pentru acordarea voucherelor</t>
    </r>
  </si>
  <si>
    <t>Vouchere parteneriate europene și vouchere experimentale ELI-NP</t>
  </si>
  <si>
    <t>Institutii de cercetare, IMM</t>
  </si>
  <si>
    <t>30.06.2022 (lansat in consultare publica)</t>
  </si>
  <si>
    <r>
      <t xml:space="preserve"> Consolidarea excelenței și susținerea participării României la parteneriatele și misiunile din cadrul programului Orizont Europa </t>
    </r>
    <r>
      <rPr>
        <b/>
        <sz val="11"/>
        <rFont val="Trebuchet MS"/>
        <family val="2"/>
      </rPr>
      <t>(55 Contracte de parteneriat</t>
    </r>
    <r>
      <rPr>
        <sz val="11"/>
        <rFont val="Trebuchet MS"/>
        <family val="2"/>
      </rPr>
      <t>)</t>
    </r>
  </si>
  <si>
    <r>
      <rPr>
        <b/>
        <sz val="11"/>
        <rFont val="Trebuchet MS"/>
        <family val="2"/>
      </rPr>
      <t>Q2/2022</t>
    </r>
    <r>
      <rPr>
        <sz val="11"/>
        <rFont val="Trebuchet MS"/>
        <family val="2"/>
      </rPr>
      <t xml:space="preserve"> - </t>
    </r>
    <r>
      <rPr>
        <b/>
        <sz val="11"/>
        <rFont val="Trebuchet MS"/>
        <family val="2"/>
      </rPr>
      <t>283.1</t>
    </r>
    <r>
      <rPr>
        <sz val="11"/>
        <rFont val="Trebuchet MS"/>
        <family val="2"/>
      </rPr>
      <t xml:space="preserve"> - Notificare trimisă CE privind publicarea proiectului de ghid, </t>
    </r>
    <r>
      <rPr>
        <b/>
        <sz val="11"/>
        <rFont val="Trebuchet MS"/>
        <family val="2"/>
      </rPr>
      <t>inclusiv modele de contracte</t>
    </r>
  </si>
  <si>
    <t xml:space="preserve">
Tipurile de activități eligibile care vor fi finanțate sunt: 
- Cercetarea fundamentală (maximum 10 % din bugetul  solicitat); 
- Cercetarea industrială; 
- Dezvoltarea experimentală; 
- Studiile de fezabilitate; 
- Activitățile de inovare;
</t>
  </si>
  <si>
    <r>
      <rPr>
        <b/>
        <sz val="11"/>
        <rFont val="Trebuchet MS"/>
        <family val="2"/>
      </rPr>
      <t>Q2/2022</t>
    </r>
    <r>
      <rPr>
        <sz val="11"/>
        <rFont val="Trebuchet MS"/>
        <family val="2"/>
      </rPr>
      <t xml:space="preserve"> - </t>
    </r>
    <r>
      <rPr>
        <b/>
        <sz val="11"/>
        <rFont val="Trebuchet MS"/>
        <family val="2"/>
      </rPr>
      <t>284.1</t>
    </r>
    <r>
      <rPr>
        <sz val="11"/>
        <rFont val="Trebuchet MS"/>
        <family val="2"/>
      </rPr>
      <t xml:space="preserve"> - Notificare trimisă CE privind publicarea proiectului de ghid, </t>
    </r>
    <r>
      <rPr>
        <b/>
        <sz val="11"/>
        <rFont val="Trebuchet MS"/>
        <family val="2"/>
      </rPr>
      <t>inclusiv modele de contracte</t>
    </r>
  </si>
  <si>
    <t>Granturi individuale pentru 100 de cercetători de excelență</t>
  </si>
  <si>
    <t>Cercetatori posesori Certificat de excelență, institutia de cercetare</t>
  </si>
  <si>
    <t>31.03.2022 (lansat in consultare publică)</t>
  </si>
  <si>
    <t>I9</t>
  </si>
  <si>
    <r>
      <t xml:space="preserve">Program de sprijin pentru posesorii de certificate de excelență primite la competiția pentru </t>
    </r>
    <r>
      <rPr>
        <b/>
        <sz val="11"/>
        <rFont val="Trebuchet MS"/>
        <family val="2"/>
      </rPr>
      <t>burse individuale Marie Sklodowska Curie</t>
    </r>
  </si>
  <si>
    <r>
      <rPr>
        <b/>
        <sz val="11"/>
        <rFont val="Trebuchet MS"/>
        <family val="2"/>
      </rPr>
      <t>Q2/2022</t>
    </r>
    <r>
      <rPr>
        <sz val="11"/>
        <rFont val="Trebuchet MS"/>
        <family val="2"/>
      </rPr>
      <t xml:space="preserve"> - 285.1 - Notificare trimisă CE privind publicarea proiectului de ghid, inclusiv modele de contracte </t>
    </r>
  </si>
  <si>
    <t>Granturi pentru cercetatori posesori Certificat de excelență</t>
  </si>
  <si>
    <t>31.03.2022 (lansat in consultare publica)</t>
  </si>
  <si>
    <t>26.07.2022 lansat</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</si>
  <si>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</si>
  <si>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</si>
  <si>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r>
      <rPr>
        <b/>
        <sz val="11"/>
        <rFont val="Trebuchet MS"/>
        <family val="2"/>
      </rPr>
      <t>Q2/2022</t>
    </r>
    <r>
      <rPr>
        <sz val="11"/>
        <rFont val="Trebuchet MS"/>
        <family val="2"/>
      </rPr>
      <t xml:space="preserve"> - </t>
    </r>
    <r>
      <rPr>
        <b/>
        <sz val="11"/>
        <rFont val="Trebuchet MS"/>
        <family val="2"/>
      </rPr>
      <t>286.1</t>
    </r>
    <r>
      <rPr>
        <sz val="11"/>
        <rFont val="Trebuchet MS"/>
        <family val="2"/>
      </rPr>
      <t xml:space="preserve"> - Notificare trimisă CE privind publicarea proiectului de ghid, inclusiv modele de contracte, </t>
    </r>
    <r>
      <rPr>
        <b/>
        <sz val="11"/>
        <rFont val="Trebuchet MS"/>
        <family val="2"/>
      </rPr>
      <t>inclusiv modele de contracte</t>
    </r>
  </si>
  <si>
    <t>Orientare în carieră a cercetătorilor</t>
  </si>
  <si>
    <t>Universități, cercetători individuali</t>
  </si>
  <si>
    <t>30.05.2022 (lansat in consultare publica)</t>
  </si>
  <si>
    <t>DESCHIS</t>
  </si>
  <si>
    <t xml:space="preserve">Dată finalizare apel: 30.11.2022 </t>
  </si>
  <si>
    <r>
      <t>Dată lansare apel: apel 1: 08.06.2022 - lansat; apel 2: 09.08.2022 - lansat;</t>
    </r>
    <r>
      <rPr>
        <b/>
        <sz val="11"/>
        <rFont val="Trebuchet MS"/>
        <family val="2"/>
      </rPr>
      <t xml:space="preserve"> </t>
    </r>
  </si>
  <si>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</si>
  <si>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</si>
  <si>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</si>
  <si>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</si>
  <si>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r>
      <t xml:space="preserve">Investiția 2 Instrumente financiare pentru sectorul privat Subcomponenta </t>
    </r>
    <r>
      <rPr>
        <b/>
        <sz val="11"/>
        <rFont val="Trebuchet MS"/>
        <family val="2"/>
      </rPr>
      <t xml:space="preserve">2.1: Garanția de portofoliu pentru Reziliență &amp; </t>
    </r>
    <r>
      <rPr>
        <sz val="11"/>
        <rFont val="Trebuchet MS"/>
        <family val="2"/>
      </rPr>
      <t>Subcomponenta</t>
    </r>
    <r>
      <rPr>
        <b/>
        <sz val="11"/>
        <rFont val="Trebuchet MS"/>
        <family val="2"/>
      </rPr>
      <t xml:space="preserve"> 2.2: Garanția de portofoliu pentru Acțiune climatică</t>
    </r>
  </si>
  <si>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</si>
  <si>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</si>
  <si>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</si>
  <si>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Dată finalizare apel: 
runda 1 - 30.06.2022;
runda 2 - 27.10.2022</t>
  </si>
  <si>
    <t>Dată finalizare apel: 30.07.2022</t>
  </si>
  <si>
    <t>01.09.2022 - 29.09.2022</t>
  </si>
  <si>
    <t>Dată finalizare apel: 09.12.2022</t>
  </si>
  <si>
    <t>25.02.2023 - 30.03.2026</t>
  </si>
  <si>
    <t>04.10.2022 - 17.10.2022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</si>
  <si>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</si>
  <si>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</si>
  <si>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</si>
  <si>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</si>
  <si>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</si>
  <si>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</si>
  <si>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</si>
  <si>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</si>
  <si>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</si>
  <si>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</si>
  <si>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</si>
  <si>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</si>
  <si>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</si>
  <si>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</si>
  <si>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</si>
  <si>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</si>
  <si>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</si>
  <si>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</si>
  <si>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</si>
  <si>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</si>
  <si>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</si>
  <si>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</si>
  <si>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</si>
  <si>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</si>
  <si>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</si>
  <si>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</si>
  <si>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</si>
  <si>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</si>
  <si>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</si>
  <si>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</si>
  <si>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</si>
  <si>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r>
      <t xml:space="preserve">Dată finalizare apel: apel deschis până la epuizarea alocării financiare totale, </t>
    </r>
    <r>
      <rPr>
        <b/>
        <sz val="11"/>
        <rFont val="Trebuchet MS"/>
        <family val="2"/>
      </rPr>
      <t>dar nu mai târziu de 23.01.2026</t>
    </r>
  </si>
  <si>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</si>
  <si>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</si>
  <si>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</si>
  <si>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</si>
  <si>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</si>
  <si>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</si>
  <si>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</si>
  <si>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</si>
  <si>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</si>
  <si>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</si>
  <si>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</si>
  <si>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</si>
  <si>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</si>
  <si>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</si>
  <si>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</si>
  <si>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25.04.2023 - 05.10.2024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</si>
  <si>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</si>
  <si>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</si>
  <si>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</si>
  <si>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</si>
  <si>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</si>
  <si>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</si>
  <si>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</si>
  <si>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</si>
  <si>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</si>
  <si>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</si>
  <si>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</si>
  <si>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</si>
  <si>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</si>
  <si>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</si>
  <si>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t xml:space="preserve"> Q4/2024 - Nu exista pas intermediar referitor la elaborare ghid</t>
  </si>
  <si>
    <r>
      <t xml:space="preserve">Carte de identitate electronică și semnătura digitală calificată - </t>
    </r>
    <r>
      <rPr>
        <b/>
        <sz val="11"/>
        <rFont val="Trebuchet MS"/>
        <family val="2"/>
      </rPr>
      <t>apel necompetitiv</t>
    </r>
  </si>
  <si>
    <t xml:space="preserve">Dată finalizare apel 3: 20.03.2023 </t>
  </si>
  <si>
    <t>Dată finalizare apel: 23.03.2023</t>
  </si>
  <si>
    <t>22.03.2023</t>
  </si>
  <si>
    <t>Dată lansare apel: 23.03.2023 lansat</t>
  </si>
  <si>
    <t>Dată lansare apel: 24.03.2023 lansat</t>
  </si>
  <si>
    <t>24.03.2023 lansat</t>
  </si>
  <si>
    <t>Dată finalizare apel: 07.04.2023</t>
  </si>
  <si>
    <t>INCHIS I.1.1.a
INCHIS I.1.1.b</t>
  </si>
  <si>
    <r>
      <t xml:space="preserve">apel 1: 15.09.2022 lansat
</t>
    </r>
    <r>
      <rPr>
        <b/>
        <sz val="11"/>
        <rFont val="Trebuchet MS"/>
        <family val="2"/>
      </rPr>
      <t>apel 2: 20.04.2023</t>
    </r>
  </si>
  <si>
    <t>Nu există pas intermediar referitor la elaborare ghid.</t>
  </si>
  <si>
    <t xml:space="preserve">21.03.2023 - 12.04.2023 </t>
  </si>
  <si>
    <t xml:space="preserve">16.12.2022 </t>
  </si>
  <si>
    <t>Dată lansare apel: 15.09.2022 lansat</t>
  </si>
  <si>
    <t>15.09.2022 lansat</t>
  </si>
  <si>
    <t>Dată finalizare apel: 30.11.2022</t>
  </si>
  <si>
    <t>12.03.2023</t>
  </si>
  <si>
    <t xml:space="preserve">unităţi administrativ-teritoriale </t>
  </si>
  <si>
    <r>
      <rPr>
        <b/>
        <sz val="11"/>
        <rFont val="Trebuchet MS"/>
        <family val="2"/>
      </rPr>
      <t>Investiția 4. Creșterea capacității organizațiilor societății civile de stimulare a cetățeniei active</t>
    </r>
    <r>
      <rPr>
        <sz val="11"/>
        <rFont val="Trebuchet MS"/>
        <family val="2"/>
      </rPr>
      <t>, de implicare profesionistă în planificarea și implementarea politicilor publice privind drepturile sociale vizate de planul național de redresare și reziliență și monitorizarea reformelor asociate</t>
    </r>
  </si>
  <si>
    <t>01.01.2023 - 03.03.2023</t>
  </si>
  <si>
    <t>503-504-505</t>
  </si>
  <si>
    <t>Unități de învățământ universitar</t>
  </si>
  <si>
    <r>
      <t xml:space="preserve">Dată lansare apel: apel 1 - 15.09.2022 lansat
</t>
    </r>
    <r>
      <rPr>
        <b/>
        <sz val="11"/>
        <rFont val="Trebuchet MS"/>
        <family val="2"/>
      </rPr>
      <t>apel 2 - 20.04.2023</t>
    </r>
  </si>
  <si>
    <r>
      <t xml:space="preserve">Dată finalizare apel:  apel 1 - 14.11.2022
</t>
    </r>
    <r>
      <rPr>
        <b/>
        <sz val="11"/>
        <rFont val="Trebuchet MS"/>
        <family val="2"/>
      </rPr>
      <t>apel 2 - 20.06.2023</t>
    </r>
  </si>
  <si>
    <t>14.12.2022 - 31.03.2023 (pentru prima runda)
runda 2: 15.09.2023 - 15.11.2023 (dată estimată)</t>
  </si>
  <si>
    <t xml:space="preserve">Dată finalizare apel: 21.04.2023 </t>
  </si>
  <si>
    <t>Dată lansare apel: 27.04.2023 lansat</t>
  </si>
  <si>
    <t>27.04.2023 lansat</t>
  </si>
  <si>
    <t xml:space="preserve">25.04.2023 </t>
  </si>
  <si>
    <t>universități publice și private, institutii de invatamant preuniversitar</t>
  </si>
  <si>
    <t>20.04-31.05.2023</t>
  </si>
  <si>
    <r>
      <t>Dezvoltarea rețelei de școli verzi și achiziționarea de microbuze verzi -</t>
    </r>
    <r>
      <rPr>
        <b/>
        <sz val="11"/>
        <rFont val="Trebuchet MS"/>
        <family val="2"/>
      </rPr>
      <t xml:space="preserve"> apel pentru achizitia de 3200 </t>
    </r>
    <r>
      <rPr>
        <sz val="11"/>
        <rFont val="Trebuchet MS"/>
        <family val="2"/>
      </rPr>
      <t>microbuze verzi</t>
    </r>
  </si>
  <si>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</si>
  <si>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</si>
  <si>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</si>
  <si>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</si>
  <si>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lansare apel: 05.05.2023  lansat</t>
  </si>
  <si>
    <t>05.05.2023  lansat</t>
  </si>
  <si>
    <t>15.05.2023 - 19.05.2023 (data estimativa)</t>
  </si>
  <si>
    <t xml:space="preserve">Dată finalizare apel: 11.05.2023 </t>
  </si>
  <si>
    <t>Dată lansare apel: 15.05.2023 lansat</t>
  </si>
  <si>
    <t>15.05.2023 lansat</t>
  </si>
  <si>
    <t>Dată finalizare apel: apel deschis până la epuizarea alocării financiare totale, dar nu mai târziu de 23.01.2026</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</si>
  <si>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</si>
  <si>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</si>
  <si>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r>
      <rPr>
        <sz val="11"/>
        <rFont val="Trebuchet MS"/>
        <family val="2"/>
      </rPr>
      <t>Dată lansare apel: 10.10.2022-lansat</t>
    </r>
    <r>
      <rPr>
        <b/>
        <sz val="11"/>
        <rFont val="Trebuchet MS"/>
        <family val="2"/>
      </rPr>
      <t xml:space="preserve">
</t>
    </r>
  </si>
  <si>
    <t xml:space="preserve">Dată finalizare apel: 04.12.2022
</t>
  </si>
  <si>
    <t xml:space="preserve">Apel 1: 10.10.2022 -lansat;
</t>
  </si>
  <si>
    <t xml:space="preserve">Apel 1: 21.03.2023 - 31.03.2023 
</t>
  </si>
  <si>
    <t xml:space="preserve">Dată lansare apel: Runda 1 - 01.11.2022 - lansat;
</t>
  </si>
  <si>
    <t xml:space="preserve">Dată finalizare apel: Runda 1 - 15.12.2022;
</t>
  </si>
  <si>
    <t xml:space="preserve">Runda 1 - 01.11.2022 - lansat; </t>
  </si>
  <si>
    <t>20.05.2023</t>
  </si>
  <si>
    <t>Apel 1: 10.10.2022 -lansat</t>
  </si>
  <si>
    <t>19.05.2023</t>
  </si>
  <si>
    <t>Dată lansare apel: 19.05.2023 - lansat</t>
  </si>
  <si>
    <t>19.05.2023 lansat</t>
  </si>
  <si>
    <t>Dată finalizare apel: 03.07.2023 (data estimativa)</t>
  </si>
  <si>
    <t xml:space="preserve">30.07.2023 </t>
  </si>
  <si>
    <r>
      <t xml:space="preserve">Dată lansare apel: runda 1: 27.10.2022 - lansat
</t>
    </r>
    <r>
      <rPr>
        <b/>
        <sz val="11"/>
        <rFont val="Trebuchet MS"/>
        <family val="2"/>
      </rPr>
      <t>runda 2: 24.03.2023 - lansat</t>
    </r>
    <r>
      <rPr>
        <sz val="11"/>
        <rFont val="Trebuchet MS"/>
        <family val="2"/>
      </rPr>
      <t xml:space="preserve">
</t>
    </r>
    <r>
      <rPr>
        <b/>
        <sz val="11"/>
        <rFont val="Trebuchet MS"/>
        <family val="2"/>
      </rPr>
      <t>runda 3: 11.05.2023 - lansat</t>
    </r>
  </si>
  <si>
    <r>
      <t xml:space="preserve">Dată finalizare apel:  runda 1: 16.02.2023
</t>
    </r>
    <r>
      <rPr>
        <b/>
        <sz val="11"/>
        <rFont val="Trebuchet MS"/>
        <family val="2"/>
      </rPr>
      <t xml:space="preserve">runda 2: 14.04.2023 
runda 3: 26.05.2023 </t>
    </r>
  </si>
  <si>
    <r>
      <t xml:space="preserve">I2 Dezvoltarea infrastructurii pentru managementul gunoiului de grajd și al altor deșeuri agricole compostabile </t>
    </r>
    <r>
      <rPr>
        <b/>
        <sz val="11"/>
        <rFont val="Trebuchet MS"/>
        <family val="2"/>
      </rPr>
      <t>(platforme gunoi grajd)</t>
    </r>
  </si>
  <si>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</si>
  <si>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</si>
  <si>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r>
      <t xml:space="preserve">I2 Dezvoltarea infrastructurii pentru managementul gunoiului de grajd și al altor deșeuri agricole compostabile </t>
    </r>
    <r>
      <rPr>
        <b/>
        <sz val="11"/>
        <rFont val="Calibri"/>
        <family val="2"/>
        <scheme val="minor"/>
      </rPr>
      <t>(compost)</t>
    </r>
  </si>
  <si>
    <t>Dată lansare apel: 31.05.2023 -lansat</t>
  </si>
  <si>
    <t>31.05.2023-lansat</t>
  </si>
  <si>
    <t>Dată finalizare apel: 31.07.2023</t>
  </si>
  <si>
    <t>nu este cazul</t>
  </si>
  <si>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1</t>
    </r>
  </si>
  <si>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2</t>
    </r>
  </si>
  <si>
    <t>Data lansare apel 2: 12.06.2023 - lansat</t>
  </si>
  <si>
    <t>Apel 2: 12.06.2023 - lansat</t>
  </si>
  <si>
    <t>Dată lansare apel: 12.06.2023 - lansat</t>
  </si>
  <si>
    <t>12.06.2023 - lansat</t>
  </si>
  <si>
    <t xml:space="preserve">30.05.2023 </t>
  </si>
  <si>
    <t>01.12.2022 - 30.06.2023</t>
  </si>
  <si>
    <r>
      <t xml:space="preserve">Investiția </t>
    </r>
    <r>
      <rPr>
        <b/>
        <sz val="11"/>
        <rFont val="Trebuchet MS"/>
        <family val="2"/>
      </rPr>
      <t>4. Proiecte transfrontaliere și multinaționale</t>
    </r>
    <r>
      <rPr>
        <sz val="11"/>
        <rFont val="Trebuchet MS"/>
        <family val="2"/>
      </rPr>
      <t xml:space="preserve"> Procesoare cu consum redus de energie și cipuri semiconductoare</t>
    </r>
  </si>
  <si>
    <t>Dată lansare apel 2 : 22.06.2023 lansat</t>
  </si>
  <si>
    <t>Apel 2: 22.06.2023 lansat</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</si>
  <si>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</si>
  <si>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</si>
  <si>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r>
      <t xml:space="preserve">I1. Campania națională de împădurire și reîmpădurire, inclusiv păduri urbane </t>
    </r>
    <r>
      <rPr>
        <b/>
        <sz val="11"/>
        <rFont val="Trebuchet MS"/>
        <family val="2"/>
      </rPr>
      <t>(împăduriri)</t>
    </r>
  </si>
  <si>
    <r>
      <t xml:space="preserve">I1. Campania națională de împădurire și reîmpădurire, inclusiv păduri urbane </t>
    </r>
    <r>
      <rPr>
        <b/>
        <sz val="11"/>
        <rFont val="Trebuchet MS"/>
        <family val="2"/>
      </rPr>
      <t>(reîmpăduriri)</t>
    </r>
  </si>
  <si>
    <r>
      <t xml:space="preserve">I1. Campania națională de împădurire și reîmpădurire, inclusiv păduri urbane </t>
    </r>
    <r>
      <rPr>
        <b/>
        <sz val="11"/>
        <rFont val="Trebuchet MS"/>
        <family val="2"/>
      </rPr>
      <t>(împăduriri retroactive)</t>
    </r>
  </si>
  <si>
    <r>
      <t>I1.a Înființarea de centre de colectare cu aport voluntar</t>
    </r>
    <r>
      <rPr>
        <b/>
        <sz val="11"/>
        <rFont val="Trebuchet MS"/>
        <family val="2"/>
      </rPr>
      <t>(CAV mic)</t>
    </r>
  </si>
  <si>
    <r>
      <t xml:space="preserve">I1.b Construirea de insule ecologice digitalizate pentru colectarea separată a deșeurilor la nivel local </t>
    </r>
    <r>
      <rPr>
        <b/>
        <sz val="11"/>
        <rFont val="Trebuchet MS"/>
        <family val="2"/>
      </rPr>
      <t>(insule ecologice digitalizate)</t>
    </r>
  </si>
  <si>
    <r>
      <t xml:space="preserve">I1.c Centre integrate de colectare separată pentru aglomerări urbane </t>
    </r>
    <r>
      <rPr>
        <b/>
        <sz val="11"/>
        <rFont val="Trebuchet MS"/>
        <family val="2"/>
      </rPr>
      <t>(CAV mare)</t>
    </r>
  </si>
  <si>
    <r>
      <t xml:space="preserve">I1.d Construirea de instalații de reciclare a deșeurilor în vederea atingerii țintelor de reciclare din pachetul economiei circulare </t>
    </r>
    <r>
      <rPr>
        <b/>
        <sz val="11"/>
        <rFont val="Trebuchet MS"/>
        <family val="2"/>
      </rPr>
      <t>(instalații reciclare)</t>
    </r>
  </si>
  <si>
    <r>
      <t xml:space="preserve">I2. Dezvoltarea infrastructurii pentru managementul gunoiului de grajd și al altor deșeuri agricole compostabile </t>
    </r>
    <r>
      <rPr>
        <b/>
        <sz val="11"/>
        <rFont val="Trebuchet MS"/>
        <family val="2"/>
      </rPr>
      <t>(biogaz)</t>
    </r>
  </si>
  <si>
    <r>
      <t xml:space="preserve">I2. Dezvoltarea de capacități moderne de producere a materialului forestier de reproducere </t>
    </r>
    <r>
      <rPr>
        <b/>
        <sz val="11"/>
        <rFont val="Trebuchet MS"/>
        <family val="2"/>
      </rPr>
      <t>(pepiniere mari)</t>
    </r>
  </si>
  <si>
    <r>
      <t xml:space="preserve">I2. Dezvoltarea de capacități moderne de producere a materialului forestier de reproducere </t>
    </r>
    <r>
      <rPr>
        <b/>
        <sz val="11"/>
        <rFont val="Trebuchet MS"/>
        <family val="2"/>
      </rPr>
      <t>(pepiniere mici)</t>
    </r>
  </si>
  <si>
    <t>I3. Sprijinirea conectării populației cu venituri mici la rețelele de alimentare cu apă și canalizare existente</t>
  </si>
  <si>
    <r>
      <t xml:space="preserve">I1. Campania națională de împădurire și reîmpădurire, inclusiv păduri urbane </t>
    </r>
    <r>
      <rPr>
        <b/>
        <sz val="11"/>
        <rFont val="Calibri"/>
        <family val="2"/>
        <scheme val="minor"/>
      </rPr>
      <t>(păduri urbane)</t>
    </r>
  </si>
  <si>
    <t>Dată lansare apel: 26.06.2023 lansat</t>
  </si>
  <si>
    <t>26.06.2023 lansat</t>
  </si>
  <si>
    <r>
      <t>Dezvoltarea infrastructurii spitalicești publice (</t>
    </r>
    <r>
      <rPr>
        <b/>
        <sz val="11"/>
        <rFont val="Trebuchet MS"/>
        <family val="2"/>
      </rPr>
      <t>25 unități neo-nat</t>
    </r>
    <r>
      <rPr>
        <sz val="11"/>
        <rFont val="Trebuchet MS"/>
        <family val="2"/>
      </rPr>
      <t xml:space="preserve">) </t>
    </r>
  </si>
  <si>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</si>
  <si>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</si>
  <si>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</si>
  <si>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</si>
  <si>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</si>
  <si>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</si>
  <si>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 xml:space="preserve">Dată finalizare apel: 30.06.2023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</si>
  <si>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</si>
  <si>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</si>
  <si>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24.07.2023 - 25.08.2023 (data estimativa)</t>
  </si>
  <si>
    <t>Dată lansare apel: 07.07.2023 lansat</t>
  </si>
  <si>
    <t xml:space="preserve"> 07.07.2023 lansat</t>
  </si>
  <si>
    <t xml:space="preserve">  07.07.2023 lansat</t>
  </si>
  <si>
    <t>Dată finalizare apel: 14.07.2023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</si>
  <si>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</si>
  <si>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</si>
  <si>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t>Dată finalizare apel 1: 06.04.2023;  apel 2: 30.03.2024 (dată estimativă)</t>
  </si>
  <si>
    <r>
      <t xml:space="preserve">a fost lansat în consultare publică în
Apel 1: 16.02.2022
</t>
    </r>
    <r>
      <rPr>
        <b/>
        <sz val="11"/>
        <rFont val="Trebuchet MS"/>
        <family val="2"/>
      </rPr>
      <t>Apel 2:  06.07.2023</t>
    </r>
  </si>
  <si>
    <t xml:space="preserve">23.03.2023 - 28.04.2023 </t>
  </si>
  <si>
    <t>Modernizarea infrastructurii universitare pentru un spațiu academic echitabil</t>
  </si>
  <si>
    <t>Construcția infrastructurii universitare pentru campusurile studențești ale viitorului</t>
  </si>
  <si>
    <t xml:space="preserve">Data finalizare apel 2: 21.07.2023 </t>
  </si>
  <si>
    <t xml:space="preserve">Dată finalizare apel: 23.07.2023 </t>
  </si>
  <si>
    <r>
      <t xml:space="preserve">Dată lansare apel 1: 29.06.2022 lansat
</t>
    </r>
    <r>
      <rPr>
        <b/>
        <sz val="11"/>
        <rFont val="Trebuchet MS"/>
        <family val="2"/>
      </rPr>
      <t>Dată lansare apel 2: 21.07.2023 - lansat</t>
    </r>
  </si>
  <si>
    <t>29.11.2023</t>
  </si>
  <si>
    <t>01.02.2024 (data estimativa)</t>
  </si>
  <si>
    <t>Dată lansare apel: 01.02.2024 (data estimativa)</t>
  </si>
  <si>
    <t>02.05.2024-31.05.2024  (data estimativa)</t>
  </si>
  <si>
    <r>
      <t xml:space="preserve">Sprijinirea unităților de învățământ cu risc ridicat de abandon școlar
</t>
    </r>
    <r>
      <rPr>
        <b/>
        <sz val="11"/>
        <rFont val="Trebuchet MS"/>
        <family val="2"/>
      </rPr>
      <t>PNRAS runda I</t>
    </r>
  </si>
  <si>
    <r>
      <rPr>
        <b/>
        <sz val="11"/>
        <rFont val="Trebuchet MS"/>
        <family val="2"/>
      </rPr>
      <t>Digitalizarea universităților</t>
    </r>
    <r>
      <rPr>
        <sz val="11"/>
        <rFont val="Trebuchet MS"/>
        <family val="2"/>
      </rPr>
      <t xml:space="preserve"> și pregătirea acestora pentru profesiile digitale ale viitorului - semnare contracte</t>
    </r>
  </si>
  <si>
    <r>
      <t xml:space="preserve">Înființarea, echiparea și operaționalizarea a 412 servicii complementare pentru grupurile defavorizate </t>
    </r>
    <r>
      <rPr>
        <b/>
        <sz val="11"/>
        <rFont val="Trebuchet MS"/>
        <family val="2"/>
      </rPr>
      <t>(servicii complementare grupuri defavorizate)</t>
    </r>
  </si>
  <si>
    <r>
      <rPr>
        <b/>
        <sz val="11"/>
        <rFont val="Trebuchet MS"/>
        <family val="2"/>
      </rPr>
      <t>Q4/2022</t>
    </r>
    <r>
      <rPr>
        <sz val="11"/>
        <rFont val="Trebuchet MS"/>
        <family val="2"/>
      </rPr>
      <t xml:space="preserve"> </t>
    </r>
    <r>
      <rPr>
        <b/>
        <sz val="11"/>
        <rFont val="Trebuchet MS"/>
        <family val="2"/>
      </rPr>
      <t>(458.1</t>
    </r>
    <r>
      <rPr>
        <sz val="1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</si>
  <si>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r>
      <t xml:space="preserve">Sprijinirea unităților de învățământ cu risc ridicat de abandon școlar
</t>
    </r>
    <r>
      <rPr>
        <b/>
        <sz val="11"/>
        <rFont val="Trebuchet MS"/>
        <family val="2"/>
      </rPr>
      <t xml:space="preserve">
PNRAS runda a II - a</t>
    </r>
  </si>
  <si>
    <r>
      <t xml:space="preserve">Dezvoltarea a 10 consorții regionale și dezvoltarea și dotarea a </t>
    </r>
    <r>
      <rPr>
        <b/>
        <sz val="11"/>
        <rFont val="Trebuchet MS"/>
        <family val="2"/>
      </rPr>
      <t>10 campusuri profesionale integrate- învațământ dual</t>
    </r>
  </si>
  <si>
    <r>
      <rPr>
        <b/>
        <sz val="11"/>
        <rFont val="Trebuchet MS"/>
        <family val="2"/>
      </rPr>
      <t>Q4 2022</t>
    </r>
    <r>
      <rPr>
        <sz val="11"/>
        <rFont val="Trebuchet MS"/>
        <family val="2"/>
      </rPr>
      <t xml:space="preserve"> (</t>
    </r>
    <r>
      <rPr>
        <b/>
        <sz val="11"/>
        <rFont val="Trebuchet MS"/>
        <family val="2"/>
      </rPr>
      <t>482.1</t>
    </r>
    <r>
      <rPr>
        <sz val="11"/>
        <rFont val="Trebuchet MS"/>
        <family val="2"/>
      </rPr>
      <t xml:space="preserve">-Notificare trimisă Comisiei Europene privind publicarea unui proiect de ghid al solicitantului, inclusiv modele de contracte de grant); </t>
    </r>
    <r>
      <rPr>
        <b/>
        <sz val="11"/>
        <rFont val="Trebuchet MS"/>
        <family val="2"/>
      </rPr>
      <t>Q1 2023</t>
    </r>
    <r>
      <rPr>
        <sz val="11"/>
        <rFont val="Trebuchet MS"/>
        <family val="2"/>
      </rPr>
      <t xml:space="preserve"> (</t>
    </r>
    <r>
      <rPr>
        <b/>
        <sz val="11"/>
        <rFont val="Trebuchet MS"/>
        <family val="2"/>
      </rPr>
      <t xml:space="preserve">483.1 </t>
    </r>
    <r>
      <rPr>
        <sz val="11"/>
        <rFont val="Trebuchet MS"/>
        <family val="2"/>
      </rPr>
      <t xml:space="preserve">- Notificare trimisă Comisiei privind publicarea unui proiect de ghid al solicitantului, inclusiv modele de contracte de grant); </t>
    </r>
    <r>
      <rPr>
        <b/>
        <sz val="11"/>
        <rFont val="Trebuchet MS"/>
        <family val="2"/>
      </rPr>
      <t>Q2 2023</t>
    </r>
    <r>
      <rPr>
        <sz val="11"/>
        <rFont val="Trebuchet MS"/>
        <family val="2"/>
      </rPr>
      <t xml:space="preserve"> (</t>
    </r>
    <r>
      <rPr>
        <b/>
        <sz val="11"/>
        <rFont val="Trebuchet MS"/>
        <family val="2"/>
      </rPr>
      <t>484.1</t>
    </r>
    <r>
      <rPr>
        <sz val="11"/>
        <rFont val="Trebuchet MS"/>
        <family val="2"/>
      </rPr>
      <t xml:space="preserve"> - Notificare trimisă Comisiei privind publicarea unui proiect de ghid al solicitantului, inclusiv modele de contracte de grant);</t>
    </r>
  </si>
  <si>
    <r>
      <t xml:space="preserve">Q2/2022 - 48.1 - </t>
    </r>
    <r>
      <rPr>
        <b/>
        <sz val="11"/>
        <rFont val="Trebuchet MS"/>
        <family val="2"/>
      </rPr>
      <t>Publicarea ghidului solicitantului, supus consultării</t>
    </r>
    <r>
      <rPr>
        <sz val="11"/>
        <rFont val="Trebuchet MS"/>
        <family val="2"/>
      </rPr>
      <t xml:space="preserve"> cu părțile </t>
    </r>
    <r>
      <rPr>
        <b/>
        <sz val="11"/>
        <rFont val="Trebuchet MS"/>
        <family val="2"/>
      </rPr>
      <t>interesate și notificare trimisă Comisiei Europene</t>
    </r>
    <r>
      <rPr>
        <sz val="11"/>
        <rFont val="Trebuchet MS"/>
        <family val="2"/>
      </rPr>
      <t>. Orientarea trebuie să conțină specificațiile tehnice pentru achiziționarea vehiculelor în vederea verificării conformității cu criteriile de selecție aferente principiului de „a nu aduce prejudicii semnificative”</t>
    </r>
  </si>
  <si>
    <r>
      <t xml:space="preserve">Q2/2022 - </t>
    </r>
    <r>
      <rPr>
        <b/>
        <sz val="11"/>
        <rFont val="Trebuchet MS"/>
        <family val="2"/>
      </rPr>
      <t>52.1 -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</si>
  <si>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r>
      <t xml:space="preserve">Dată lansare apel: 
apel 1: 06.03.2023 - lansat
</t>
    </r>
    <r>
      <rPr>
        <b/>
        <sz val="11"/>
        <rFont val="Trebuchet MS"/>
        <family val="2"/>
      </rPr>
      <t>apel 2: 01.02.2024 (data estimativa)</t>
    </r>
  </si>
  <si>
    <t>apel 1: 06.03.2023 - lansat
apel 2: 01.02.2024 (data estimativa)</t>
  </si>
  <si>
    <r>
      <rPr>
        <b/>
        <sz val="11"/>
        <rFont val="Trebuchet MS"/>
        <family val="2"/>
      </rPr>
      <t>Apel 1</t>
    </r>
    <r>
      <rPr>
        <sz val="11"/>
        <rFont val="Trebuchet MS"/>
        <family val="2"/>
      </rPr>
      <t xml:space="preserve">: 30.06.2023. </t>
    </r>
    <r>
      <rPr>
        <b/>
        <sz val="11"/>
        <rFont val="Trebuchet MS"/>
        <family val="2"/>
      </rPr>
      <t>Apel 2</t>
    </r>
    <r>
      <rPr>
        <sz val="11"/>
        <rFont val="Trebuchet MS"/>
        <family val="2"/>
      </rPr>
      <t>: 30.05.2024 (dată estimativă)</t>
    </r>
  </si>
  <si>
    <r>
      <t xml:space="preserve">Implementarea infrastructurii de cloud guvernamental </t>
    </r>
    <r>
      <rPr>
        <b/>
        <sz val="11"/>
        <rFont val="Trebuchet MS"/>
        <family val="2"/>
      </rPr>
      <t>(apel necompetitiv)</t>
    </r>
  </si>
  <si>
    <r>
      <t xml:space="preserve">Investiții pentru dezvoltarea/migrarea în cloud </t>
    </r>
    <r>
      <rPr>
        <b/>
        <sz val="11"/>
        <rFont val="Trebuchet MS"/>
        <family val="2"/>
      </rPr>
      <t>(apel necompetitiv)</t>
    </r>
  </si>
  <si>
    <r>
      <t xml:space="preserve">Asigurarea protecției cibernetice atât pentru infrastructurile TIC publice, cât și pentru cele private cu valențe critice pentru securitatea națională, prin utilizarea tehnologiilor inteligente </t>
    </r>
    <r>
      <rPr>
        <b/>
        <sz val="11"/>
        <rFont val="Trebuchet MS"/>
        <family val="2"/>
      </rPr>
      <t>(apel necompetitiv)</t>
    </r>
  </si>
  <si>
    <r>
      <t xml:space="preserve">Dezvoltarea de sisteme de securitate pentru protecția spectrului guvernamental </t>
    </r>
    <r>
      <rPr>
        <b/>
        <sz val="11"/>
        <rFont val="Trebuchet MS"/>
        <family val="2"/>
      </rPr>
      <t>(apel necompetitiv)</t>
    </r>
  </si>
  <si>
    <r>
      <t xml:space="preserve">Creșterea rezilienței și a securității cibernetice a serviciilor de infrastructură ale furnizorilor de servicii de internet pentru autoritățile publice din România </t>
    </r>
    <r>
      <rPr>
        <b/>
        <sz val="11"/>
        <rFont val="Trebuchet MS"/>
        <family val="2"/>
      </rPr>
      <t>(apel necompetitiv)</t>
    </r>
  </si>
  <si>
    <r>
      <t>Crearea de noi competențe de securitate cibernetică pentru societate și economie</t>
    </r>
    <r>
      <rPr>
        <b/>
        <sz val="11"/>
        <rFont val="Trebuchet MS"/>
        <family val="2"/>
      </rPr>
      <t xml:space="preserve"> (apel necompetitiv)</t>
    </r>
  </si>
  <si>
    <r>
      <t xml:space="preserve">Dată finalizare apel 1: 31.08.2022  
</t>
    </r>
    <r>
      <rPr>
        <b/>
        <sz val="11"/>
        <rFont val="Trebuchet MS"/>
        <family val="2"/>
      </rPr>
      <t>Dată finalizare apel 2 : 04.09.2023</t>
    </r>
  </si>
  <si>
    <r>
      <t xml:space="preserve">Apel 1: 01.12.2022 - 30.04.2023
</t>
    </r>
    <r>
      <rPr>
        <b/>
        <sz val="11"/>
        <rFont val="Trebuchet MS"/>
        <family val="2"/>
      </rPr>
      <t>Apel 2: 15.11.2023</t>
    </r>
  </si>
  <si>
    <t>Dată finalizare apel: 30.03.2024 (data estimativa)</t>
  </si>
  <si>
    <t>16.08.2023</t>
  </si>
  <si>
    <t>20.06.2022 -  31.07.2023</t>
  </si>
  <si>
    <t>20.06.2022 - 31.07.2023</t>
  </si>
  <si>
    <t>14.06.2022-17.02.2023</t>
  </si>
  <si>
    <t>25.01.2023 -01.03.2023</t>
  </si>
  <si>
    <t xml:space="preserve">Semnare Acord de Contribuție MIPE- COM </t>
  </si>
  <si>
    <t>Apelul este considerat închis ca urmare a semnării Acordului de Contribuție MIPE- COM în data de 23.05.2022</t>
  </si>
  <si>
    <t xml:space="preserve">Semnare Contract de finanțare între  MIPE și FEI </t>
  </si>
  <si>
    <t>Apelul este considerat închis ca urmare a semnării Contractul de finanțare între  MIPE și FEI în data de 31.12.2021</t>
  </si>
  <si>
    <t xml:space="preserve">Semnare Contract de finanțare între  MIPE și BEI </t>
  </si>
  <si>
    <t>Apelul este considerat închis ca urmare a semnării Contractul de finanțare între  MIPE și BEI în data de 31.03.2022</t>
  </si>
  <si>
    <t>10.000.000</t>
  </si>
  <si>
    <t>Dată lansare apel: 27.07.2023 lansat</t>
  </si>
  <si>
    <t>27.07.2023 lansat</t>
  </si>
  <si>
    <t>16.12.2022</t>
  </si>
  <si>
    <t>01.11.2023 - 29.11.2023</t>
  </si>
  <si>
    <t>Dată lansare apel: 28.08.2023</t>
  </si>
  <si>
    <t>28.08.2023 lansat</t>
  </si>
  <si>
    <t xml:space="preserve">Dată finalizare apel: 15.09.2023 </t>
  </si>
  <si>
    <t>480 + 481</t>
  </si>
  <si>
    <t xml:space="preserve">Se vor derula cursuri de formare pentru predarea online, în vederea îmbunătățirea competențelor specifice de pedagogie digitală.
Cel puțin 100 000 de profesori vor fi formați în domeniul educației digitale integrate și al tranziției digitale.Cel puțin 50 000 de cadre didactice care participă la formare în cadrul jalonului 480 vor produce materiale educaționale deschise ce vor fi publicate pe o platformă care va cuprinde o colecție de lecții multimedia care să servească drept modele de bune practici pentru fiecare arie curriculară/disciplină de studiu, pentru diferite nivele de educație. </t>
  </si>
  <si>
    <t xml:space="preserve">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</si>
  <si>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 15</t>
  </si>
  <si>
    <t>Platforma electronică de evaluare online a elevilor este operațională</t>
  </si>
  <si>
    <t>Q1/2024 - Nu exista pas intermediar referitor la elaborare ghid.</t>
  </si>
  <si>
    <t>Platforma electronică de evaluare online a elevilor va fi operațională. La dezvoltarea platformei se va lua în considerare numărul mediu de articole din orice clasă de materii, produse științifice (în cazul în care sunt necesare competențe psihometrice) și softuri (elaborate în conformitate cu analiza nevoilor științifice și cu programul științific elaborat de experți în acest domeniu - testarea curriculumului, competențe). Softurile vor include, de asemenea, o aplicație client mobilă (pentru studenți și cadrele didactice), precum și funcții de supraveghere online</t>
  </si>
  <si>
    <t>Dezvoltarea resurselor educaționale deschise (materiale didactice)</t>
  </si>
  <si>
    <t>Q1/2025 - Nu exista pas intermediar referitor la elaborare ghid.</t>
  </si>
  <si>
    <r>
      <rPr>
        <sz val="11"/>
        <rFont val="Trebuchet MS"/>
        <family val="2"/>
      </rPr>
      <t>Apel 1: 29.06.2022 (cu clauză suspensivă)</t>
    </r>
    <r>
      <rPr>
        <b/>
        <sz val="11"/>
        <rFont val="Trebuchet MS"/>
        <family val="2"/>
      </rPr>
      <t xml:space="preserve"> 
Apel  2: 21.07.2023 lansat</t>
    </r>
  </si>
  <si>
    <t>27.04.2023 (lansat in consultare publica)</t>
  </si>
  <si>
    <t>24.03.2023</t>
  </si>
  <si>
    <t>Dată finalizare apel 2 : 31.08.2023</t>
  </si>
  <si>
    <t>10.08.2023</t>
  </si>
  <si>
    <t>04.09.2023- 01.10.2024</t>
  </si>
  <si>
    <t>16.11.2023 - 23.01.2026 (dată estimativă)</t>
  </si>
  <si>
    <t>a fost lansat în consultare publică în 15.07.2022. Ghidul a fost publicat pentru dezbatere publică în 24.03.2023  și în 29.08.2023</t>
  </si>
  <si>
    <t>20.06.2022 -  24.07.2023</t>
  </si>
  <si>
    <t>20.06.2022 -  07.08.2023</t>
  </si>
  <si>
    <t>Dată finalizare apel: 02.10.2023</t>
  </si>
  <si>
    <t>04.12.2023 - 18.12.2023</t>
  </si>
  <si>
    <t>27.06.2023-15.10.2023</t>
  </si>
  <si>
    <t>01.11.2023-15.11.2023</t>
  </si>
  <si>
    <t>17.07.2023 - 15.10.2023</t>
  </si>
  <si>
    <t xml:space="preserve">03.07.2023 -02.10.2023 </t>
  </si>
  <si>
    <t>03.08.2023-31.10.2023</t>
  </si>
  <si>
    <t>03.08.2023 - 15.09.2023</t>
  </si>
  <si>
    <t>19.09.2023</t>
  </si>
  <si>
    <t>05.05.2023</t>
  </si>
  <si>
    <t>a fost lansat în consultare publică în 25.08.2022</t>
  </si>
  <si>
    <t>Apel 1: 
30.12.2022
Apel 2: 27.11.2023</t>
  </si>
  <si>
    <t>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</si>
  <si>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</si>
  <si>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 xml:space="preserve">Un număr de 67 000 de resurse educaționale deschise (materiale didactice) dezvoltate. 
Dezvoltarea resurselor educaționale deschise se va axa pe: i) extinderea actualei platforme a manualelor digitale prin adăugarea de auxiliare didactice pentru toate disciplinele și pentru toate clasele de gimnaziu; ii) crearea de conținut educațional digital pentru trei niveluri diferite de aprofundare diferențiată a cunoașterii (remedială, accesibilă, performanță); iii) dezvoltarea de resurse educaționale incluzive pentru elevii cu dizabilități, sportivi, elevii spitalizați.
Resursele educaționale deschise legate de această investiție vor fi dezvoltate de profesioniști cu experiență, iar cele din cadrul investiției I8 sunt experimentale, făcând parte din evaluarea finală a cadrelor didactice care participă la program. </t>
  </si>
  <si>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1</t>
    </r>
  </si>
  <si>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2</t>
    </r>
  </si>
  <si>
    <t>Dată finalizare apel: 30.06.2026 (data estimativa)</t>
  </si>
  <si>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prin  Autoritatea pentru Digitalizarea României
</t>
  </si>
  <si>
    <t>30.01.2023 - 31.12.2023 (data estimativa)</t>
  </si>
  <si>
    <t>Grupurile de acțiune locală (GAL) sau asocierile de grupuri de acțiune locală (asocieri de GAL-uri), precum și alte forme de asociere ale unităților administrativ-teritoriale (UAT), în conformitate cu  art. 89 din OUG nr. 57/2019</t>
  </si>
  <si>
    <t>28.09.2023</t>
  </si>
  <si>
    <t>Ministerul Educației (ME), prin Unitatea de Implementare a Proiectelor
finanțate din Fonduri Europene (UIPFFE), în parteneriat cu Centrul Național de Politici și Evaluare în Educație (CNPEE)</t>
  </si>
  <si>
    <t>Dată lansare apel: 27.09.2023 - lansat</t>
  </si>
  <si>
    <t>27.09.2023 lansat</t>
  </si>
  <si>
    <t>întreprinderi și organizații de cercetare</t>
  </si>
  <si>
    <t>25.01.2024 - 25.03.2024</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</si>
  <si>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t>
    </r>
  </si>
  <si>
    <t>Dată finalizare apel I.1.1.a: 10.02.2023 (lista preselectata)
Dată finalizare apel I.1.1.b: 27.03.2023 (apel necompetitiv)</t>
  </si>
  <si>
    <t>30.09.2022 lansat cu deschidere platformă pentru depunere dosare de finanțare in data de 20.10.2022</t>
  </si>
  <si>
    <t xml:space="preserve">Dată finalizare apel: 16.05.2023 </t>
  </si>
  <si>
    <t>30.09.2022 lansat cu deschidere platformă pentru depunere dosare de finanțare in data de 21.10.2022</t>
  </si>
  <si>
    <t>15.05.2023 lansat cu deschidere platformă pentru depunere dosare de finanțare in data de 01.09.2023</t>
  </si>
  <si>
    <t>Dată lansare apel: 15.05.2023 lansat cu deschidere platformă pentru depunere dosare de finanțare in data de 01.09.2023</t>
  </si>
  <si>
    <t>15.05.2023 lansat cu deschidere platformă pentru depunere dosare de finanțare in data de 16.05.2023</t>
  </si>
  <si>
    <t>Dată lansare apel: 15.05.2023 lansat cu deschidere platformă pentru depunere dosare de finanțare in data de 16.05.2023</t>
  </si>
  <si>
    <t>Dată lansare apel: 18.10.2023 lansat</t>
  </si>
  <si>
    <t>18.10.2023 - lansat</t>
  </si>
  <si>
    <t>01.02.2024 - 29.02.2024</t>
  </si>
  <si>
    <t>https://cloud.mfe.gov.ro/f/7742812</t>
  </si>
  <si>
    <r>
      <t>PROGRAMUL NAȚIONAL PENTRU REDUCEREA ABANDONULUI ȘCOLAR (PNRAS), runda a II-a - S</t>
    </r>
    <r>
      <rPr>
        <b/>
        <sz val="11"/>
        <rFont val="Trebuchet MS"/>
        <family val="2"/>
      </rPr>
      <t>COLI MICI</t>
    </r>
  </si>
  <si>
    <r>
      <t xml:space="preserve">Listă preselectată pentru 75% dintre beneficiari.
Pentru apel: Primul venit - primul servit.
Semnare contracte începând cu Iulie 2022
</t>
    </r>
    <r>
      <rPr>
        <b/>
        <sz val="11"/>
        <rFont val="Trebuchet MS"/>
        <family val="2"/>
      </rPr>
      <t>01.01.2023 - 29.12.2023</t>
    </r>
  </si>
  <si>
    <t>01.03.2023 - 29.12.2023</t>
  </si>
  <si>
    <t>01.05.2023 - 29.12.2023</t>
  </si>
  <si>
    <t>01.02.2023 - 29.12.2023</t>
  </si>
  <si>
    <t>01.11.2023 - 29.12.2023</t>
  </si>
  <si>
    <t>Universități publice sau private, acreditate sau autorizate provizoriu; Asociațiile profesionale din domeniul educației timpurii;
Furnizori publici sau privați de formare continuă, organizații neguvernamentale;</t>
  </si>
  <si>
    <t>23.10.2023</t>
  </si>
  <si>
    <t>Dată lansare apel: 20.10.2023 lansat</t>
  </si>
  <si>
    <t>20.10.2023 lansat</t>
  </si>
  <si>
    <t>Dată lansare apel: 15.03.2024 (data estimativa)</t>
  </si>
  <si>
    <t>15.03.2024 (data estimativa)</t>
  </si>
  <si>
    <t>Dată finalizare apel: 30.04.2024 (data estimativa)</t>
  </si>
  <si>
    <t>15.01.2024</t>
  </si>
  <si>
    <t>01.06.2024-30.06.2024</t>
  </si>
  <si>
    <t>Dată lansare apel: 31.10.2023</t>
  </si>
  <si>
    <t xml:space="preserve">Dată finalizare apel: 31.01.2024 </t>
  </si>
  <si>
    <t>19.02.2024 - 29.03.2024 (data estimativa)</t>
  </si>
  <si>
    <t>Dată lansare apel: 29.03.2024 (data estimativa) - după adoptarea noii legi a învatamantului preuniversitar</t>
  </si>
  <si>
    <t>29.03.2024 (data estimativa)</t>
  </si>
  <si>
    <t>Dată finalizare apel: 30.04.2024</t>
  </si>
  <si>
    <t>22.01.2024</t>
  </si>
  <si>
    <t>Dată lansare apel: 29.03.2024  (data estimativa)</t>
  </si>
  <si>
    <t>Dată finalizare apel:30.04.2024</t>
  </si>
  <si>
    <t>Dată lansare apel: 01.11.2023 - lansat</t>
  </si>
  <si>
    <t>01.11.2023 - lansat</t>
  </si>
  <si>
    <r>
      <t xml:space="preserve">Sprijinirea unităților de învățământ cu risc ridicat de abandon școlar
</t>
    </r>
    <r>
      <rPr>
        <b/>
        <sz val="11"/>
        <rFont val="Trebuchet MS"/>
        <family val="2"/>
      </rPr>
      <t xml:space="preserve">
PNRAS runda a II - a-Relansare</t>
    </r>
  </si>
  <si>
    <t>Dată lansare apel: 30.10.2023 lansat</t>
  </si>
  <si>
    <t>30.10.2023 -lansat</t>
  </si>
  <si>
    <t>Apel 1: a fost lansat în consultare publică în 11.05.2022
Apel 2: a fost lansat in consultare publica in 29.10.2023</t>
  </si>
  <si>
    <t>31.10.2023 lansat</t>
  </si>
  <si>
    <t>27.09.2023</t>
  </si>
  <si>
    <t>30.04.2024 - 15.05.2024</t>
  </si>
  <si>
    <t>15.10.2023-15.04.2024</t>
  </si>
  <si>
    <t>20.10.2022 -07.07.2023</t>
  </si>
  <si>
    <t>27.03.2023 - 03.07.2023</t>
  </si>
  <si>
    <t>Dată lansare apel: 05.02.2024 (data estimativa)</t>
  </si>
  <si>
    <t>Dată finalizare apel: 05.04.2024 (data estimativa)</t>
  </si>
  <si>
    <t>05.02.2024 (data estimativa)</t>
  </si>
  <si>
    <t>15.05.2024 - 15.07.2024</t>
  </si>
  <si>
    <t>Dată lansare apel: 22.01.2024 (data estimativa)</t>
  </si>
  <si>
    <t>Dată finalizare apel: 22.03.2024 (data estimativa)</t>
  </si>
  <si>
    <t>22.01.2024 (data estimativa)</t>
  </si>
  <si>
    <t>15.04.2024 - 15.06.2024</t>
  </si>
  <si>
    <t xml:space="preserve">Runda 1 -15.12.2022 - 30.11.2023           </t>
  </si>
  <si>
    <r>
      <t xml:space="preserve">Dată finalizare apel:  Runda 2 -  26.07.2023 
</t>
    </r>
    <r>
      <rPr>
        <b/>
        <sz val="11"/>
        <rFont val="Trebuchet MS"/>
        <family val="2"/>
      </rPr>
      <t>Runda 3 - 09.02.2024 (data estimativa)</t>
    </r>
  </si>
  <si>
    <r>
      <t xml:space="preserve">Runda 2: 15.10.2023 -  30.12.2023     
</t>
    </r>
    <r>
      <rPr>
        <b/>
        <sz val="11"/>
        <rFont val="Trebuchet MS"/>
        <family val="2"/>
      </rPr>
      <t>Runda3: 15.03.2024 - 15.04.2024 (data estimativa)</t>
    </r>
  </si>
  <si>
    <t>27.11.2023 - 28.06.2024 (data estimativa)</t>
  </si>
  <si>
    <t>08.08.2023 - 31.12.2023 (data estimativa)</t>
  </si>
  <si>
    <t>Dată finalizare apel: 15.02.2024 (data estimativa)</t>
  </si>
  <si>
    <t>20.11.2023 (data estimativa)</t>
  </si>
  <si>
    <t>01.06.2024 –30.06.2024 
(data estimativa)</t>
  </si>
  <si>
    <t>05.04.2024 - 26.04.2024(date estimative)</t>
  </si>
  <si>
    <t>Dată finalizare apel: 12.01.2024</t>
  </si>
  <si>
    <t>06.03.2024-25.03.2024</t>
  </si>
  <si>
    <t>04.09.2023 - 31.01.2024</t>
  </si>
  <si>
    <t>Dată lansare apel: 12.02.2024 (data estimativa) - apel cu depunere continuă</t>
  </si>
  <si>
    <t>12.02.2024 (data estimativa)</t>
  </si>
  <si>
    <t>01.03.2024 - 30.06.2026 (data estimativă)</t>
  </si>
  <si>
    <t>29.03.2024 - 30.04.2024 (data estimativa)</t>
  </si>
  <si>
    <t>26.01.2024 - 09.02.2024</t>
  </si>
  <si>
    <t>Dată lansare apel: 15.01.2024 (data estimativa)</t>
  </si>
  <si>
    <t>15.01.2024 (data estimativa)</t>
  </si>
  <si>
    <t>15.03.2024 - 31.03.2024</t>
  </si>
  <si>
    <t>Apel 2: 16.10.2023-15.12.2023 (data estimativa)</t>
  </si>
  <si>
    <t xml:space="preserve"> 29.11.2023 lansat</t>
  </si>
  <si>
    <t>Dată lansare apel: 29.11.2023 - lansat</t>
  </si>
  <si>
    <t>Buget stimativ (EUR)</t>
  </si>
  <si>
    <t xml:space="preserve"> ÎNCHIS
</t>
  </si>
  <si>
    <t>Apel 1 31.05.2022
Apel 2
06.12.2023</t>
  </si>
  <si>
    <r>
      <t xml:space="preserve">Dată lansare apel 1: 07.11.2022 - lansat
</t>
    </r>
    <r>
      <rPr>
        <b/>
        <sz val="11"/>
        <rFont val="Trebuchet MS"/>
        <family val="2"/>
      </rPr>
      <t>Dată lansare apel 2: 29.01.2024 (data estimativa)</t>
    </r>
  </si>
  <si>
    <r>
      <t xml:space="preserve">Dată finalizare apel 1: 10.06.2023
</t>
    </r>
    <r>
      <rPr>
        <b/>
        <sz val="11"/>
        <rFont val="Trebuchet MS"/>
        <family val="2"/>
      </rPr>
      <t>Dată finalizare apel 2: 29.02.2024 (data estimativa)</t>
    </r>
  </si>
  <si>
    <r>
      <t xml:space="preserve">Apel 1
07.11.2022 - lansat
</t>
    </r>
    <r>
      <rPr>
        <b/>
        <sz val="11"/>
        <rFont val="Trebuchet MS"/>
        <family val="2"/>
      </rPr>
      <t>Apel 2
29.01.2024 (data estimativa)</t>
    </r>
  </si>
  <si>
    <r>
      <t xml:space="preserve">Apel 1  11.06.2023 - 30.11.2023
</t>
    </r>
    <r>
      <rPr>
        <b/>
        <sz val="11"/>
        <rFont val="Trebuchet MS"/>
        <family val="2"/>
      </rPr>
      <t>Apel 2 
aprilie-mai 2024</t>
    </r>
  </si>
  <si>
    <t>25.08.2023 (participanți direcți; repus in consultare publica la data de 17.11.2023) 
 (participanți indirecți)</t>
  </si>
  <si>
    <t>Dată finalizare apel: 26.01.2024 (data estimativa pentru participanții directi)
07.03.2024 (data estimativa pentru participanții indirecti)</t>
  </si>
  <si>
    <t>Dată lansare apel: 29.03.2024 (data estimativa)</t>
  </si>
  <si>
    <t>Dată finalizare apel: 12.04.2024 (data estimativa)</t>
  </si>
  <si>
    <r>
      <t xml:space="preserve">Dată lansare apel: Apel 1 - 16.01.2023 lansat
</t>
    </r>
    <r>
      <rPr>
        <b/>
        <sz val="11"/>
        <rFont val="Trebuchet MS"/>
        <family val="2"/>
      </rPr>
      <t>Apel 2 - 25.01.2024 (data estimativa)</t>
    </r>
  </si>
  <si>
    <t>Dată finalizare apel:  Apel 1 - 31.03.2023 
Apel 2 - 07.03.2024 (data estimativa)</t>
  </si>
  <si>
    <t>Apel 1: 16.01.2023 lansat
Apel 2: 25.01.2024 (data estimativa)</t>
  </si>
  <si>
    <t>Apel 1: 30.05.2023 - 30.09.2023 Apel 2: 15.04.2024-15.05.2024 (data estimativa)</t>
  </si>
  <si>
    <t>Apel 1: 30.05.2023 - 30.09.2023
Apel 2: 15.04.2024-15.05.2024 (data estimativa)</t>
  </si>
  <si>
    <r>
      <t xml:space="preserve">Dată lansare apel: Apel 1 - 28.11.2022 - lansat
</t>
    </r>
    <r>
      <rPr>
        <b/>
        <sz val="11"/>
        <rFont val="Trebuchet MS"/>
        <family val="2"/>
      </rPr>
      <t>Apel 2 - 25.01.2024 (data estimativa)</t>
    </r>
  </si>
  <si>
    <t>Dată finalizare apel: Apel 1 - 28.03.2023 
Apel 2 - 07.03.2024 (data estimativa)</t>
  </si>
  <si>
    <t>Apel 1: 28.11.2022 - lansat
Apel 2: 25.01.2024 (data estimativa)</t>
  </si>
  <si>
    <t>Apel 1: 01.05.2023 - 30.09.2023 (data estimativa)
Apel 2: 15.04.2024-15.05.2024 (data estimativa)</t>
  </si>
  <si>
    <t>15.02.2024</t>
  </si>
  <si>
    <t>01-04-2024-30.04.2024</t>
  </si>
  <si>
    <t>29.03.2024</t>
  </si>
  <si>
    <t>Dată finalizare apel: 14.03.2024  (data estimativa)</t>
  </si>
  <si>
    <t>Dată finalizare apel: 29.12.2023</t>
  </si>
  <si>
    <t>Dată finalizare apel: 29.12.2023 (data estimativa)</t>
  </si>
  <si>
    <r>
      <t xml:space="preserve">Dată lansare apel: 15.07.2022 cu </t>
    </r>
    <r>
      <rPr>
        <b/>
        <sz val="11"/>
        <rFont val="Trebuchet MS"/>
        <family val="2"/>
      </rPr>
      <t>deschidere platformă pentru depunere dosare de finanțare in data de 04.08.2022</t>
    </r>
  </si>
  <si>
    <r>
      <t xml:space="preserve">Q2/2022 - 372.1 - Notificare trimisă CE privind publicarea proiectului de ghid. </t>
    </r>
    <r>
      <rPr>
        <b/>
        <sz val="11"/>
        <rFont val="Trebuchet MS"/>
        <family val="2"/>
      </rPr>
      <t>Printre documente trebuie să se numere și proiectul de contract de grant</t>
    </r>
  </si>
  <si>
    <t>Apel 2: 25.08.2023-04.01.2024</t>
  </si>
  <si>
    <t>12.09.2023 - 04.01.2024</t>
  </si>
  <si>
    <t>01.04.2024-01.09.2023</t>
  </si>
  <si>
    <r>
      <t xml:space="preserve">Apelul  nr. 1  a fost lansat în 30.06.2022;    Apelul nr.2 a fost lansat in data de 14.12.2022; Apel nr. 3 - S-a solicitat ajustarea tintei prin reconfigurarea proiectelor. 
</t>
    </r>
    <r>
      <rPr>
        <b/>
        <sz val="11"/>
        <rFont val="Trebuchet MS"/>
        <family val="2"/>
      </rPr>
      <t>Apelul nr. 3: 08.01.2024 (data estimativa)</t>
    </r>
  </si>
  <si>
    <r>
      <t xml:space="preserve">Dată lansare apel: apel nr.1  30.06.2022 lansat ; Apel nr.2 14.12.2022 lansat
</t>
    </r>
    <r>
      <rPr>
        <b/>
        <sz val="11"/>
        <rFont val="Trebuchet MS"/>
        <family val="2"/>
      </rPr>
      <t>Dată lansare apel nr. 3 - 08.01.2024 (data estimativa)</t>
    </r>
  </si>
  <si>
    <r>
      <t xml:space="preserve">01.04.2023 - 30.10.2023; 
</t>
    </r>
    <r>
      <rPr>
        <b/>
        <sz val="11"/>
        <rFont val="Trebuchet MS"/>
        <family val="2"/>
      </rPr>
      <t>Apel 3: 03.06.2024-28.06.2024 (data estimativa)</t>
    </r>
  </si>
  <si>
    <t>a fost lansat în consultare publică în 22.06.2022; Apel nr. 3 - S-a solicitat ajustarea tintei prin reconfigurarea proiectelor. Apelul nr. 3: 20.11.2023</t>
  </si>
  <si>
    <t>Dată finalizare apel: 23.01.2024</t>
  </si>
  <si>
    <t>11.04.2024 -  19.04.2024</t>
  </si>
  <si>
    <t xml:space="preserve">Dată finalizare apel: 12.01.2024 </t>
  </si>
  <si>
    <t>05.02.2024(data estimativa)</t>
  </si>
  <si>
    <t>Dată lansare apel: 25.01.2024  (data estimativa)</t>
  </si>
  <si>
    <t>Dată finalizare apel: 26.02.2024 (data estimativa)</t>
  </si>
  <si>
    <t>25.01.2024 (data estimativa)</t>
  </si>
  <si>
    <t xml:space="preserve"> 25.01.2024 (data estimativa)</t>
  </si>
  <si>
    <t>19.03.2024 - 27.03.2024</t>
  </si>
  <si>
    <t xml:space="preserve">Dată finalizare apel: 19.01.2024 </t>
  </si>
  <si>
    <t>31.01.2024</t>
  </si>
  <si>
    <t>Dată lansare apel: 29.02.2024 (data estimativa)</t>
  </si>
  <si>
    <t>29.02.2024 (data estimativa)</t>
  </si>
  <si>
    <t>01.03.2024 - 30.06.2024 (data estimativa)</t>
  </si>
  <si>
    <t>Dată lansare apel: 08.03.2024 (data estimativa)</t>
  </si>
  <si>
    <t>Dată finalizare apel: 08.04.2024 (data estimativa)</t>
  </si>
  <si>
    <t>08.03.2024 (data estimativa)</t>
  </si>
  <si>
    <t>Apel ANULAT</t>
  </si>
  <si>
    <t xml:space="preserve">I.7. Accelerarea digitalizării producției și distribuției de filme
Jalon 349- Semnarea contractelor de finantare (spijin digitalizare productie filme)
{APELUL VA FI RELANSAT CF SOLICITARII MIPE DGMMRR} </t>
  </si>
  <si>
    <t>Q3 2023 - Nu exista pas intermediar referitor la elaborare ghid. Ghidul solicitantului va fi retransmis către MIPE DGMMRR spre avizare iar  Schema de minimis va primi avizul Consiliului Concurentei si al MIPE.</t>
  </si>
  <si>
    <t>15.02.2024 (data estimativa)</t>
  </si>
  <si>
    <t>30.03.2024 (data estimativa)</t>
  </si>
  <si>
    <t>30.03.2024  - 30.06.2024 (perioadă estimativă)</t>
  </si>
  <si>
    <t>Dată  lansare apel: 30.03.2024 (data estimativa)</t>
  </si>
  <si>
    <r>
      <t xml:space="preserve">I.7. Accelerarea digitalizării producției și distribuției de filme
</t>
    </r>
    <r>
      <rPr>
        <b/>
        <sz val="11"/>
        <rFont val="Trebuchet MS"/>
        <family val="2"/>
      </rPr>
      <t>Jalon 349-</t>
    </r>
    <r>
      <rPr>
        <sz val="11"/>
        <rFont val="Trebuchet MS"/>
        <family val="2"/>
      </rPr>
      <t xml:space="preserve"> Semnarea contractelor de finantare</t>
    </r>
    <r>
      <rPr>
        <b/>
        <sz val="11"/>
        <rFont val="Trebuchet MS"/>
        <family val="2"/>
      </rPr>
      <t xml:space="preserve"> (spijin digitalizare productie filme)</t>
    </r>
  </si>
  <si>
    <t>173*</t>
  </si>
  <si>
    <t>ÎNCHIS</t>
  </si>
  <si>
    <t xml:space="preserve">Activitățile necesare pentru eliberarea a 8,5 milioane de cărți de identitate electronice*
</t>
  </si>
  <si>
    <t>08.01.2024-26.02.2024</t>
  </si>
  <si>
    <t>78.700.000</t>
  </si>
  <si>
    <t>03.07.2024-31.07.2024 (data estimativa)</t>
  </si>
  <si>
    <t xml:space="preserve">Dată finalizare apel: 31.12.2023 </t>
  </si>
  <si>
    <r>
      <t xml:space="preserve">Dată lansare apel: Runda 2 - 26.05.2023 - lansat
</t>
    </r>
    <r>
      <rPr>
        <b/>
        <sz val="11"/>
        <rFont val="Trebuchet MS"/>
        <family val="2"/>
      </rPr>
      <t xml:space="preserve">Runda 3 - 04.12.2023 </t>
    </r>
  </si>
  <si>
    <r>
      <t xml:space="preserve">Runda 2 - 26.05.2023 lansat  
</t>
    </r>
    <r>
      <rPr>
        <b/>
        <sz val="11"/>
        <rFont val="Trebuchet MS"/>
        <family val="2"/>
      </rPr>
      <t xml:space="preserve">Runda 3 - 04.12.2023 </t>
    </r>
  </si>
  <si>
    <t>16.06.2023</t>
  </si>
  <si>
    <r>
      <t xml:space="preserve">runda 1 - 04.02.2022 (lansat in consultare publica); </t>
    </r>
    <r>
      <rPr>
        <b/>
        <sz val="11"/>
        <rFont val="Trebuchet MS"/>
        <family val="2"/>
      </rPr>
      <t>runda 2 - 20.09.2022 (lansat în consultare publică)</t>
    </r>
  </si>
  <si>
    <t>22.11.2023 (data estimativa)</t>
  </si>
  <si>
    <t>31.01.2024 (data estimativa)</t>
  </si>
  <si>
    <t>Dată lansare apel: 31.01.2024 (data estimativa)</t>
  </si>
  <si>
    <t>Dată finalizare apel: 12.04.2024 (data estimativă)</t>
  </si>
  <si>
    <t>29.04.2024 - 17.05.2024 (data estimativa)</t>
  </si>
  <si>
    <t>Dată lansare apel: 29.01.2024 (data estimativa)</t>
  </si>
  <si>
    <t>29.01.2024 (data estimativa)</t>
  </si>
  <si>
    <t>10.12.2023 - 28.12.2023</t>
  </si>
  <si>
    <t xml:space="preserve">Dată finalizare apel: 29.12.2023  </t>
  </si>
  <si>
    <t>a fost lansat în consultare publică în 20.05.2022. În 12.07.2022 a fost publicată pe siteul MMAP varianta consolidată a ghidului în urma preluării observațiilor
A fost repus în consultare publica 18.12.2023-28.12.2023</t>
  </si>
  <si>
    <t>15.01.2024 (dată estimativă)</t>
  </si>
  <si>
    <r>
      <t>Dezvoltarea infrastructurii medicale prespitalicești (</t>
    </r>
    <r>
      <rPr>
        <b/>
        <sz val="11"/>
        <rFont val="Trebuchet MS"/>
        <family val="2"/>
      </rPr>
      <t>200 centre comunitare integrate</t>
    </r>
    <r>
      <rPr>
        <sz val="11"/>
        <rFont val="Trebuchet MS"/>
        <family val="2"/>
      </rPr>
      <t xml:space="preserve">) - </t>
    </r>
    <r>
      <rPr>
        <b/>
        <sz val="11"/>
        <rFont val="Trebuchet MS"/>
        <family val="2"/>
      </rPr>
      <t>lista predefinita</t>
    </r>
  </si>
  <si>
    <r>
      <t>Dezvoltarea infrastructurii medicale prespitalicești (</t>
    </r>
    <r>
      <rPr>
        <b/>
        <sz val="11"/>
        <rFont val="Trebuchet MS"/>
        <family val="2"/>
      </rPr>
      <t>119 cabinete planificare familială</t>
    </r>
    <r>
      <rPr>
        <sz val="11"/>
        <rFont val="Trebuchet MS"/>
        <family val="2"/>
      </rPr>
      <t>)</t>
    </r>
  </si>
  <si>
    <r>
      <t xml:space="preserve">runda 1 - 01.04.2022 - lansat; </t>
    </r>
    <r>
      <rPr>
        <b/>
        <sz val="11"/>
        <rFont val="Trebuchet MS"/>
        <family val="2"/>
      </rPr>
      <t>runda 2 - 10.10.2022 - lansat</t>
    </r>
  </si>
  <si>
    <r>
      <t xml:space="preserve">Dată lansare apel: runda 1-  01.04.2022; </t>
    </r>
    <r>
      <rPr>
        <b/>
        <sz val="11"/>
        <rFont val="Trebuchet MS"/>
        <family val="2"/>
      </rPr>
      <t>runda 2 - 10.10.2022 -lansat</t>
    </r>
  </si>
  <si>
    <r>
      <t xml:space="preserve">runda 1 - 01.04.2022- lansat; </t>
    </r>
    <r>
      <rPr>
        <b/>
        <sz val="11"/>
        <rFont val="Trebuchet MS"/>
        <family val="2"/>
      </rPr>
      <t>runda 2 - 10.10.2022 - lansat</t>
    </r>
  </si>
  <si>
    <r>
      <t xml:space="preserve">Dată lansare apel: runda 1-  01.04.2022; </t>
    </r>
    <r>
      <rPr>
        <b/>
        <sz val="11"/>
        <rFont val="Trebuchet MS"/>
        <family val="2"/>
      </rPr>
      <t>runda 2 - 10.10.2022 - lansat</t>
    </r>
  </si>
  <si>
    <r>
      <t xml:space="preserve">runda 1 - 16.05.2022 - lansat; </t>
    </r>
    <r>
      <rPr>
        <b/>
        <sz val="11"/>
        <rFont val="Trebuchet MS"/>
        <family val="2"/>
      </rPr>
      <t>runda 2 - 14.10.2022  -lansat</t>
    </r>
  </si>
  <si>
    <r>
      <t>runda 1 - 16.05.2022 - lansat;</t>
    </r>
    <r>
      <rPr>
        <b/>
        <sz val="11"/>
        <rFont val="Trebuchet MS"/>
        <family val="2"/>
      </rPr>
      <t xml:space="preserve"> runda 2 - 14.10.2022 -lansat</t>
    </r>
  </si>
  <si>
    <r>
      <t>Q3/2022 - (</t>
    </r>
    <r>
      <rPr>
        <b/>
        <sz val="1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</si>
  <si>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r>
      <t xml:space="preserve">Investiția 9. Digitalizarea sectorului organizațiilor neguvernamentale </t>
    </r>
    <r>
      <rPr>
        <b/>
        <sz val="11"/>
        <rFont val="Trebuchet MS"/>
        <family val="2"/>
      </rPr>
      <t>(200 ONG -uri)</t>
    </r>
  </si>
  <si>
    <t>11.01.2024 (data estimativa pentru participanții direcți)
19.01.2024 (dată estimată pentru participanții indirecți)</t>
  </si>
  <si>
    <t>18.03.2024- 12.04.2024  (data estimativa pentru participanții direcți)
21.03-12.04.2024 (dată estimată pentru participanții indirecți)</t>
  </si>
  <si>
    <t>Dată lansare apel: 11.01.2024 (data estimativa pentru participanții direcți)
19.01.2024 (dată estimată pentru participanții indirecți)</t>
  </si>
  <si>
    <t>Componenta C6. Energie
Se muta in C16 conform modificare PNRR</t>
  </si>
  <si>
    <t>I1
Devine I2 conform modificare PNRR</t>
  </si>
  <si>
    <r>
      <t xml:space="preserve">Sprijinirea investiţiilor în noi capacităţi de producere a energiei electrice din surse regenerabile de energie eoliană și solară, cu sau fără instalații de stocare integrate </t>
    </r>
    <r>
      <rPr>
        <b/>
        <sz val="11"/>
        <rFont val="Trebuchet MS"/>
        <family val="2"/>
      </rPr>
      <t>(RES</t>
    </r>
    <r>
      <rPr>
        <sz val="11"/>
        <rFont val="Trebuchet MS"/>
        <family val="2"/>
      </rPr>
      <t>)</t>
    </r>
  </si>
  <si>
    <r>
      <t>30.06.2022</t>
    </r>
    <r>
      <rPr>
        <b/>
        <sz val="11"/>
        <rFont val="Trebuchet MS"/>
        <family val="2"/>
      </rPr>
      <t xml:space="preserve"> (cu clauză suspensivă) lansat</t>
    </r>
  </si>
  <si>
    <r>
      <t xml:space="preserve">Dată finalizare apel: 31.03.2023 (data estimativa)
</t>
    </r>
    <r>
      <rPr>
        <b/>
        <sz val="11"/>
        <rFont val="Trebuchet MS"/>
        <family val="2"/>
      </rPr>
      <t>Dată finalizare apel 3: 29.03.2024 (data estimativa)</t>
    </r>
  </si>
  <si>
    <r>
      <t xml:space="preserve">
I.5.1 Creșterea accesului la cultură în zonele defavorizate din punct de vedere cultural 
</t>
    </r>
    <r>
      <rPr>
        <b/>
        <sz val="11"/>
        <rFont val="Trebuchet MS"/>
        <family val="2"/>
      </rPr>
      <t>Jalon 346 -</t>
    </r>
    <r>
      <rPr>
        <sz val="11"/>
        <rFont val="Trebuchet MS"/>
        <family val="2"/>
      </rPr>
      <t xml:space="preserve"> Creşterea accesului la cultură în zonele defavorizate din punct de vedere cultural (</t>
    </r>
    <r>
      <rPr>
        <b/>
        <sz val="11"/>
        <rFont val="Trebuchet MS"/>
        <family val="2"/>
      </rPr>
      <t>operatorii culturali - populație mai mică de 50.000 locuitori)</t>
    </r>
  </si>
  <si>
    <r>
      <t xml:space="preserve">
I.5.2 Creșterea accesului la cultură în zonele defavorizate din punct de vederea cultural 
Jalon 346 - Creşterea accesului la cultură în zonele defavorizate din punct de vedere cultural (</t>
    </r>
    <r>
      <rPr>
        <b/>
        <sz val="11"/>
        <rFont val="Trebuchet MS"/>
        <family val="2"/>
      </rPr>
      <t>Unități de învățământ din localități cu o populație mai mică de 50.000 de
locuitori de incluziune etc.)</t>
    </r>
  </si>
  <si>
    <t>I8. Carte de identitate electronică și semnătura digitală* (in concordanta cu prevederile Deciziei de punere în aplicare a Consiliului de modificare a Deciziei de punere în aplicare din 29 octombrie 2021 de aprobare a evaluării planului de redresare și reziliență al României, emisă la data de 11 decembrie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</si>
</sst>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30"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b/>
      <sz val="11"/>
      <name val="Trebuchet MS"/>
      <family val="2"/>
    </font>
    <font>
      <sz val="11"/>
      <name val="Calibri"/>
      <family val="2"/>
      <scheme val="minor"/>
    </font>
    <font>
      <b/>
      <sz val="14"/>
      <color theme="1"/>
      <name val="Trebuchet MS"/>
      <family val="2"/>
    </font>
    <font>
      <sz val="11"/>
      <color theme="1"/>
      <name val="Times New Roman"/>
      <family val="1"/>
    </font>
    <font>
      <sz val="11"/>
      <color theme="1"/>
      <name val="Calibri"/>
      <family val="2"/>
      <scheme val="minor"/>
    </font>
    <font>
      <b/>
      <sz val="11"/>
      <name val="Calibri"/>
      <family val="2"/>
      <scheme val="minor"/>
    </font>
    <font>
      <strike/>
      <sz val="1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sz val="11"/>
      <color rgb="FFFF0000"/>
      <name val="Calibri"/>
      <family val="2"/>
      <scheme val="minor"/>
    </font>
    <font>
      <u/>
      <sz val="11"/>
      <name val="Calibri"/>
      <family val="2"/>
      <scheme val="minor"/>
    </font>
    <font>
      <sz val="11"/>
      <name val="Times New Roman"/>
      <family val="1"/>
    </font>
    <font>
      <sz val="11"/>
      <color rgb="FF9C5700"/>
      <name val="Calibri"/>
      <family val="2"/>
      <scheme val="minor"/>
    </font>
    <font>
      <b/>
      <sz val="16"/>
      <name val="Trebuchet MS"/>
      <family val="2"/>
    </font>
    <font>
      <sz val="12"/>
      <name val="Calibri"/>
      <family val="2"/>
      <scheme val="minor"/>
    </font>
    <font>
      <b/>
      <sz val="14"/>
      <name val="Trebuchet MS"/>
      <family val="2"/>
    </font>
  </fonts>
  <fills count="10">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rgb="FFFFEB9C"/>
      </patternFill>
    </fill>
  </fills>
  <borders count="35">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38">
    <xf numFmtId="0" fontId="0" fillId="0" borderId="1"/>
    <xf numFmtId="0" fontId="4" fillId="0" borderId="1" applyNumberFormat="0" applyFill="0" applyBorder="0"/>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3" fillId="0" borderId="1"/>
    <xf numFmtId="0" fontId="3" fillId="0" borderId="1"/>
    <xf numFmtId="0" fontId="2" fillId="0" borderId="1"/>
    <xf numFmtId="0" fontId="2" fillId="0" borderId="1"/>
    <xf numFmtId="0" fontId="26" fillId="9" borderId="1" applyNumberFormat="0" applyBorder="0" applyAlignment="0" applyProtection="0"/>
  </cellStyleXfs>
  <cellXfs count="468">
    <xf numFmtId="0" fontId="0" fillId="0" borderId="1" xfId="0"/>
    <xf numFmtId="0" fontId="15" fillId="0" borderId="1" xfId="31"/>
    <xf numFmtId="0" fontId="6" fillId="0" borderId="1" xfId="31" applyFont="1" applyAlignment="1">
      <alignment horizontal="left" vertical="center"/>
    </xf>
    <xf numFmtId="0" fontId="15" fillId="0" borderId="1" xfId="31" applyAlignment="1">
      <alignment horizontal="left" vertical="center"/>
    </xf>
    <xf numFmtId="0" fontId="6" fillId="0" borderId="1" xfId="31" applyFont="1" applyAlignment="1">
      <alignment wrapText="1"/>
    </xf>
    <xf numFmtId="0" fontId="9" fillId="0" borderId="1" xfId="31" applyFont="1"/>
    <xf numFmtId="0" fontId="15" fillId="0" borderId="1" xfId="31" applyAlignment="1">
      <alignment wrapText="1"/>
    </xf>
    <xf numFmtId="0" fontId="8" fillId="0" borderId="1" xfId="31" applyFont="1" applyAlignment="1">
      <alignment horizontal="center" vertical="center"/>
    </xf>
    <xf numFmtId="0" fontId="10" fillId="0" borderId="1" xfId="31" applyFont="1" applyAlignment="1">
      <alignment horizontal="center" vertical="center" wrapText="1"/>
    </xf>
    <xf numFmtId="0" fontId="8" fillId="0" borderId="1" xfId="31" applyFont="1" applyAlignment="1">
      <alignment horizontal="center" vertical="center" wrapText="1"/>
    </xf>
    <xf numFmtId="0" fontId="8" fillId="0" borderId="1" xfId="31" applyFont="1"/>
    <xf numFmtId="0" fontId="5" fillId="0" borderId="1" xfId="31" applyFont="1" applyAlignment="1">
      <alignment horizontal="left" vertical="center"/>
    </xf>
    <xf numFmtId="4" fontId="15" fillId="0" borderId="1" xfId="31" applyNumberFormat="1"/>
    <xf numFmtId="0" fontId="15" fillId="0" borderId="1" xfId="8"/>
    <xf numFmtId="0" fontId="15" fillId="0" borderId="1" xfId="8" applyAlignment="1">
      <alignment horizontal="center"/>
    </xf>
    <xf numFmtId="0" fontId="14" fillId="0" borderId="1" xfId="31" applyFont="1"/>
    <xf numFmtId="15" fontId="10" fillId="7" borderId="3" xfId="8" applyNumberFormat="1" applyFont="1" applyFill="1" applyBorder="1" applyAlignment="1">
      <alignment horizontal="left" vertical="center" wrapText="1"/>
    </xf>
    <xf numFmtId="3" fontId="15" fillId="0" borderId="1" xfId="8" applyNumberFormat="1"/>
    <xf numFmtId="0" fontId="8" fillId="0" borderId="2" xfId="8" applyFont="1" applyBorder="1" applyAlignment="1">
      <alignment horizontal="left" vertical="center"/>
    </xf>
    <xf numFmtId="0" fontId="15" fillId="0" borderId="1" xfId="31" applyAlignment="1">
      <alignment horizontal="center"/>
    </xf>
    <xf numFmtId="0" fontId="15" fillId="0" borderId="1" xfId="31" applyAlignment="1">
      <alignment horizontal="center" vertical="center"/>
    </xf>
    <xf numFmtId="0" fontId="13" fillId="0" borderId="1" xfId="31" applyFont="1" applyAlignment="1">
      <alignment horizontal="center" wrapText="1"/>
    </xf>
    <xf numFmtId="0" fontId="15" fillId="0" borderId="1" xfId="31" applyAlignment="1">
      <alignment horizontal="center" vertical="center" wrapText="1"/>
    </xf>
    <xf numFmtId="0" fontId="15" fillId="0" borderId="1" xfId="8" applyAlignment="1">
      <alignment horizontal="center" vertical="center"/>
    </xf>
    <xf numFmtId="3" fontId="7" fillId="0" borderId="1" xfId="8" applyNumberFormat="1" applyFont="1" applyAlignment="1">
      <alignment horizontal="center" vertical="center"/>
    </xf>
    <xf numFmtId="0" fontId="7" fillId="0" borderId="1" xfId="31" applyFont="1" applyAlignment="1">
      <alignment horizontal="center" vertical="center" wrapText="1"/>
    </xf>
    <xf numFmtId="0" fontId="11" fillId="6" borderId="25" xfId="31" applyFont="1" applyFill="1" applyBorder="1" applyAlignment="1">
      <alignment horizontal="center" vertical="center" wrapText="1"/>
    </xf>
    <xf numFmtId="0" fontId="6" fillId="0" borderId="1" xfId="31" applyFont="1" applyAlignment="1">
      <alignment horizontal="center" vertical="center" wrapText="1"/>
    </xf>
    <xf numFmtId="0" fontId="5" fillId="0" borderId="1" xfId="31" applyFont="1" applyAlignment="1">
      <alignment horizontal="center" vertical="center"/>
    </xf>
    <xf numFmtId="0" fontId="14" fillId="0" borderId="1" xfId="31" applyFont="1" applyAlignment="1">
      <alignment horizontal="center" vertical="center"/>
    </xf>
    <xf numFmtId="0" fontId="13" fillId="0" borderId="1" xfId="31" applyFont="1" applyAlignment="1">
      <alignment horizontal="center" vertical="center" wrapText="1"/>
    </xf>
    <xf numFmtId="0" fontId="11" fillId="6" borderId="25" xfId="33" applyFont="1" applyFill="1" applyBorder="1" applyAlignment="1">
      <alignment horizontal="center" vertical="center" wrapText="1"/>
    </xf>
    <xf numFmtId="0" fontId="12" fillId="0" borderId="1" xfId="31" applyFont="1" applyAlignment="1">
      <alignment horizontal="center" vertical="center"/>
    </xf>
    <xf numFmtId="0" fontId="11" fillId="5" borderId="20" xfId="31" applyFont="1" applyFill="1" applyBorder="1" applyAlignment="1">
      <alignment horizontal="center" vertical="center" wrapText="1"/>
    </xf>
    <xf numFmtId="0" fontId="10" fillId="0" borderId="1" xfId="31" applyFont="1" applyAlignment="1">
      <alignment horizontal="center" vertical="center"/>
    </xf>
    <xf numFmtId="0" fontId="12" fillId="0" borderId="1" xfId="8" applyFont="1"/>
    <xf numFmtId="0" fontId="11" fillId="6" borderId="3" xfId="31" applyFont="1" applyFill="1" applyBorder="1" applyAlignment="1">
      <alignment horizontal="center" vertical="center" wrapText="1"/>
    </xf>
    <xf numFmtId="3" fontId="10" fillId="0" borderId="19" xfId="8" applyNumberFormat="1" applyFont="1" applyBorder="1" applyAlignment="1">
      <alignment horizontal="left" vertical="center"/>
    </xf>
    <xf numFmtId="14" fontId="17" fillId="8" borderId="12" xfId="31" applyNumberFormat="1" applyFont="1" applyFill="1" applyBorder="1" applyAlignment="1">
      <alignment horizontal="center" vertical="center" wrapText="1"/>
    </xf>
    <xf numFmtId="0" fontId="12" fillId="0" borderId="1" xfId="31" applyFont="1"/>
    <xf numFmtId="0" fontId="27" fillId="2" borderId="1" xfId="31" applyFont="1" applyFill="1" applyAlignment="1">
      <alignment horizontal="left" wrapText="1"/>
    </xf>
    <xf numFmtId="0" fontId="12" fillId="0" borderId="1" xfId="31" applyFont="1" applyAlignment="1">
      <alignment horizontal="left" vertical="center"/>
    </xf>
    <xf numFmtId="0" fontId="11" fillId="6" borderId="20" xfId="31" applyFont="1" applyFill="1" applyBorder="1" applyAlignment="1">
      <alignment horizontal="center" vertical="center" wrapText="1"/>
    </xf>
    <xf numFmtId="0" fontId="10" fillId="0" borderId="1" xfId="31" applyFont="1"/>
    <xf numFmtId="0" fontId="24" fillId="0" borderId="3" xfId="1" applyFont="1" applyFill="1" applyBorder="1" applyAlignment="1">
      <alignment horizontal="center" vertical="center" wrapText="1"/>
    </xf>
    <xf numFmtId="0" fontId="24" fillId="0" borderId="3" xfId="1" applyFont="1" applyFill="1" applyBorder="1" applyAlignment="1">
      <alignment horizontal="center" vertical="center"/>
    </xf>
    <xf numFmtId="0" fontId="11" fillId="0" borderId="1" xfId="31" applyFont="1" applyAlignment="1">
      <alignment horizontal="center" vertical="center" wrapText="1"/>
    </xf>
    <xf numFmtId="3" fontId="10" fillId="0" borderId="1" xfId="31" applyNumberFormat="1" applyFont="1" applyAlignment="1">
      <alignment horizontal="center" vertical="center"/>
    </xf>
    <xf numFmtId="0" fontId="15" fillId="0" borderId="3" xfId="31" applyBorder="1"/>
    <xf numFmtId="0" fontId="7" fillId="0" borderId="1" xfId="31" applyFont="1" applyAlignment="1">
      <alignment horizontal="left" vertical="center" wrapText="1"/>
    </xf>
    <xf numFmtId="0" fontId="27" fillId="2" borderId="1" xfId="31" applyFont="1" applyFill="1" applyAlignment="1">
      <alignment horizontal="center" vertical="center"/>
    </xf>
    <xf numFmtId="0" fontId="27" fillId="0" borderId="1" xfId="31" applyFont="1" applyAlignment="1">
      <alignment horizontal="center" vertical="center"/>
    </xf>
    <xf numFmtId="0" fontId="11" fillId="5" borderId="25" xfId="8" applyFont="1" applyFill="1" applyBorder="1" applyAlignment="1">
      <alignment horizontal="center" vertical="center" wrapText="1"/>
    </xf>
    <xf numFmtId="0" fontId="11" fillId="0" borderId="3" xfId="8" applyFont="1" applyBorder="1" applyAlignment="1">
      <alignment horizontal="center" vertical="center" wrapText="1"/>
    </xf>
    <xf numFmtId="0" fontId="10" fillId="0" borderId="3" xfId="8" applyFont="1" applyBorder="1" applyAlignment="1">
      <alignment horizontal="left" vertical="center" wrapText="1"/>
    </xf>
    <xf numFmtId="3" fontId="10" fillId="0" borderId="3" xfId="8" applyNumberFormat="1" applyFont="1" applyBorder="1" applyAlignment="1">
      <alignment horizontal="left" vertical="center" wrapText="1"/>
    </xf>
    <xf numFmtId="15" fontId="10" fillId="0" borderId="3" xfId="8" applyNumberFormat="1" applyFont="1" applyBorder="1" applyAlignment="1">
      <alignment horizontal="left" vertical="center" wrapText="1"/>
    </xf>
    <xf numFmtId="49" fontId="10" fillId="0" borderId="3" xfId="8" applyNumberFormat="1" applyFont="1" applyBorder="1" applyAlignment="1">
      <alignment horizontal="left" vertical="center" wrapText="1"/>
    </xf>
    <xf numFmtId="0" fontId="25" fillId="0" borderId="1" xfId="31" applyFont="1" applyAlignment="1">
      <alignment horizontal="center" vertical="center"/>
    </xf>
    <xf numFmtId="0" fontId="12" fillId="0" borderId="1" xfId="8" applyFont="1" applyAlignment="1">
      <alignment horizontal="center" vertical="center"/>
    </xf>
    <xf numFmtId="0" fontId="11" fillId="5" borderId="12" xfId="8" applyFont="1" applyFill="1" applyBorder="1" applyAlignment="1">
      <alignment horizontal="center" vertical="center" wrapText="1"/>
    </xf>
    <xf numFmtId="0" fontId="27" fillId="2" borderId="0" xfId="32" applyFont="1" applyFill="1" applyBorder="1" applyAlignment="1">
      <alignment horizontal="center" vertical="center" wrapText="1"/>
    </xf>
    <xf numFmtId="0" fontId="12" fillId="0" borderId="0" xfId="32" applyFont="1" applyBorder="1" applyAlignment="1">
      <alignment horizontal="center" vertical="center" wrapText="1"/>
    </xf>
    <xf numFmtId="0" fontId="16" fillId="0" borderId="1" xfId="32" applyFont="1" applyAlignment="1">
      <alignment horizontal="center" vertical="center"/>
    </xf>
    <xf numFmtId="0" fontId="11" fillId="5" borderId="25" xfId="32" applyFont="1" applyFill="1" applyBorder="1" applyAlignment="1">
      <alignment horizontal="center" vertical="center" wrapText="1"/>
    </xf>
    <xf numFmtId="0" fontId="12" fillId="0" borderId="1" xfId="32" applyFont="1" applyAlignment="1">
      <alignment horizontal="center" vertical="center" wrapText="1"/>
    </xf>
    <xf numFmtId="0" fontId="12" fillId="0" borderId="0" xfId="32" applyFont="1" applyBorder="1" applyAlignment="1">
      <alignment horizontal="center" vertical="center"/>
    </xf>
    <xf numFmtId="0" fontId="12" fillId="0" borderId="1" xfId="32" applyFont="1" applyAlignment="1">
      <alignment horizontal="center" vertical="center"/>
    </xf>
    <xf numFmtId="0" fontId="27" fillId="2" borderId="1" xfId="31" applyFont="1" applyFill="1" applyAlignment="1">
      <alignment horizontal="center" vertical="center" wrapText="1"/>
    </xf>
    <xf numFmtId="0" fontId="12" fillId="0" borderId="1" xfId="31" applyFont="1" applyAlignment="1">
      <alignment horizontal="center" vertical="center" wrapText="1"/>
    </xf>
    <xf numFmtId="0" fontId="12" fillId="0" borderId="1" xfId="18" applyFont="1" applyAlignment="1">
      <alignment horizontal="center" vertical="center"/>
    </xf>
    <xf numFmtId="0" fontId="11" fillId="5" borderId="20" xfId="18" applyFont="1" applyFill="1" applyBorder="1" applyAlignment="1">
      <alignment horizontal="center" vertical="center" wrapText="1"/>
    </xf>
    <xf numFmtId="0" fontId="10" fillId="0" borderId="1" xfId="18" applyFont="1" applyAlignment="1">
      <alignment horizontal="center" vertical="center"/>
    </xf>
    <xf numFmtId="0" fontId="11" fillId="5" borderId="20" xfId="16" applyFont="1" applyFill="1" applyBorder="1" applyAlignment="1">
      <alignment horizontal="center" vertical="center" wrapText="1"/>
    </xf>
    <xf numFmtId="0" fontId="11" fillId="5" borderId="25" xfId="31" applyFont="1" applyFill="1" applyBorder="1" applyAlignment="1">
      <alignment horizontal="center" vertical="center" wrapText="1"/>
    </xf>
    <xf numFmtId="0" fontId="10" fillId="0" borderId="3" xfId="16" applyFont="1" applyBorder="1" applyAlignment="1">
      <alignment horizontal="center" vertical="center" wrapText="1"/>
    </xf>
    <xf numFmtId="0" fontId="11" fillId="0" borderId="3" xfId="31" applyFont="1" applyBorder="1" applyAlignment="1">
      <alignment horizontal="center" vertical="center" wrapText="1"/>
    </xf>
    <xf numFmtId="0" fontId="10" fillId="0" borderId="3" xfId="31" applyFont="1" applyBorder="1" applyAlignment="1">
      <alignment horizontal="left" vertical="center" wrapText="1"/>
    </xf>
    <xf numFmtId="0" fontId="28" fillId="0" borderId="1" xfId="31" applyFont="1" applyAlignment="1">
      <alignment horizontal="center" vertical="center"/>
    </xf>
    <xf numFmtId="0" fontId="27" fillId="2" borderId="0" xfId="16" applyFont="1" applyFill="1" applyBorder="1" applyAlignment="1">
      <alignment horizontal="center" vertical="center"/>
    </xf>
    <xf numFmtId="0" fontId="11" fillId="5" borderId="25" xfId="16" applyFont="1" applyFill="1" applyBorder="1" applyAlignment="1">
      <alignment horizontal="center" vertical="center" wrapText="1"/>
    </xf>
    <xf numFmtId="0" fontId="27" fillId="2" borderId="1" xfId="31" applyFont="1" applyFill="1" applyAlignment="1">
      <alignment horizontal="left"/>
    </xf>
    <xf numFmtId="0" fontId="25" fillId="0" borderId="1" xfId="31" applyFont="1" applyAlignment="1">
      <alignment horizontal="center"/>
    </xf>
    <xf numFmtId="0" fontId="12" fillId="0" borderId="1" xfId="31" applyFont="1" applyAlignment="1">
      <alignment horizontal="center"/>
    </xf>
    <xf numFmtId="0" fontId="11" fillId="6" borderId="25" xfId="8" applyFont="1" applyFill="1" applyBorder="1" applyAlignment="1">
      <alignment horizontal="center" vertical="center" wrapText="1"/>
    </xf>
    <xf numFmtId="0" fontId="11" fillId="6" borderId="3" xfId="8" applyFont="1" applyFill="1" applyBorder="1" applyAlignment="1">
      <alignment horizontal="left" vertical="center" wrapText="1"/>
    </xf>
    <xf numFmtId="0" fontId="11" fillId="6" borderId="25" xfId="32" applyFont="1" applyFill="1" applyBorder="1" applyAlignment="1">
      <alignment horizontal="left" vertical="center" wrapText="1"/>
    </xf>
    <xf numFmtId="0" fontId="11" fillId="6" borderId="20" xfId="18" applyFont="1" applyFill="1" applyBorder="1" applyAlignment="1">
      <alignment horizontal="center" vertical="center" wrapText="1"/>
    </xf>
    <xf numFmtId="0" fontId="11" fillId="6" borderId="20" xfId="16" applyFont="1" applyFill="1" applyBorder="1" applyAlignment="1">
      <alignment horizontal="center" vertical="center" wrapText="1"/>
    </xf>
    <xf numFmtId="0" fontId="11" fillId="6" borderId="25" xfId="16" applyFont="1" applyFill="1" applyBorder="1" applyAlignment="1">
      <alignment horizontal="center" vertical="center" wrapText="1"/>
    </xf>
    <xf numFmtId="0" fontId="5" fillId="0" borderId="1" xfId="35" applyFont="1" applyAlignment="1">
      <alignment horizontal="center" vertical="center" wrapText="1"/>
    </xf>
    <xf numFmtId="0" fontId="8" fillId="0" borderId="1" xfId="35" applyFont="1" applyAlignment="1">
      <alignment horizontal="center" vertical="center"/>
    </xf>
    <xf numFmtId="0" fontId="8" fillId="0" borderId="1" xfId="35" applyFont="1" applyAlignment="1">
      <alignment horizontal="left" vertical="center"/>
    </xf>
    <xf numFmtId="0" fontId="7" fillId="0" borderId="1" xfId="35" applyFont="1" applyAlignment="1">
      <alignment wrapText="1"/>
    </xf>
    <xf numFmtId="0" fontId="7" fillId="0" borderId="1" xfId="35" applyFont="1" applyAlignment="1">
      <alignment horizontal="center" vertical="center" wrapText="1"/>
    </xf>
    <xf numFmtId="0" fontId="8" fillId="0" borderId="1" xfId="35" applyFont="1" applyAlignment="1">
      <alignment horizontal="center" vertical="center" wrapText="1"/>
    </xf>
    <xf numFmtId="0" fontId="8" fillId="0" borderId="1" xfId="35" applyFont="1" applyAlignment="1">
      <alignment horizontal="left" vertical="center" wrapText="1"/>
    </xf>
    <xf numFmtId="0" fontId="8" fillId="0" borderId="1" xfId="35" applyFont="1"/>
    <xf numFmtId="14" fontId="8" fillId="0" borderId="1" xfId="35" applyNumberFormat="1" applyFont="1" applyAlignment="1">
      <alignment horizontal="left"/>
    </xf>
    <xf numFmtId="0" fontId="8" fillId="0" borderId="1" xfId="35" applyFont="1" applyAlignment="1">
      <alignment horizontal="justify" vertical="center"/>
    </xf>
    <xf numFmtId="0" fontId="8" fillId="0" borderId="1" xfId="35" applyFont="1" applyAlignment="1">
      <alignment wrapText="1"/>
    </xf>
    <xf numFmtId="0" fontId="10" fillId="0" borderId="3" xfId="35" applyFont="1" applyBorder="1" applyAlignment="1">
      <alignment horizontal="center" vertical="center" wrapText="1"/>
    </xf>
    <xf numFmtId="0" fontId="10" fillId="0" borderId="1" xfId="35" applyFont="1" applyAlignment="1">
      <alignment wrapText="1"/>
    </xf>
    <xf numFmtId="0" fontId="27" fillId="2" borderId="1" xfId="35" applyFont="1" applyFill="1" applyAlignment="1">
      <alignment horizontal="center" vertical="center" wrapText="1"/>
    </xf>
    <xf numFmtId="0" fontId="10" fillId="0" borderId="1" xfId="35" applyFont="1" applyAlignment="1">
      <alignment horizontal="center" vertical="center" wrapText="1"/>
    </xf>
    <xf numFmtId="0" fontId="11" fillId="5" borderId="25" xfId="35" applyFont="1" applyFill="1" applyBorder="1" applyAlignment="1">
      <alignment horizontal="center" vertical="center" wrapText="1"/>
    </xf>
    <xf numFmtId="0" fontId="10" fillId="0" borderId="1" xfId="35" applyFont="1" applyAlignment="1">
      <alignment horizontal="center" vertical="center"/>
    </xf>
    <xf numFmtId="0" fontId="23" fillId="0" borderId="1" xfId="37" applyFont="1" applyFill="1" applyAlignment="1">
      <alignment wrapText="1"/>
    </xf>
    <xf numFmtId="0" fontId="10" fillId="0" borderId="3" xfId="31" applyFont="1" applyBorder="1" applyAlignment="1">
      <alignment horizontal="center" vertical="center" wrapText="1"/>
    </xf>
    <xf numFmtId="0" fontId="10" fillId="0" borderId="12" xfId="31" applyFont="1" applyBorder="1" applyAlignment="1">
      <alignment horizontal="center" vertical="center" wrapText="1"/>
    </xf>
    <xf numFmtId="0" fontId="10" fillId="0" borderId="10" xfId="31" applyFont="1" applyBorder="1" applyAlignment="1">
      <alignment horizontal="center" vertical="center" wrapText="1"/>
    </xf>
    <xf numFmtId="0" fontId="10" fillId="0" borderId="10" xfId="8" applyFont="1" applyBorder="1" applyAlignment="1">
      <alignment horizontal="center" vertical="center" wrapText="1"/>
    </xf>
    <xf numFmtId="0" fontId="10" fillId="0" borderId="3" xfId="8" applyFont="1" applyBorder="1" applyAlignment="1">
      <alignment horizontal="center" vertical="center" wrapText="1"/>
    </xf>
    <xf numFmtId="0" fontId="10" fillId="0" borderId="10" xfId="33" applyFont="1" applyBorder="1" applyAlignment="1">
      <alignment horizontal="center" vertical="center" wrapText="1"/>
    </xf>
    <xf numFmtId="0" fontId="10" fillId="0" borderId="3" xfId="9" applyFont="1" applyBorder="1" applyAlignment="1">
      <alignment horizontal="center" vertical="center" wrapText="1"/>
    </xf>
    <xf numFmtId="0" fontId="10" fillId="0" borderId="3" xfId="32" applyFont="1" applyBorder="1" applyAlignment="1">
      <alignment horizontal="center" vertical="center" wrapText="1"/>
    </xf>
    <xf numFmtId="0" fontId="10" fillId="0" borderId="10" xfId="9" applyFont="1" applyBorder="1" applyAlignment="1">
      <alignment horizontal="center" vertical="center" wrapText="1"/>
    </xf>
    <xf numFmtId="0" fontId="10" fillId="0" borderId="12" xfId="8" applyFont="1" applyBorder="1" applyAlignment="1">
      <alignment horizontal="center" vertical="center" wrapText="1"/>
    </xf>
    <xf numFmtId="0" fontId="10" fillId="0" borderId="10" xfId="35" applyFont="1" applyBorder="1" applyAlignment="1">
      <alignment horizontal="center" vertical="center" wrapText="1"/>
    </xf>
    <xf numFmtId="0" fontId="8" fillId="0" borderId="1" xfId="35" applyFont="1" applyFill="1" applyBorder="1" applyAlignment="1">
      <alignment horizontal="left" vertical="center"/>
    </xf>
    <xf numFmtId="0" fontId="8" fillId="0" borderId="1" xfId="35" applyFont="1" applyFill="1" applyBorder="1"/>
    <xf numFmtId="0" fontId="7" fillId="0" borderId="1" xfId="35" applyFont="1" applyFill="1" applyBorder="1" applyAlignment="1">
      <alignment horizontal="left" vertical="center" wrapText="1"/>
    </xf>
    <xf numFmtId="14" fontId="10" fillId="0" borderId="13" xfId="31" applyNumberFormat="1" applyFont="1" applyBorder="1" applyAlignment="1">
      <alignment horizontal="center" vertical="center" wrapText="1"/>
    </xf>
    <xf numFmtId="14" fontId="10" fillId="0" borderId="10" xfId="31" applyNumberFormat="1" applyFont="1" applyBorder="1" applyAlignment="1">
      <alignment horizontal="center" vertical="center" wrapText="1"/>
    </xf>
    <xf numFmtId="0" fontId="10" fillId="0" borderId="13" xfId="31" applyFont="1" applyBorder="1" applyAlignment="1">
      <alignment horizontal="center" vertical="center" wrapText="1"/>
    </xf>
    <xf numFmtId="0" fontId="10" fillId="0" borderId="10" xfId="31" applyFont="1" applyBorder="1" applyAlignment="1">
      <alignment horizontal="center" vertical="center" wrapText="1"/>
    </xf>
    <xf numFmtId="0" fontId="10" fillId="0" borderId="11" xfId="31" applyFont="1" applyBorder="1" applyAlignment="1">
      <alignment horizontal="center" vertical="center"/>
    </xf>
    <xf numFmtId="0" fontId="10" fillId="0" borderId="14" xfId="31" applyFont="1" applyBorder="1" applyAlignment="1">
      <alignment horizontal="center" vertical="center"/>
    </xf>
    <xf numFmtId="0" fontId="10" fillId="0" borderId="15" xfId="31" applyFont="1" applyBorder="1" applyAlignment="1">
      <alignment horizontal="center" vertical="center"/>
    </xf>
    <xf numFmtId="0" fontId="10" fillId="0" borderId="12" xfId="31" applyFont="1" applyBorder="1" applyAlignment="1">
      <alignment horizontal="center" vertical="center"/>
    </xf>
    <xf numFmtId="0" fontId="10" fillId="0" borderId="13" xfId="31" applyFont="1" applyBorder="1" applyAlignment="1">
      <alignment horizontal="center" vertical="center"/>
    </xf>
    <xf numFmtId="0" fontId="10" fillId="0" borderId="10" xfId="31" applyFont="1" applyBorder="1" applyAlignment="1">
      <alignment horizontal="center" vertical="center"/>
    </xf>
    <xf numFmtId="0" fontId="10" fillId="0" borderId="12" xfId="31" applyFont="1" applyBorder="1" applyAlignment="1">
      <alignment horizontal="center" vertical="center" wrapText="1"/>
    </xf>
    <xf numFmtId="3" fontId="10" fillId="0" borderId="12" xfId="31" applyNumberFormat="1" applyFont="1" applyBorder="1" applyAlignment="1">
      <alignment horizontal="center" vertical="center" wrapText="1"/>
    </xf>
    <xf numFmtId="0" fontId="5" fillId="2" borderId="2" xfId="31" applyFont="1" applyFill="1" applyBorder="1" applyAlignment="1">
      <alignment horizontal="left" wrapText="1"/>
    </xf>
    <xf numFmtId="0" fontId="5" fillId="2" borderId="1" xfId="31" applyFont="1" applyFill="1" applyAlignment="1">
      <alignment horizontal="left" wrapText="1"/>
    </xf>
    <xf numFmtId="3" fontId="10" fillId="0" borderId="13" xfId="31" applyNumberFormat="1" applyFont="1" applyBorder="1" applyAlignment="1">
      <alignment horizontal="center" vertical="center" wrapText="1"/>
    </xf>
    <xf numFmtId="3" fontId="10" fillId="0" borderId="10" xfId="31" applyNumberFormat="1" applyFont="1" applyBorder="1" applyAlignment="1">
      <alignment horizontal="center" vertical="center" wrapText="1"/>
    </xf>
    <xf numFmtId="17" fontId="10" fillId="0" borderId="12" xfId="31" applyNumberFormat="1" applyFont="1" applyBorder="1" applyAlignment="1">
      <alignment horizontal="center" vertical="center" wrapText="1"/>
    </xf>
    <xf numFmtId="17" fontId="10" fillId="0" borderId="13" xfId="31" applyNumberFormat="1" applyFont="1" applyBorder="1" applyAlignment="1">
      <alignment horizontal="center" vertical="center" wrapText="1"/>
    </xf>
    <xf numFmtId="17" fontId="10" fillId="0" borderId="10" xfId="31" applyNumberFormat="1" applyFont="1" applyBorder="1" applyAlignment="1">
      <alignment horizontal="center" vertical="center" wrapText="1"/>
    </xf>
    <xf numFmtId="3" fontId="10" fillId="0" borderId="12" xfId="31" applyNumberFormat="1" applyFont="1" applyBorder="1" applyAlignment="1">
      <alignment horizontal="center" vertical="center"/>
    </xf>
    <xf numFmtId="3" fontId="10" fillId="0" borderId="13" xfId="31" applyNumberFormat="1" applyFont="1" applyBorder="1" applyAlignment="1">
      <alignment horizontal="center" vertical="center"/>
    </xf>
    <xf numFmtId="3" fontId="10" fillId="0" borderId="10" xfId="31" applyNumberFormat="1" applyFont="1" applyBorder="1" applyAlignment="1">
      <alignment horizontal="center" vertical="center"/>
    </xf>
    <xf numFmtId="0" fontId="10" fillId="0" borderId="3" xfId="31" applyFont="1" applyBorder="1" applyAlignment="1">
      <alignment horizontal="center" vertical="center"/>
    </xf>
    <xf numFmtId="0" fontId="10" fillId="0" borderId="3" xfId="31" applyFont="1" applyBorder="1" applyAlignment="1">
      <alignment horizontal="center" vertical="center" wrapText="1"/>
    </xf>
    <xf numFmtId="4" fontId="10" fillId="0" borderId="13" xfId="31" applyNumberFormat="1" applyFont="1" applyBorder="1" applyAlignment="1">
      <alignment horizontal="center" vertical="center" wrapText="1"/>
    </xf>
    <xf numFmtId="4" fontId="10" fillId="0" borderId="10" xfId="31" applyNumberFormat="1" applyFont="1" applyBorder="1" applyAlignment="1">
      <alignment horizontal="center" vertical="center" wrapText="1"/>
    </xf>
    <xf numFmtId="3" fontId="10" fillId="0" borderId="3" xfId="31" applyNumberFormat="1" applyFont="1" applyBorder="1" applyAlignment="1">
      <alignment horizontal="center" vertical="center" wrapText="1"/>
    </xf>
    <xf numFmtId="0" fontId="12" fillId="0" borderId="12" xfId="1" applyFont="1" applyFill="1" applyBorder="1" applyAlignment="1">
      <alignment horizontal="center" vertical="center" wrapText="1"/>
    </xf>
    <xf numFmtId="0" fontId="12" fillId="0" borderId="13" xfId="1" applyFont="1" applyFill="1" applyBorder="1" applyAlignment="1">
      <alignment horizontal="center" vertical="center" wrapText="1"/>
    </xf>
    <xf numFmtId="0" fontId="12" fillId="0" borderId="10" xfId="1" applyFont="1" applyFill="1" applyBorder="1" applyAlignment="1">
      <alignment horizontal="center" vertical="center" wrapText="1"/>
    </xf>
    <xf numFmtId="3" fontId="10" fillId="0" borderId="3" xfId="31" applyNumberFormat="1" applyFont="1" applyBorder="1" applyAlignment="1">
      <alignment horizontal="center" vertical="center"/>
    </xf>
    <xf numFmtId="0" fontId="10" fillId="0" borderId="12" xfId="31" applyFont="1" applyBorder="1" applyAlignment="1">
      <alignment horizontal="center" vertical="top" wrapText="1"/>
    </xf>
    <xf numFmtId="0" fontId="10" fillId="0" borderId="13" xfId="31" applyFont="1" applyBorder="1" applyAlignment="1">
      <alignment horizontal="center" vertical="top" wrapText="1"/>
    </xf>
    <xf numFmtId="0" fontId="10" fillId="0" borderId="10" xfId="31" applyFont="1" applyBorder="1" applyAlignment="1">
      <alignment horizontal="center" vertical="top" wrapText="1"/>
    </xf>
    <xf numFmtId="14" fontId="10" fillId="0" borderId="3" xfId="31" applyNumberFormat="1" applyFont="1" applyBorder="1" applyAlignment="1">
      <alignment horizontal="center" vertical="center" wrapText="1"/>
    </xf>
    <xf numFmtId="14" fontId="10" fillId="0" borderId="12" xfId="31" applyNumberFormat="1" applyFont="1" applyBorder="1" applyAlignment="1">
      <alignment horizontal="center" vertical="center" wrapText="1"/>
    </xf>
    <xf numFmtId="0" fontId="5" fillId="2" borderId="1" xfId="31" applyFont="1" applyFill="1" applyAlignment="1">
      <alignment horizontal="left" vertical="center"/>
    </xf>
    <xf numFmtId="0" fontId="7" fillId="0" borderId="1" xfId="31" applyFont="1" applyAlignment="1">
      <alignment horizontal="left" vertical="center" wrapText="1"/>
    </xf>
    <xf numFmtId="0" fontId="11" fillId="0" borderId="13" xfId="31" applyFont="1" applyBorder="1" applyAlignment="1">
      <alignment horizontal="center" vertical="center" wrapText="1"/>
    </xf>
    <xf numFmtId="0" fontId="11" fillId="0" borderId="10" xfId="31" applyFont="1" applyBorder="1" applyAlignment="1">
      <alignment horizontal="center" vertical="center" wrapText="1"/>
    </xf>
    <xf numFmtId="0" fontId="11" fillId="0" borderId="12" xfId="31" applyFont="1" applyBorder="1" applyAlignment="1">
      <alignment horizontal="center" vertical="center" wrapText="1"/>
    </xf>
    <xf numFmtId="0" fontId="10" fillId="0" borderId="13" xfId="8" applyFont="1" applyBorder="1" applyAlignment="1">
      <alignment horizontal="center" vertical="center" wrapText="1"/>
    </xf>
    <xf numFmtId="0" fontId="10" fillId="0" borderId="10" xfId="8" applyFont="1" applyBorder="1" applyAlignment="1">
      <alignment horizontal="center" vertical="center" wrapText="1"/>
    </xf>
    <xf numFmtId="0" fontId="22" fillId="0" borderId="12" xfId="31" applyFont="1" applyBorder="1" applyAlignment="1">
      <alignment horizontal="center" vertical="center" wrapText="1"/>
    </xf>
    <xf numFmtId="0" fontId="22" fillId="0" borderId="13" xfId="31" applyFont="1" applyBorder="1" applyAlignment="1">
      <alignment horizontal="center" vertical="center" wrapText="1"/>
    </xf>
    <xf numFmtId="0" fontId="22" fillId="0" borderId="10" xfId="31" applyFont="1" applyBorder="1" applyAlignment="1">
      <alignment horizontal="center" vertical="center" wrapText="1"/>
    </xf>
    <xf numFmtId="49" fontId="10" fillId="0" borderId="3" xfId="8" applyNumberFormat="1" applyFont="1" applyBorder="1" applyAlignment="1">
      <alignment horizontal="center" vertical="center" wrapText="1"/>
    </xf>
    <xf numFmtId="15" fontId="10" fillId="0" borderId="3" xfId="8" applyNumberFormat="1" applyFont="1" applyBorder="1" applyAlignment="1">
      <alignment horizontal="center" vertical="center" wrapText="1"/>
    </xf>
    <xf numFmtId="0" fontId="10" fillId="0" borderId="3" xfId="8" applyFont="1" applyBorder="1" applyAlignment="1">
      <alignment horizontal="center" vertical="center"/>
    </xf>
    <xf numFmtId="0" fontId="10" fillId="0" borderId="3" xfId="8" applyFont="1" applyBorder="1" applyAlignment="1">
      <alignment horizontal="center" vertical="center" wrapText="1"/>
    </xf>
    <xf numFmtId="0" fontId="22" fillId="0" borderId="3" xfId="8" applyFont="1" applyBorder="1" applyAlignment="1">
      <alignment horizontal="center" vertical="center" wrapText="1"/>
    </xf>
    <xf numFmtId="3" fontId="10" fillId="0" borderId="3" xfId="8" applyNumberFormat="1" applyFont="1" applyBorder="1" applyAlignment="1">
      <alignment horizontal="center" vertical="center" wrapText="1"/>
    </xf>
    <xf numFmtId="0" fontId="5" fillId="2" borderId="1" xfId="31" applyFont="1" applyFill="1" applyAlignment="1">
      <alignment horizontal="left"/>
    </xf>
    <xf numFmtId="49" fontId="10" fillId="0" borderId="10" xfId="8" applyNumberFormat="1" applyFont="1" applyBorder="1" applyAlignment="1">
      <alignment horizontal="center" vertical="center" wrapText="1"/>
    </xf>
    <xf numFmtId="15" fontId="10" fillId="0" borderId="10" xfId="8" applyNumberFormat="1" applyFont="1" applyBorder="1" applyAlignment="1">
      <alignment horizontal="center" vertical="center" wrapText="1"/>
    </xf>
    <xf numFmtId="3" fontId="10" fillId="0" borderId="3" xfId="8" applyNumberFormat="1" applyFont="1" applyBorder="1" applyAlignment="1">
      <alignment horizontal="center" vertical="center"/>
    </xf>
    <xf numFmtId="14" fontId="10" fillId="0" borderId="13" xfId="33" applyNumberFormat="1" applyFont="1" applyBorder="1" applyAlignment="1">
      <alignment horizontal="center" vertical="center" wrapText="1"/>
    </xf>
    <xf numFmtId="14" fontId="10" fillId="0" borderId="10" xfId="33" applyNumberFormat="1" applyFont="1" applyBorder="1" applyAlignment="1">
      <alignment horizontal="center" vertical="center" wrapText="1"/>
    </xf>
    <xf numFmtId="0" fontId="22" fillId="0" borderId="13" xfId="33" applyFont="1" applyBorder="1" applyAlignment="1">
      <alignment horizontal="center" vertical="center" wrapText="1"/>
    </xf>
    <xf numFmtId="0" fontId="22" fillId="0" borderId="10" xfId="33" applyFont="1" applyBorder="1" applyAlignment="1">
      <alignment horizontal="center" vertical="center" wrapText="1"/>
    </xf>
    <xf numFmtId="0" fontId="10" fillId="0" borderId="13" xfId="34" applyFont="1" applyBorder="1" applyAlignment="1">
      <alignment horizontal="center" vertical="center" wrapText="1"/>
    </xf>
    <xf numFmtId="0" fontId="10" fillId="0" borderId="10" xfId="34" applyFont="1" applyBorder="1" applyAlignment="1">
      <alignment horizontal="center" vertical="center" wrapText="1"/>
    </xf>
    <xf numFmtId="0" fontId="10" fillId="0" borderId="13" xfId="33" applyFont="1" applyBorder="1" applyAlignment="1">
      <alignment horizontal="center" vertical="center" wrapText="1"/>
    </xf>
    <xf numFmtId="0" fontId="10" fillId="0" borderId="10" xfId="33" applyFont="1" applyBorder="1" applyAlignment="1">
      <alignment horizontal="center" vertical="center" wrapText="1"/>
    </xf>
    <xf numFmtId="0" fontId="10" fillId="0" borderId="12" xfId="33" applyFont="1" applyBorder="1" applyAlignment="1">
      <alignment horizontal="center" vertical="center" wrapText="1"/>
    </xf>
    <xf numFmtId="0" fontId="10" fillId="0" borderId="13" xfId="33" quotePrefix="1" applyFont="1" applyBorder="1" applyAlignment="1">
      <alignment horizontal="center" vertical="center" wrapText="1"/>
    </xf>
    <xf numFmtId="3" fontId="10" fillId="0" borderId="13" xfId="33" applyNumberFormat="1" applyFont="1" applyBorder="1" applyAlignment="1">
      <alignment horizontal="center" vertical="center" wrapText="1"/>
    </xf>
    <xf numFmtId="3" fontId="10" fillId="0" borderId="10" xfId="33" applyNumberFormat="1" applyFont="1" applyBorder="1" applyAlignment="1">
      <alignment horizontal="center" vertical="center" wrapText="1"/>
    </xf>
    <xf numFmtId="0" fontId="10" fillId="0" borderId="3" xfId="9" applyFont="1" applyBorder="1" applyAlignment="1">
      <alignment horizontal="center" vertical="center" wrapText="1"/>
    </xf>
    <xf numFmtId="14" fontId="10" fillId="0" borderId="3" xfId="9" applyNumberFormat="1" applyFont="1" applyBorder="1" applyAlignment="1">
      <alignment horizontal="center" vertical="center" wrapText="1"/>
    </xf>
    <xf numFmtId="3" fontId="10" fillId="0" borderId="3" xfId="9" applyNumberFormat="1" applyFont="1" applyBorder="1" applyAlignment="1">
      <alignment horizontal="center" vertical="center" wrapText="1"/>
    </xf>
    <xf numFmtId="0" fontId="10" fillId="8" borderId="10" xfId="32" applyFont="1" applyFill="1" applyBorder="1" applyAlignment="1">
      <alignment horizontal="center" vertical="center" wrapText="1"/>
    </xf>
    <xf numFmtId="0" fontId="10" fillId="8" borderId="3" xfId="32" applyFont="1" applyFill="1" applyBorder="1" applyAlignment="1">
      <alignment horizontal="center" vertical="center" wrapText="1"/>
    </xf>
    <xf numFmtId="0" fontId="10" fillId="0" borderId="3" xfId="32" applyFont="1" applyBorder="1" applyAlignment="1">
      <alignment horizontal="center" vertical="center" wrapText="1"/>
    </xf>
    <xf numFmtId="0" fontId="10" fillId="0" borderId="12" xfId="9" applyFont="1" applyBorder="1" applyAlignment="1">
      <alignment horizontal="center" vertical="center" wrapText="1"/>
    </xf>
    <xf numFmtId="0" fontId="10" fillId="0" borderId="13" xfId="9" applyFont="1" applyBorder="1" applyAlignment="1">
      <alignment horizontal="center" vertical="center" wrapText="1"/>
    </xf>
    <xf numFmtId="0" fontId="10" fillId="0" borderId="10" xfId="9" applyFont="1" applyBorder="1" applyAlignment="1">
      <alignment horizontal="center" vertical="center" wrapText="1"/>
    </xf>
    <xf numFmtId="0" fontId="10" fillId="0" borderId="3" xfId="9" applyFont="1" applyBorder="1" applyAlignment="1">
      <alignment horizontal="center" vertical="center"/>
    </xf>
    <xf numFmtId="3" fontId="10" fillId="0" borderId="12" xfId="9" applyNumberFormat="1" applyFont="1" applyBorder="1" applyAlignment="1">
      <alignment horizontal="center" vertical="center" wrapText="1"/>
    </xf>
    <xf numFmtId="3" fontId="10" fillId="0" borderId="13" xfId="9" applyNumberFormat="1" applyFont="1" applyBorder="1" applyAlignment="1">
      <alignment horizontal="center" vertical="center" wrapText="1"/>
    </xf>
    <xf numFmtId="3" fontId="10" fillId="0" borderId="10" xfId="9" applyNumberFormat="1" applyFont="1" applyBorder="1" applyAlignment="1">
      <alignment horizontal="center" vertical="center" wrapText="1"/>
    </xf>
    <xf numFmtId="14" fontId="10" fillId="0" borderId="12" xfId="9" applyNumberFormat="1" applyFont="1" applyBorder="1" applyAlignment="1">
      <alignment horizontal="center" vertical="center" wrapText="1"/>
    </xf>
    <xf numFmtId="14" fontId="10" fillId="0" borderId="13" xfId="9" applyNumberFormat="1" applyFont="1" applyBorder="1" applyAlignment="1">
      <alignment horizontal="center" vertical="center" wrapText="1"/>
    </xf>
    <xf numFmtId="14" fontId="10" fillId="0" borderId="10" xfId="9" applyNumberFormat="1" applyFont="1" applyBorder="1" applyAlignment="1">
      <alignment horizontal="center" vertical="center" wrapText="1"/>
    </xf>
    <xf numFmtId="0" fontId="10" fillId="0" borderId="10" xfId="32" applyFont="1" applyBorder="1" applyAlignment="1">
      <alignment horizontal="center" vertical="center" wrapText="1"/>
    </xf>
    <xf numFmtId="0" fontId="22" fillId="0" borderId="3" xfId="32" applyFont="1" applyBorder="1" applyAlignment="1">
      <alignment horizontal="center" vertical="center" wrapText="1"/>
    </xf>
    <xf numFmtId="3" fontId="10" fillId="0" borderId="10" xfId="32" applyNumberFormat="1" applyFont="1" applyBorder="1" applyAlignment="1">
      <alignment horizontal="center" vertical="center" wrapText="1"/>
    </xf>
    <xf numFmtId="3" fontId="10" fillId="0" borderId="3" xfId="32" applyNumberFormat="1" applyFont="1" applyBorder="1" applyAlignment="1">
      <alignment horizontal="center" vertical="center" wrapText="1"/>
    </xf>
    <xf numFmtId="3" fontId="10" fillId="0" borderId="3" xfId="9" applyNumberFormat="1" applyFont="1" applyBorder="1" applyAlignment="1">
      <alignment horizontal="center" vertical="center"/>
    </xf>
    <xf numFmtId="17" fontId="10"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2" fillId="0" borderId="3" xfId="1" applyFont="1" applyFill="1" applyBorder="1" applyAlignment="1">
      <alignment horizontal="center" vertical="center" wrapText="1"/>
    </xf>
    <xf numFmtId="17" fontId="10" fillId="0" borderId="3" xfId="9" applyNumberFormat="1" applyFont="1" applyBorder="1" applyAlignment="1">
      <alignment horizontal="center" vertical="center" wrapText="1"/>
    </xf>
    <xf numFmtId="0" fontId="10" fillId="0" borderId="12" xfId="8" applyFont="1" applyBorder="1" applyAlignment="1">
      <alignment horizontal="center" vertical="center" wrapText="1"/>
    </xf>
    <xf numFmtId="14" fontId="10" fillId="0" borderId="12" xfId="8" applyNumberFormat="1" applyFont="1" applyBorder="1" applyAlignment="1">
      <alignment horizontal="center" vertical="center" wrapText="1"/>
    </xf>
    <xf numFmtId="14" fontId="10" fillId="0" borderId="13" xfId="8" applyNumberFormat="1" applyFont="1" applyBorder="1" applyAlignment="1">
      <alignment horizontal="center" vertical="center" wrapText="1"/>
    </xf>
    <xf numFmtId="14" fontId="10" fillId="0" borderId="10" xfId="8" applyNumberFormat="1" applyFont="1" applyBorder="1" applyAlignment="1">
      <alignment horizontal="center" vertical="center" wrapText="1"/>
    </xf>
    <xf numFmtId="0" fontId="10" fillId="0" borderId="13" xfId="8" applyFont="1" applyBorder="1" applyAlignment="1">
      <alignment horizontal="center" vertical="center"/>
    </xf>
    <xf numFmtId="0" fontId="10" fillId="0" borderId="10" xfId="8" applyFont="1" applyBorder="1" applyAlignment="1">
      <alignment horizontal="center" vertical="center"/>
    </xf>
    <xf numFmtId="3" fontId="10" fillId="0" borderId="13" xfId="8" applyNumberFormat="1" applyFont="1" applyBorder="1" applyAlignment="1">
      <alignment horizontal="center" vertical="center"/>
    </xf>
    <xf numFmtId="3" fontId="10" fillId="0" borderId="10" xfId="8" applyNumberFormat="1" applyFont="1" applyBorder="1" applyAlignment="1">
      <alignment horizontal="center" vertical="center"/>
    </xf>
    <xf numFmtId="0" fontId="10" fillId="0" borderId="12" xfId="8" applyFont="1" applyBorder="1" applyAlignment="1">
      <alignment horizontal="center" vertical="center"/>
    </xf>
    <xf numFmtId="16" fontId="10" fillId="0" borderId="12" xfId="8" applyNumberFormat="1" applyFont="1" applyBorder="1" applyAlignment="1">
      <alignment horizontal="center" vertical="center"/>
    </xf>
    <xf numFmtId="16" fontId="10" fillId="0" borderId="13" xfId="8" applyNumberFormat="1" applyFont="1" applyBorder="1" applyAlignment="1">
      <alignment horizontal="center" vertical="center"/>
    </xf>
    <xf numFmtId="16" fontId="10" fillId="0" borderId="10" xfId="8" applyNumberFormat="1" applyFont="1" applyBorder="1" applyAlignment="1">
      <alignment horizontal="center" vertical="center"/>
    </xf>
    <xf numFmtId="3" fontId="10" fillId="0" borderId="12" xfId="8" applyNumberFormat="1" applyFont="1" applyBorder="1" applyAlignment="1">
      <alignment horizontal="center" vertical="center"/>
    </xf>
    <xf numFmtId="14" fontId="10" fillId="0" borderId="12" xfId="8" applyNumberFormat="1" applyFont="1" applyBorder="1" applyAlignment="1">
      <alignment horizontal="center" vertical="center"/>
    </xf>
    <xf numFmtId="14" fontId="10" fillId="0" borderId="13" xfId="8" applyNumberFormat="1" applyFont="1" applyBorder="1" applyAlignment="1">
      <alignment horizontal="center" vertical="center"/>
    </xf>
    <xf numFmtId="14" fontId="10" fillId="0" borderId="10" xfId="8" applyNumberFormat="1" applyFont="1" applyBorder="1" applyAlignment="1">
      <alignment horizontal="center" vertical="center"/>
    </xf>
    <xf numFmtId="3" fontId="10" fillId="0" borderId="12" xfId="8" applyNumberFormat="1" applyFont="1" applyBorder="1" applyAlignment="1">
      <alignment horizontal="center" vertical="center" wrapText="1"/>
    </xf>
    <xf numFmtId="3" fontId="10" fillId="0" borderId="13" xfId="8" applyNumberFormat="1" applyFont="1" applyBorder="1" applyAlignment="1">
      <alignment horizontal="center" vertical="center" wrapText="1"/>
    </xf>
    <xf numFmtId="3" fontId="10" fillId="0" borderId="10" xfId="8" applyNumberFormat="1" applyFont="1" applyBorder="1" applyAlignment="1">
      <alignment horizontal="center" vertical="center" wrapText="1"/>
    </xf>
    <xf numFmtId="0" fontId="12" fillId="0" borderId="12" xfId="8" applyFont="1" applyBorder="1" applyAlignment="1">
      <alignment horizontal="center" vertical="center" wrapText="1"/>
    </xf>
    <xf numFmtId="0" fontId="12" fillId="0" borderId="10" xfId="8" applyFont="1" applyBorder="1" applyAlignment="1">
      <alignment horizontal="center" vertical="center" wrapText="1"/>
    </xf>
    <xf numFmtId="0" fontId="10" fillId="8" borderId="12" xfId="8" applyFont="1" applyFill="1" applyBorder="1" applyAlignment="1">
      <alignment horizontal="center" vertical="center" wrapText="1"/>
    </xf>
    <xf numFmtId="0" fontId="10" fillId="8" borderId="13" xfId="8" applyFont="1" applyFill="1" applyBorder="1" applyAlignment="1">
      <alignment horizontal="center" vertical="center" wrapText="1"/>
    </xf>
    <xf numFmtId="0" fontId="10" fillId="8" borderId="10" xfId="8" applyFont="1" applyFill="1" applyBorder="1" applyAlignment="1">
      <alignment horizontal="center" vertical="center" wrapText="1"/>
    </xf>
    <xf numFmtId="0" fontId="11" fillId="0" borderId="13" xfId="8" applyFont="1" applyBorder="1" applyAlignment="1">
      <alignment horizontal="center" vertical="center" wrapText="1"/>
    </xf>
    <xf numFmtId="0" fontId="11" fillId="0" borderId="10" xfId="8" applyFont="1" applyBorder="1" applyAlignment="1">
      <alignment horizontal="center" vertical="center" wrapText="1"/>
    </xf>
    <xf numFmtId="164" fontId="10" fillId="0" borderId="13" xfId="8" applyNumberFormat="1" applyFont="1" applyBorder="1" applyAlignment="1">
      <alignment horizontal="center" vertical="center" wrapText="1"/>
    </xf>
    <xf numFmtId="164" fontId="10" fillId="0" borderId="10" xfId="8" applyNumberFormat="1" applyFont="1" applyBorder="1" applyAlignment="1">
      <alignment horizontal="center" vertical="center" wrapText="1"/>
    </xf>
    <xf numFmtId="0" fontId="11" fillId="0" borderId="12" xfId="8" applyFont="1" applyBorder="1" applyAlignment="1">
      <alignment horizontal="center" vertical="center" wrapText="1"/>
    </xf>
    <xf numFmtId="164" fontId="10" fillId="0" borderId="12" xfId="8" applyNumberFormat="1" applyFont="1" applyBorder="1" applyAlignment="1">
      <alignment horizontal="center" vertical="center" wrapText="1"/>
    </xf>
    <xf numFmtId="0" fontId="22" fillId="0" borderId="11" xfId="8" applyFont="1" applyBorder="1" applyAlignment="1">
      <alignment horizontal="center" vertical="center" wrapText="1"/>
    </xf>
    <xf numFmtId="0" fontId="22" fillId="0" borderId="14" xfId="8" applyFont="1" applyBorder="1" applyAlignment="1">
      <alignment horizontal="center" vertical="center" wrapText="1"/>
    </xf>
    <xf numFmtId="0" fontId="22" fillId="0" borderId="15" xfId="8" applyFont="1" applyBorder="1" applyAlignment="1">
      <alignment horizontal="center" vertical="center" wrapText="1"/>
    </xf>
    <xf numFmtId="17" fontId="10" fillId="0" borderId="12" xfId="8" applyNumberFormat="1" applyFont="1" applyBorder="1" applyAlignment="1">
      <alignment horizontal="center" vertical="center" wrapText="1"/>
    </xf>
    <xf numFmtId="17" fontId="10" fillId="0" borderId="13" xfId="8" applyNumberFormat="1" applyFont="1" applyBorder="1" applyAlignment="1">
      <alignment horizontal="center" vertical="center"/>
    </xf>
    <xf numFmtId="17" fontId="10" fillId="0" borderId="10" xfId="8" applyNumberFormat="1" applyFont="1" applyBorder="1" applyAlignment="1">
      <alignment horizontal="center" vertical="center"/>
    </xf>
    <xf numFmtId="17" fontId="10" fillId="0" borderId="13" xfId="8" applyNumberFormat="1" applyFont="1" applyBorder="1" applyAlignment="1">
      <alignment horizontal="center" vertical="center" wrapText="1"/>
    </xf>
    <xf numFmtId="17" fontId="10" fillId="0" borderId="10" xfId="8" applyNumberFormat="1" applyFont="1" applyBorder="1" applyAlignment="1">
      <alignment horizontal="center" vertical="center" wrapText="1"/>
    </xf>
    <xf numFmtId="0" fontId="12" fillId="0" borderId="13" xfId="0" applyFont="1" applyBorder="1" applyAlignment="1">
      <alignment horizontal="center" vertical="center" wrapText="1"/>
    </xf>
    <xf numFmtId="0" fontId="12" fillId="0" borderId="10" xfId="0" applyFont="1" applyBorder="1" applyAlignment="1">
      <alignment horizontal="center" vertical="center" wrapText="1"/>
    </xf>
    <xf numFmtId="3" fontId="11" fillId="0" borderId="12" xfId="31" applyNumberFormat="1" applyFont="1" applyBorder="1" applyAlignment="1">
      <alignment horizontal="center" vertical="center" wrapText="1"/>
    </xf>
    <xf numFmtId="3" fontId="11" fillId="0" borderId="13" xfId="31" applyNumberFormat="1" applyFont="1" applyBorder="1" applyAlignment="1">
      <alignment horizontal="center" vertical="center" wrapText="1"/>
    </xf>
    <xf numFmtId="3" fontId="11" fillId="0" borderId="10" xfId="31" applyNumberFormat="1" applyFont="1" applyBorder="1" applyAlignment="1">
      <alignment horizontal="center" vertical="center" wrapText="1"/>
    </xf>
    <xf numFmtId="14" fontId="11" fillId="0" borderId="12" xfId="31" applyNumberFormat="1" applyFont="1" applyBorder="1" applyAlignment="1">
      <alignment horizontal="center" vertical="center" wrapText="1"/>
    </xf>
    <xf numFmtId="0" fontId="10" fillId="0" borderId="13" xfId="35" applyFont="1" applyBorder="1" applyAlignment="1">
      <alignment horizontal="center" vertical="center" wrapText="1"/>
    </xf>
    <xf numFmtId="0" fontId="10" fillId="0" borderId="10" xfId="35" applyFont="1" applyBorder="1" applyAlignment="1">
      <alignment horizontal="center" vertical="center" wrapText="1"/>
    </xf>
    <xf numFmtId="0" fontId="5" fillId="2" borderId="1" xfId="35" applyFont="1" applyFill="1" applyAlignment="1">
      <alignment horizontal="left" wrapText="1"/>
    </xf>
    <xf numFmtId="3" fontId="10" fillId="0" borderId="13" xfId="35" applyNumberFormat="1" applyFont="1" applyBorder="1" applyAlignment="1">
      <alignment horizontal="center" vertical="center" wrapText="1"/>
    </xf>
    <xf numFmtId="3" fontId="10" fillId="0" borderId="10" xfId="35" applyNumberFormat="1" applyFont="1" applyBorder="1" applyAlignment="1">
      <alignment horizontal="center" vertical="center" wrapText="1"/>
    </xf>
    <xf numFmtId="0" fontId="10" fillId="0" borderId="12" xfId="35" applyFont="1" applyBorder="1" applyAlignment="1">
      <alignment horizontal="center" vertical="center" wrapText="1"/>
    </xf>
    <xf numFmtId="3" fontId="10" fillId="0" borderId="12" xfId="35" applyNumberFormat="1" applyFont="1" applyBorder="1" applyAlignment="1">
      <alignment horizontal="center" vertical="center" wrapText="1"/>
    </xf>
    <xf numFmtId="14" fontId="10" fillId="0" borderId="12" xfId="35" applyNumberFormat="1" applyFont="1" applyBorder="1" applyAlignment="1">
      <alignment horizontal="center" vertical="center" wrapText="1"/>
    </xf>
    <xf numFmtId="14" fontId="10" fillId="0" borderId="13" xfId="35" applyNumberFormat="1" applyFont="1" applyBorder="1" applyAlignment="1">
      <alignment horizontal="center" vertical="center" wrapText="1"/>
    </xf>
    <xf numFmtId="14" fontId="10" fillId="0" borderId="10" xfId="35" applyNumberFormat="1" applyFont="1" applyBorder="1" applyAlignment="1">
      <alignment horizontal="center" vertical="center" wrapText="1"/>
    </xf>
    <xf numFmtId="0" fontId="8" fillId="0" borderId="1" xfId="35" applyFont="1" applyAlignment="1">
      <alignment horizontal="justify" vertical="center" wrapText="1"/>
    </xf>
    <xf numFmtId="0" fontId="8" fillId="0" borderId="1" xfId="35" applyFont="1" applyAlignment="1">
      <alignment horizontal="center" vertical="center" wrapText="1"/>
    </xf>
    <xf numFmtId="0" fontId="8" fillId="0" borderId="1" xfId="35" applyFont="1" applyAlignment="1">
      <alignment vertical="center"/>
    </xf>
    <xf numFmtId="0" fontId="8" fillId="0" borderId="1" xfId="35" applyFont="1"/>
    <xf numFmtId="0" fontId="8" fillId="0" borderId="1" xfId="35" applyFont="1" applyAlignment="1">
      <alignment horizontal="center" vertical="center"/>
    </xf>
    <xf numFmtId="0" fontId="8" fillId="0" borderId="1" xfId="35" applyFont="1" applyAlignment="1">
      <alignment vertical="center" wrapText="1"/>
    </xf>
    <xf numFmtId="0" fontId="10" fillId="0" borderId="12" xfId="16" applyFont="1" applyBorder="1" applyAlignment="1">
      <alignment horizontal="center" vertical="center" wrapText="1"/>
    </xf>
    <xf numFmtId="0" fontId="10" fillId="0" borderId="13" xfId="16" applyFont="1" applyBorder="1" applyAlignment="1">
      <alignment horizontal="center" vertical="center" wrapText="1"/>
    </xf>
    <xf numFmtId="0" fontId="10" fillId="0" borderId="10" xfId="16" applyFont="1" applyBorder="1" applyAlignment="1">
      <alignment horizontal="center" vertical="center" wrapText="1"/>
    </xf>
    <xf numFmtId="14" fontId="10" fillId="0" borderId="12" xfId="31" applyNumberFormat="1" applyFont="1" applyBorder="1" applyAlignment="1" applyProtection="1">
      <alignment horizontal="center" vertical="center" wrapText="1"/>
      <protection locked="0"/>
    </xf>
    <xf numFmtId="14" fontId="10" fillId="0" borderId="13" xfId="31" applyNumberFormat="1" applyFont="1" applyBorder="1" applyAlignment="1" applyProtection="1">
      <alignment horizontal="center" vertical="center" wrapText="1"/>
      <protection locked="0"/>
    </xf>
    <xf numFmtId="14" fontId="10" fillId="0" borderId="10" xfId="31" applyNumberFormat="1" applyFont="1" applyBorder="1" applyAlignment="1" applyProtection="1">
      <alignment horizontal="center" vertical="center" wrapText="1"/>
      <protection locked="0"/>
    </xf>
    <xf numFmtId="0" fontId="10" fillId="0" borderId="31" xfId="31" quotePrefix="1" applyFont="1" applyBorder="1" applyAlignment="1">
      <alignment vertical="center" wrapText="1"/>
    </xf>
    <xf numFmtId="0" fontId="10" fillId="0" borderId="13" xfId="31" quotePrefix="1" applyFont="1" applyBorder="1" applyAlignment="1">
      <alignment vertical="center" wrapText="1"/>
    </xf>
    <xf numFmtId="0" fontId="10" fillId="0" borderId="10" xfId="31" quotePrefix="1" applyFont="1" applyBorder="1" applyAlignment="1">
      <alignment vertical="center" wrapText="1"/>
    </xf>
    <xf numFmtId="0" fontId="10" fillId="0" borderId="31" xfId="31" applyFont="1" applyBorder="1" applyAlignment="1">
      <alignment horizontal="center" vertical="center" wrapText="1"/>
    </xf>
    <xf numFmtId="14" fontId="10" fillId="0" borderId="31" xfId="31" applyNumberFormat="1" applyFont="1" applyBorder="1" applyAlignment="1">
      <alignment horizontal="center" vertical="center" wrapText="1"/>
    </xf>
    <xf numFmtId="0" fontId="10" fillId="0" borderId="31" xfId="31" quotePrefix="1" applyFont="1" applyBorder="1" applyAlignment="1">
      <alignment horizontal="left" vertical="center" wrapText="1"/>
    </xf>
    <xf numFmtId="0" fontId="10" fillId="0" borderId="13" xfId="31" quotePrefix="1" applyFont="1" applyBorder="1" applyAlignment="1">
      <alignment horizontal="left" vertical="center" wrapText="1"/>
    </xf>
    <xf numFmtId="0" fontId="10" fillId="0" borderId="10" xfId="31" quotePrefix="1" applyFont="1" applyBorder="1" applyAlignment="1">
      <alignment horizontal="left" vertical="center" wrapText="1"/>
    </xf>
    <xf numFmtId="0" fontId="10" fillId="3" borderId="4" xfId="31" applyFont="1" applyFill="1" applyBorder="1" applyAlignment="1">
      <alignment horizontal="center"/>
    </xf>
    <xf numFmtId="0" fontId="11" fillId="3" borderId="5" xfId="31" applyFont="1" applyFill="1" applyBorder="1" applyAlignment="1">
      <alignment horizontal="center"/>
    </xf>
    <xf numFmtId="0" fontId="11" fillId="3" borderId="6" xfId="31" applyFont="1" applyFill="1" applyBorder="1" applyAlignment="1">
      <alignment horizontal="center"/>
    </xf>
    <xf numFmtId="0" fontId="11" fillId="3" borderId="7" xfId="31" applyFont="1" applyFill="1" applyBorder="1" applyAlignment="1">
      <alignment horizontal="center"/>
    </xf>
    <xf numFmtId="0" fontId="11" fillId="3" borderId="6" xfId="31" applyFont="1" applyFill="1" applyBorder="1" applyAlignment="1">
      <alignment horizontal="center"/>
    </xf>
    <xf numFmtId="0" fontId="11" fillId="4" borderId="6" xfId="31" applyFont="1" applyFill="1" applyBorder="1" applyAlignment="1">
      <alignment horizontal="center" vertical="center" wrapText="1"/>
    </xf>
    <xf numFmtId="0" fontId="11" fillId="4" borderId="7" xfId="31" applyFont="1" applyFill="1" applyBorder="1" applyAlignment="1">
      <alignment horizontal="center" vertical="center" wrapText="1"/>
    </xf>
    <xf numFmtId="0" fontId="11" fillId="5" borderId="21" xfId="31" applyFont="1" applyFill="1" applyBorder="1" applyAlignment="1">
      <alignment horizontal="center" vertical="center" wrapText="1"/>
    </xf>
    <xf numFmtId="0" fontId="11" fillId="5" borderId="20" xfId="31" applyFont="1" applyFill="1" applyBorder="1" applyAlignment="1">
      <alignment horizontal="center" vertical="center"/>
    </xf>
    <xf numFmtId="0" fontId="24" fillId="0" borderId="13" xfId="1" applyFont="1" applyFill="1" applyBorder="1" applyAlignment="1">
      <alignment horizontal="center" vertical="center" wrapText="1"/>
    </xf>
    <xf numFmtId="0" fontId="10" fillId="0" borderId="11" xfId="31" applyFont="1" applyBorder="1" applyAlignment="1">
      <alignment horizontal="center" vertical="center" wrapText="1"/>
    </xf>
    <xf numFmtId="0" fontId="10" fillId="0" borderId="14" xfId="31" applyFont="1" applyBorder="1" applyAlignment="1">
      <alignment horizontal="center" vertical="center" wrapText="1"/>
    </xf>
    <xf numFmtId="0" fontId="10" fillId="0" borderId="15" xfId="31" applyFont="1" applyBorder="1" applyAlignment="1">
      <alignment horizontal="center" vertical="center" wrapText="1"/>
    </xf>
    <xf numFmtId="0" fontId="10" fillId="3" borderId="22" xfId="8" applyFont="1" applyFill="1" applyBorder="1" applyAlignment="1">
      <alignment horizontal="center"/>
    </xf>
    <xf numFmtId="0" fontId="11" fillId="3" borderId="23" xfId="8" applyFont="1" applyFill="1" applyBorder="1" applyAlignment="1">
      <alignment horizontal="center"/>
    </xf>
    <xf numFmtId="0" fontId="11" fillId="3" borderId="27" xfId="8" applyFont="1" applyFill="1" applyBorder="1" applyAlignment="1">
      <alignment horizontal="center"/>
    </xf>
    <xf numFmtId="0" fontId="11" fillId="4" borderId="28" xfId="8" applyFont="1" applyFill="1" applyBorder="1" applyAlignment="1">
      <alignment horizontal="center" vertical="center" wrapText="1"/>
    </xf>
    <xf numFmtId="0" fontId="11" fillId="4" borderId="32" xfId="8" applyFont="1" applyFill="1" applyBorder="1" applyAlignment="1">
      <alignment horizontal="center" vertical="center" wrapText="1"/>
    </xf>
    <xf numFmtId="0" fontId="11" fillId="5" borderId="24" xfId="8" applyFont="1" applyFill="1" applyBorder="1" applyAlignment="1">
      <alignment horizontal="center" vertical="center" wrapText="1"/>
    </xf>
    <xf numFmtId="0" fontId="11" fillId="5" borderId="25" xfId="8" applyFont="1" applyFill="1" applyBorder="1" applyAlignment="1">
      <alignment horizontal="center" vertical="center"/>
    </xf>
    <xf numFmtId="0" fontId="11" fillId="6" borderId="33" xfId="31" applyFont="1" applyFill="1" applyBorder="1" applyAlignment="1">
      <alignment horizontal="center" vertical="center" wrapText="1"/>
    </xf>
    <xf numFmtId="0" fontId="24" fillId="0" borderId="10" xfId="1" applyFont="1" applyFill="1" applyBorder="1" applyAlignment="1">
      <alignment horizontal="center" vertical="center" wrapText="1"/>
    </xf>
    <xf numFmtId="0" fontId="11" fillId="7" borderId="16" xfId="8" applyFont="1" applyFill="1" applyBorder="1" applyAlignment="1">
      <alignment horizontal="center" vertical="center"/>
    </xf>
    <xf numFmtId="0" fontId="11" fillId="7" borderId="6" xfId="8" applyFont="1" applyFill="1" applyBorder="1" applyAlignment="1">
      <alignment horizontal="center" vertical="center"/>
    </xf>
    <xf numFmtId="0" fontId="10" fillId="3" borderId="10" xfId="8" applyFont="1" applyFill="1" applyBorder="1" applyAlignment="1">
      <alignment horizontal="left" vertical="center"/>
    </xf>
    <xf numFmtId="0" fontId="11" fillId="3" borderId="10" xfId="8" applyFont="1" applyFill="1" applyBorder="1" applyAlignment="1">
      <alignment horizontal="center" vertical="center"/>
    </xf>
    <xf numFmtId="0" fontId="11" fillId="3" borderId="18" xfId="8" applyFont="1" applyFill="1" applyBorder="1" applyAlignment="1">
      <alignment horizontal="center" vertical="center"/>
    </xf>
    <xf numFmtId="0" fontId="11" fillId="4" borderId="29" xfId="8" applyFont="1" applyFill="1" applyBorder="1" applyAlignment="1">
      <alignment horizontal="center" vertical="center" wrapText="1"/>
    </xf>
    <xf numFmtId="0" fontId="11" fillId="5" borderId="12" xfId="8" applyFont="1" applyFill="1" applyBorder="1" applyAlignment="1">
      <alignment horizontal="left" vertical="center" wrapText="1"/>
    </xf>
    <xf numFmtId="0" fontId="11" fillId="5" borderId="12" xfId="8" applyFont="1" applyFill="1" applyBorder="1" applyAlignment="1">
      <alignment horizontal="center" vertical="center"/>
    </xf>
    <xf numFmtId="0" fontId="11" fillId="0" borderId="3" xfId="8" applyFont="1" applyBorder="1" applyAlignment="1">
      <alignment horizontal="center" vertical="center"/>
    </xf>
    <xf numFmtId="0" fontId="27" fillId="2" borderId="1" xfId="33" applyFont="1" applyFill="1" applyAlignment="1">
      <alignment horizontal="left"/>
    </xf>
    <xf numFmtId="0" fontId="27" fillId="2" borderId="1" xfId="33" applyFont="1" applyFill="1" applyAlignment="1">
      <alignment horizontal="center" vertical="center"/>
    </xf>
    <xf numFmtId="0" fontId="25" fillId="0" borderId="1" xfId="33" applyFont="1" applyAlignment="1">
      <alignment horizontal="center" vertical="center"/>
    </xf>
    <xf numFmtId="0" fontId="25" fillId="0" borderId="1" xfId="33" applyFont="1"/>
    <xf numFmtId="0" fontId="12" fillId="0" borderId="1" xfId="33" applyFont="1"/>
    <xf numFmtId="0" fontId="11" fillId="0" borderId="1" xfId="33" applyFont="1" applyAlignment="1">
      <alignment horizontal="left" vertical="center" wrapText="1"/>
    </xf>
    <xf numFmtId="0" fontId="10" fillId="3" borderId="26" xfId="33" applyFont="1" applyFill="1" applyBorder="1"/>
    <xf numFmtId="0" fontId="11" fillId="3" borderId="27" xfId="33" applyFont="1" applyFill="1" applyBorder="1" applyAlignment="1">
      <alignment horizontal="center"/>
    </xf>
    <xf numFmtId="0" fontId="11" fillId="3" borderId="28" xfId="33" applyFont="1" applyFill="1" applyBorder="1" applyAlignment="1">
      <alignment horizontal="center"/>
    </xf>
    <xf numFmtId="0" fontId="11" fillId="3" borderId="29" xfId="33" applyFont="1" applyFill="1" applyBorder="1" applyAlignment="1">
      <alignment horizontal="center"/>
    </xf>
    <xf numFmtId="0" fontId="11" fillId="3" borderId="28" xfId="33" applyFont="1" applyFill="1" applyBorder="1" applyAlignment="1">
      <alignment horizontal="center"/>
    </xf>
    <xf numFmtId="0" fontId="11" fillId="4" borderId="28" xfId="33" applyFont="1" applyFill="1" applyBorder="1" applyAlignment="1">
      <alignment horizontal="center" vertical="center" wrapText="1"/>
    </xf>
    <xf numFmtId="0" fontId="11" fillId="4" borderId="32" xfId="33" applyFont="1" applyFill="1" applyBorder="1" applyAlignment="1">
      <alignment horizontal="center" vertical="center" wrapText="1"/>
    </xf>
    <xf numFmtId="0" fontId="11" fillId="5" borderId="24" xfId="33" applyFont="1" applyFill="1" applyBorder="1" applyAlignment="1">
      <alignment vertical="center" wrapText="1"/>
    </xf>
    <xf numFmtId="0" fontId="11" fillId="5" borderId="25" xfId="33" applyFont="1" applyFill="1" applyBorder="1" applyAlignment="1">
      <alignment vertical="center" wrapText="1"/>
    </xf>
    <xf numFmtId="0" fontId="11" fillId="5" borderId="25" xfId="33" applyFont="1" applyFill="1" applyBorder="1" applyAlignment="1">
      <alignment horizontal="center" vertical="center"/>
    </xf>
    <xf numFmtId="0" fontId="11" fillId="5" borderId="25" xfId="33" applyFont="1" applyFill="1" applyBorder="1" applyAlignment="1">
      <alignment horizontal="center" vertical="center" wrapText="1"/>
    </xf>
    <xf numFmtId="0" fontId="11" fillId="6" borderId="33" xfId="33" applyFont="1" applyFill="1" applyBorder="1" applyAlignment="1">
      <alignment horizontal="center" vertical="center" wrapText="1"/>
    </xf>
    <xf numFmtId="0" fontId="25" fillId="0" borderId="1" xfId="33" applyFont="1" applyAlignment="1">
      <alignment wrapText="1"/>
    </xf>
    <xf numFmtId="0" fontId="12" fillId="0" borderId="1" xfId="33" applyFont="1" applyAlignment="1">
      <alignment horizontal="center" vertical="center"/>
    </xf>
    <xf numFmtId="0" fontId="27" fillId="2" borderId="1" xfId="32" applyFont="1" applyFill="1" applyAlignment="1">
      <alignment horizontal="left" wrapText="1"/>
    </xf>
    <xf numFmtId="0" fontId="12" fillId="0" borderId="1" xfId="32" applyFont="1" applyAlignment="1">
      <alignment horizontal="left" vertical="center"/>
    </xf>
    <xf numFmtId="0" fontId="12" fillId="0" borderId="1" xfId="32" applyFont="1"/>
    <xf numFmtId="0" fontId="11" fillId="0" borderId="1" xfId="32" applyFont="1" applyAlignment="1">
      <alignment horizontal="left" vertical="center" wrapText="1"/>
    </xf>
    <xf numFmtId="0" fontId="29" fillId="0" borderId="1" xfId="32" applyFont="1" applyAlignment="1">
      <alignment wrapText="1"/>
    </xf>
    <xf numFmtId="0" fontId="12" fillId="0" borderId="1" xfId="32" applyFont="1" applyAlignment="1">
      <alignment vertical="center" wrapText="1"/>
    </xf>
    <xf numFmtId="0" fontId="16" fillId="0" borderId="1" xfId="32" applyFont="1" applyAlignment="1">
      <alignment horizontal="left" vertical="center" wrapText="1"/>
    </xf>
    <xf numFmtId="0" fontId="16" fillId="0" borderId="1" xfId="32" applyFont="1" applyAlignment="1">
      <alignment horizontal="left" vertical="center"/>
    </xf>
    <xf numFmtId="0" fontId="16" fillId="0" borderId="1" xfId="32" applyFont="1" applyAlignment="1">
      <alignment horizontal="center" vertical="center" wrapText="1"/>
    </xf>
    <xf numFmtId="0" fontId="12" fillId="0" borderId="1" xfId="32" applyFont="1" applyAlignment="1">
      <alignment horizontal="left" vertical="center" wrapText="1"/>
    </xf>
    <xf numFmtId="0" fontId="11" fillId="3" borderId="22" xfId="32" applyFont="1" applyFill="1" applyBorder="1" applyAlignment="1">
      <alignment horizontal="center" vertical="center" wrapText="1"/>
    </xf>
    <xf numFmtId="0" fontId="11" fillId="3" borderId="23" xfId="32" applyFont="1" applyFill="1" applyBorder="1" applyAlignment="1">
      <alignment horizontal="center" vertical="center" wrapText="1"/>
    </xf>
    <xf numFmtId="0" fontId="11" fillId="3" borderId="27" xfId="32" applyFont="1" applyFill="1" applyBorder="1" applyAlignment="1">
      <alignment horizontal="center" vertical="center" wrapText="1"/>
    </xf>
    <xf numFmtId="0" fontId="11" fillId="4" borderId="28" xfId="32" applyFont="1" applyFill="1" applyBorder="1" applyAlignment="1">
      <alignment horizontal="center" vertical="center" wrapText="1"/>
    </xf>
    <xf numFmtId="0" fontId="11" fillId="4" borderId="32" xfId="32" applyFont="1" applyFill="1" applyBorder="1" applyAlignment="1">
      <alignment horizontal="center" vertical="center" wrapText="1"/>
    </xf>
    <xf numFmtId="0" fontId="11" fillId="5" borderId="24" xfId="32" applyFont="1" applyFill="1" applyBorder="1" applyAlignment="1">
      <alignment horizontal="left" vertical="center" wrapText="1"/>
    </xf>
    <xf numFmtId="0" fontId="11" fillId="5" borderId="25" xfId="32" applyFont="1" applyFill="1" applyBorder="1" applyAlignment="1">
      <alignment horizontal="left" vertical="center" wrapText="1"/>
    </xf>
    <xf numFmtId="0" fontId="11" fillId="6" borderId="34" xfId="31" applyFont="1" applyFill="1" applyBorder="1" applyAlignment="1">
      <alignment horizontal="center" vertical="center" wrapText="1"/>
    </xf>
    <xf numFmtId="3" fontId="12" fillId="0" borderId="1" xfId="32" applyNumberFormat="1" applyFont="1" applyAlignment="1">
      <alignment horizontal="left" vertical="center" wrapText="1"/>
    </xf>
    <xf numFmtId="3" fontId="12" fillId="0" borderId="1" xfId="32" applyNumberFormat="1" applyFont="1" applyAlignment="1">
      <alignment horizontal="left" vertical="center"/>
    </xf>
    <xf numFmtId="0" fontId="12" fillId="0" borderId="1" xfId="8" applyFont="1" applyAlignment="1">
      <alignment horizontal="center"/>
    </xf>
    <xf numFmtId="0" fontId="10" fillId="3" borderId="22" xfId="8" applyFont="1" applyFill="1" applyBorder="1" applyAlignment="1">
      <alignment horizontal="center" vertical="center"/>
    </xf>
    <xf numFmtId="0" fontId="11" fillId="3" borderId="23" xfId="8" applyFont="1" applyFill="1" applyBorder="1" applyAlignment="1">
      <alignment horizontal="center" vertical="center"/>
    </xf>
    <xf numFmtId="0" fontId="11" fillId="3" borderId="27" xfId="8" applyFont="1" applyFill="1" applyBorder="1" applyAlignment="1">
      <alignment horizontal="center" vertical="center"/>
    </xf>
    <xf numFmtId="0" fontId="24" fillId="0" borderId="13" xfId="1" applyFont="1" applyFill="1" applyBorder="1"/>
    <xf numFmtId="0" fontId="24" fillId="0" borderId="13" xfId="1" applyFont="1" applyFill="1" applyBorder="1" applyAlignment="1">
      <alignment horizontal="center" vertical="center"/>
    </xf>
    <xf numFmtId="0" fontId="27" fillId="2" borderId="1" xfId="31" applyFont="1" applyFill="1" applyAlignment="1">
      <alignment horizontal="left" wrapText="1"/>
    </xf>
    <xf numFmtId="0" fontId="27" fillId="0" borderId="1" xfId="31" applyFont="1" applyAlignment="1">
      <alignment horizontal="center" vertical="center" wrapText="1"/>
    </xf>
    <xf numFmtId="0" fontId="11" fillId="0" borderId="1" xfId="31" applyFont="1" applyAlignment="1">
      <alignment horizontal="left" vertical="center" wrapText="1"/>
    </xf>
    <xf numFmtId="0" fontId="29" fillId="0" borderId="1" xfId="31" applyFont="1" applyAlignment="1">
      <alignment horizontal="center" wrapText="1"/>
    </xf>
    <xf numFmtId="0" fontId="12" fillId="0" borderId="1" xfId="18" applyFont="1" applyAlignment="1">
      <alignment horizontal="center"/>
    </xf>
    <xf numFmtId="0" fontId="12" fillId="0" borderId="1" xfId="18" applyFont="1"/>
    <xf numFmtId="0" fontId="11" fillId="3" borderId="16" xfId="18" applyFont="1" applyFill="1" applyBorder="1" applyAlignment="1">
      <alignment horizontal="center"/>
    </xf>
    <xf numFmtId="0" fontId="11" fillId="3" borderId="6" xfId="18" applyFont="1" applyFill="1" applyBorder="1" applyAlignment="1">
      <alignment horizontal="center"/>
    </xf>
    <xf numFmtId="0" fontId="11" fillId="3" borderId="7" xfId="18" applyFont="1" applyFill="1" applyBorder="1" applyAlignment="1">
      <alignment horizontal="center"/>
    </xf>
    <xf numFmtId="0" fontId="11" fillId="3" borderId="6" xfId="18" applyFont="1" applyFill="1" applyBorder="1" applyAlignment="1">
      <alignment horizontal="center"/>
    </xf>
    <xf numFmtId="0" fontId="11" fillId="4" borderId="6" xfId="18" applyFont="1" applyFill="1" applyBorder="1" applyAlignment="1">
      <alignment horizontal="center" vertical="center" wrapText="1"/>
    </xf>
    <xf numFmtId="0" fontId="11" fillId="4" borderId="17" xfId="18" applyFont="1" applyFill="1" applyBorder="1" applyAlignment="1">
      <alignment horizontal="center" vertical="center" wrapText="1"/>
    </xf>
    <xf numFmtId="0" fontId="11" fillId="5" borderId="21" xfId="18" applyFont="1" applyFill="1" applyBorder="1" applyAlignment="1">
      <alignment horizontal="center" vertical="center" wrapText="1"/>
    </xf>
    <xf numFmtId="0" fontId="11" fillId="5" borderId="20" xfId="18" applyFont="1" applyFill="1" applyBorder="1" applyAlignment="1">
      <alignment horizontal="center" vertical="center"/>
    </xf>
    <xf numFmtId="0" fontId="24" fillId="0" borderId="12" xfId="1" applyFont="1" applyFill="1" applyBorder="1" applyAlignment="1">
      <alignment horizontal="center" vertical="center" wrapText="1"/>
    </xf>
    <xf numFmtId="0" fontId="24" fillId="0" borderId="12" xfId="1" applyFont="1" applyFill="1" applyBorder="1" applyAlignment="1">
      <alignment horizontal="center" vertical="center"/>
    </xf>
    <xf numFmtId="0" fontId="12" fillId="0" borderId="3" xfId="18" applyFont="1" applyBorder="1"/>
    <xf numFmtId="0" fontId="10" fillId="0" borderId="1" xfId="18" applyFont="1" applyAlignment="1">
      <alignment horizontal="center"/>
    </xf>
    <xf numFmtId="3" fontId="10" fillId="0" borderId="1" xfId="18" applyNumberFormat="1" applyFont="1" applyAlignment="1">
      <alignment horizontal="center"/>
    </xf>
    <xf numFmtId="4" fontId="12" fillId="0" borderId="1" xfId="31" applyNumberFormat="1" applyFont="1" applyAlignment="1">
      <alignment horizontal="center" vertical="center"/>
    </xf>
    <xf numFmtId="0" fontId="11" fillId="0" borderId="1" xfId="31" applyFont="1" applyAlignment="1">
      <alignment horizontal="center" vertical="center"/>
    </xf>
    <xf numFmtId="0" fontId="11" fillId="0" borderId="1" xfId="31" applyFont="1" applyAlignment="1">
      <alignment horizontal="center" wrapText="1"/>
    </xf>
    <xf numFmtId="0" fontId="12" fillId="0" borderId="1" xfId="31" applyFont="1" applyAlignment="1">
      <alignment horizontal="left" vertical="center" wrapText="1"/>
    </xf>
    <xf numFmtId="0" fontId="10" fillId="3" borderId="16" xfId="16" applyFont="1" applyFill="1" applyBorder="1" applyAlignment="1">
      <alignment horizontal="center"/>
    </xf>
    <xf numFmtId="0" fontId="11" fillId="3" borderId="4" xfId="16" applyFont="1" applyFill="1" applyBorder="1" applyAlignment="1">
      <alignment horizontal="center"/>
    </xf>
    <xf numFmtId="0" fontId="11" fillId="3" borderId="8" xfId="16" applyFont="1" applyFill="1" applyBorder="1" applyAlignment="1">
      <alignment horizontal="center"/>
    </xf>
    <xf numFmtId="0" fontId="11" fillId="3" borderId="9" xfId="16" applyFont="1" applyFill="1" applyBorder="1" applyAlignment="1">
      <alignment horizontal="center"/>
    </xf>
    <xf numFmtId="0" fontId="11" fillId="3" borderId="6" xfId="16" applyFont="1" applyFill="1" applyBorder="1" applyAlignment="1">
      <alignment horizontal="center"/>
    </xf>
    <xf numFmtId="0" fontId="11" fillId="4" borderId="6" xfId="16" applyFont="1" applyFill="1" applyBorder="1" applyAlignment="1">
      <alignment horizontal="center" vertical="center" wrapText="1"/>
    </xf>
    <xf numFmtId="0" fontId="11" fillId="4" borderId="17" xfId="16" applyFont="1" applyFill="1" applyBorder="1" applyAlignment="1">
      <alignment horizontal="center" vertical="center" wrapText="1"/>
    </xf>
    <xf numFmtId="0" fontId="11" fillId="5" borderId="21" xfId="16" applyFont="1" applyFill="1" applyBorder="1" applyAlignment="1">
      <alignment horizontal="center" vertical="center" wrapText="1"/>
    </xf>
    <xf numFmtId="0" fontId="11" fillId="5" borderId="20" xfId="16" applyFont="1" applyFill="1" applyBorder="1" applyAlignment="1">
      <alignment horizontal="center" vertical="center"/>
    </xf>
    <xf numFmtId="4" fontId="11" fillId="0" borderId="13" xfId="31" applyNumberFormat="1" applyFont="1" applyBorder="1" applyAlignment="1">
      <alignment horizontal="center" vertical="center" wrapText="1"/>
    </xf>
    <xf numFmtId="4" fontId="11" fillId="0" borderId="10" xfId="31" applyNumberFormat="1" applyFont="1" applyBorder="1" applyAlignment="1">
      <alignment horizontal="center" vertical="center" wrapText="1"/>
    </xf>
    <xf numFmtId="4" fontId="11" fillId="0" borderId="12" xfId="31" applyNumberFormat="1" applyFont="1" applyBorder="1" applyAlignment="1">
      <alignment horizontal="center" vertical="center" wrapText="1"/>
    </xf>
    <xf numFmtId="0" fontId="12" fillId="0" borderId="1" xfId="31" applyFont="1" applyAlignment="1">
      <alignment wrapText="1"/>
    </xf>
    <xf numFmtId="4" fontId="10" fillId="0" borderId="1" xfId="31" applyNumberFormat="1" applyFont="1" applyAlignment="1">
      <alignment horizontal="center" wrapText="1"/>
    </xf>
    <xf numFmtId="0" fontId="10" fillId="0" borderId="1" xfId="31" applyFont="1" applyAlignment="1">
      <alignment horizontal="center" wrapText="1"/>
    </xf>
    <xf numFmtId="0" fontId="10" fillId="3" borderId="22" xfId="35" applyFont="1" applyFill="1" applyBorder="1" applyAlignment="1">
      <alignment wrapText="1"/>
    </xf>
    <xf numFmtId="0" fontId="11" fillId="3" borderId="23" xfId="35" applyFont="1" applyFill="1" applyBorder="1" applyAlignment="1">
      <alignment horizontal="center" vertical="center" wrapText="1"/>
    </xf>
    <xf numFmtId="0" fontId="11" fillId="4" borderId="27" xfId="35" applyFont="1" applyFill="1" applyBorder="1" applyAlignment="1">
      <alignment horizontal="center" vertical="center" wrapText="1"/>
    </xf>
    <xf numFmtId="0" fontId="11" fillId="4" borderId="28" xfId="35" applyFont="1" applyFill="1" applyBorder="1" applyAlignment="1">
      <alignment horizontal="center" vertical="center" wrapText="1"/>
    </xf>
    <xf numFmtId="0" fontId="11" fillId="4" borderId="29" xfId="35" applyFont="1" applyFill="1" applyBorder="1" applyAlignment="1">
      <alignment horizontal="center" vertical="center" wrapText="1"/>
    </xf>
    <xf numFmtId="0" fontId="11" fillId="5" borderId="24" xfId="35" applyFont="1" applyFill="1" applyBorder="1" applyAlignment="1">
      <alignment horizontal="center" vertical="center" wrapText="1"/>
    </xf>
    <xf numFmtId="0" fontId="11" fillId="6" borderId="25" xfId="35" applyFont="1" applyFill="1" applyBorder="1" applyAlignment="1">
      <alignment horizontal="center" vertical="center" wrapText="1"/>
    </xf>
    <xf numFmtId="0" fontId="10" fillId="0" borderId="1" xfId="35" applyFont="1" applyAlignment="1">
      <alignment vertical="center" wrapText="1"/>
    </xf>
    <xf numFmtId="0" fontId="11" fillId="0" borderId="1" xfId="35" applyFont="1" applyAlignment="1">
      <alignment horizontal="left" vertical="center" wrapText="1"/>
    </xf>
    <xf numFmtId="0" fontId="11" fillId="0" borderId="1" xfId="35" applyFont="1" applyAlignment="1">
      <alignment horizontal="left" vertical="center"/>
    </xf>
    <xf numFmtId="0" fontId="11" fillId="0" borderId="1" xfId="35" applyFont="1" applyAlignment="1">
      <alignment horizontal="center" vertical="center" wrapText="1"/>
    </xf>
    <xf numFmtId="0" fontId="11" fillId="0" borderId="1" xfId="35" applyFont="1" applyAlignment="1">
      <alignment horizontal="center" vertical="center"/>
    </xf>
    <xf numFmtId="0" fontId="10" fillId="0" borderId="1" xfId="35" applyFont="1" applyAlignment="1">
      <alignment horizontal="left" vertical="center" wrapText="1"/>
    </xf>
    <xf numFmtId="0" fontId="10" fillId="0" borderId="1" xfId="35" applyFont="1"/>
    <xf numFmtId="0" fontId="11" fillId="0" borderId="1" xfId="35" applyFont="1" applyAlignment="1">
      <alignment horizontal="left" wrapText="1"/>
    </xf>
    <xf numFmtId="0" fontId="10" fillId="0" borderId="13" xfId="35" applyFont="1" applyBorder="1" applyAlignment="1">
      <alignment horizontal="center" vertical="center"/>
    </xf>
    <xf numFmtId="0" fontId="10" fillId="0" borderId="3" xfId="35" applyFont="1" applyBorder="1" applyAlignment="1">
      <alignment horizontal="center" vertical="center" wrapText="1"/>
    </xf>
    <xf numFmtId="0" fontId="10" fillId="0" borderId="10" xfId="35" applyFont="1" applyBorder="1" applyAlignment="1">
      <alignment horizontal="center" vertical="center"/>
    </xf>
    <xf numFmtId="0" fontId="10" fillId="0" borderId="12" xfId="35" applyFont="1" applyBorder="1" applyAlignment="1">
      <alignment horizontal="center" vertical="center"/>
    </xf>
    <xf numFmtId="0" fontId="12" fillId="0" borderId="12" xfId="37" applyFont="1" applyFill="1" applyBorder="1" applyAlignment="1">
      <alignment horizontal="center" vertical="center" wrapText="1"/>
    </xf>
    <xf numFmtId="0" fontId="12" fillId="0" borderId="3" xfId="37" applyFont="1" applyFill="1" applyBorder="1" applyAlignment="1">
      <alignment horizontal="center" vertical="center" wrapText="1"/>
    </xf>
    <xf numFmtId="3" fontId="12" fillId="0" borderId="12" xfId="37" applyNumberFormat="1" applyFont="1" applyFill="1" applyBorder="1" applyAlignment="1">
      <alignment horizontal="center" vertical="center" wrapText="1"/>
    </xf>
    <xf numFmtId="14" fontId="12" fillId="0" borderId="12" xfId="37" applyNumberFormat="1" applyFont="1" applyFill="1" applyBorder="1" applyAlignment="1">
      <alignment horizontal="center" vertical="center" wrapText="1"/>
    </xf>
    <xf numFmtId="0" fontId="12" fillId="0" borderId="13" xfId="37" applyFont="1" applyFill="1" applyBorder="1" applyAlignment="1">
      <alignment horizontal="center" vertical="center" wrapText="1"/>
    </xf>
    <xf numFmtId="3" fontId="12" fillId="0" borderId="13" xfId="37" applyNumberFormat="1" applyFont="1" applyFill="1" applyBorder="1" applyAlignment="1">
      <alignment horizontal="center" vertical="center" wrapText="1"/>
    </xf>
    <xf numFmtId="14" fontId="12" fillId="0" borderId="13" xfId="37" applyNumberFormat="1" applyFont="1" applyFill="1" applyBorder="1" applyAlignment="1">
      <alignment horizontal="center" vertical="center" wrapText="1"/>
    </xf>
    <xf numFmtId="0" fontId="12" fillId="0" borderId="10" xfId="37" applyFont="1" applyFill="1" applyBorder="1" applyAlignment="1">
      <alignment horizontal="center" vertical="center" wrapText="1"/>
    </xf>
    <xf numFmtId="0" fontId="12" fillId="0" borderId="3" xfId="37" applyFont="1" applyFill="1" applyBorder="1" applyAlignment="1">
      <alignment horizontal="center" vertical="center"/>
    </xf>
    <xf numFmtId="3" fontId="12" fillId="0" borderId="10" xfId="37" applyNumberFormat="1" applyFont="1" applyFill="1" applyBorder="1" applyAlignment="1">
      <alignment horizontal="center" vertical="center" wrapText="1"/>
    </xf>
    <xf numFmtId="14" fontId="12" fillId="0" borderId="10" xfId="37" applyNumberFormat="1" applyFont="1" applyFill="1" applyBorder="1" applyAlignment="1">
      <alignment horizontal="center" vertical="center" wrapText="1"/>
    </xf>
    <xf numFmtId="0" fontId="12" fillId="0" borderId="1" xfId="31" applyFont="1" applyAlignment="1">
      <alignment vertical="center"/>
    </xf>
    <xf numFmtId="0" fontId="28" fillId="0" borderId="1" xfId="31" applyFont="1" applyAlignment="1">
      <alignment vertical="center"/>
    </xf>
    <xf numFmtId="0" fontId="27" fillId="2" borderId="1" xfId="16" applyFont="1" applyFill="1" applyAlignment="1">
      <alignment horizontal="left"/>
    </xf>
    <xf numFmtId="0" fontId="29" fillId="0" borderId="1" xfId="16" applyFont="1"/>
    <xf numFmtId="0" fontId="11" fillId="0" borderId="1" xfId="31" applyFont="1" applyAlignment="1">
      <alignment horizontal="left" wrapText="1"/>
    </xf>
    <xf numFmtId="0" fontId="11" fillId="3" borderId="30" xfId="16" applyFont="1" applyFill="1" applyBorder="1" applyAlignment="1">
      <alignment horizontal="center"/>
    </xf>
    <xf numFmtId="0" fontId="11" fillId="3" borderId="28" xfId="16" applyFont="1" applyFill="1" applyBorder="1" applyAlignment="1">
      <alignment horizontal="center"/>
    </xf>
    <xf numFmtId="0" fontId="11" fillId="3" borderId="29" xfId="16" applyFont="1" applyFill="1" applyBorder="1" applyAlignment="1">
      <alignment horizontal="center"/>
    </xf>
    <xf numFmtId="0" fontId="11" fillId="3" borderId="28" xfId="16" applyFont="1" applyFill="1" applyBorder="1" applyAlignment="1">
      <alignment horizontal="center"/>
    </xf>
    <xf numFmtId="0" fontId="11" fillId="4" borderId="28" xfId="16" applyFont="1" applyFill="1" applyBorder="1" applyAlignment="1">
      <alignment horizontal="center" vertical="center" wrapText="1"/>
    </xf>
    <xf numFmtId="0" fontId="11" fillId="4" borderId="32" xfId="16" applyFont="1" applyFill="1" applyBorder="1" applyAlignment="1">
      <alignment horizontal="center" vertical="center" wrapText="1"/>
    </xf>
    <xf numFmtId="0" fontId="11" fillId="5" borderId="24" xfId="16" applyFont="1" applyFill="1" applyBorder="1" applyAlignment="1">
      <alignment horizontal="center" vertical="center" wrapText="1"/>
    </xf>
    <xf numFmtId="0" fontId="11" fillId="5" borderId="25" xfId="16" applyFont="1" applyFill="1" applyBorder="1" applyAlignment="1">
      <alignment horizontal="center" vertical="center"/>
    </xf>
    <xf numFmtId="0" fontId="11" fillId="0" borderId="13" xfId="16" applyFont="1" applyBorder="1" applyAlignment="1">
      <alignment horizontal="center" vertical="center"/>
    </xf>
    <xf numFmtId="0" fontId="11" fillId="0" borderId="10" xfId="16" applyFont="1" applyBorder="1" applyAlignment="1">
      <alignment horizontal="center" vertical="center"/>
    </xf>
    <xf numFmtId="0" fontId="11" fillId="0" borderId="12" xfId="16" applyFont="1" applyBorder="1" applyAlignment="1">
      <alignment horizontal="center" vertical="center"/>
    </xf>
    <xf numFmtId="0" fontId="11" fillId="0" borderId="12" xfId="16" applyFont="1" applyBorder="1" applyAlignment="1">
      <alignment horizontal="center" vertical="center" wrapText="1"/>
    </xf>
    <xf numFmtId="0" fontId="11" fillId="0" borderId="13" xfId="16" applyFont="1" applyBorder="1" applyAlignment="1">
      <alignment horizontal="center" vertical="center" wrapText="1"/>
    </xf>
    <xf numFmtId="0" fontId="11" fillId="0" borderId="10" xfId="16" applyFont="1" applyBorder="1" applyAlignment="1">
      <alignment horizontal="center" vertical="center" wrapText="1"/>
    </xf>
    <xf numFmtId="0" fontId="27" fillId="2" borderId="1" xfId="31" applyFont="1" applyFill="1" applyAlignment="1">
      <alignment horizontal="left"/>
    </xf>
    <xf numFmtId="0" fontId="25" fillId="0" borderId="1" xfId="31" applyFont="1"/>
    <xf numFmtId="0" fontId="10" fillId="3" borderId="26" xfId="31" applyFont="1" applyFill="1" applyBorder="1"/>
    <xf numFmtId="0" fontId="11" fillId="3" borderId="27" xfId="31" applyFont="1" applyFill="1" applyBorder="1" applyAlignment="1">
      <alignment horizontal="center"/>
    </xf>
    <xf numFmtId="0" fontId="11" fillId="3" borderId="28" xfId="31" applyFont="1" applyFill="1" applyBorder="1" applyAlignment="1">
      <alignment horizontal="center"/>
    </xf>
    <xf numFmtId="0" fontId="11" fillId="3" borderId="29" xfId="31" applyFont="1" applyFill="1" applyBorder="1" applyAlignment="1">
      <alignment horizontal="center"/>
    </xf>
    <xf numFmtId="0" fontId="11" fillId="3" borderId="28" xfId="31" applyFont="1" applyFill="1" applyBorder="1" applyAlignment="1">
      <alignment horizontal="center"/>
    </xf>
    <xf numFmtId="0" fontId="11" fillId="4" borderId="28" xfId="31" applyFont="1" applyFill="1" applyBorder="1" applyAlignment="1">
      <alignment horizontal="center" vertical="center" wrapText="1"/>
    </xf>
    <xf numFmtId="0" fontId="11" fillId="5" borderId="24" xfId="31" applyFont="1" applyFill="1" applyBorder="1" applyAlignment="1">
      <alignment vertical="center" wrapText="1"/>
    </xf>
    <xf numFmtId="0" fontId="11" fillId="5" borderId="25" xfId="31" applyFont="1" applyFill="1" applyBorder="1" applyAlignment="1">
      <alignment vertical="center" wrapText="1"/>
    </xf>
    <xf numFmtId="0" fontId="11" fillId="5" borderId="25" xfId="31" applyFont="1" applyFill="1" applyBorder="1" applyAlignment="1">
      <alignment horizontal="center" vertical="center"/>
    </xf>
    <xf numFmtId="0" fontId="11" fillId="5" borderId="25" xfId="31" applyFont="1" applyFill="1" applyBorder="1" applyAlignment="1">
      <alignment vertical="center"/>
    </xf>
    <xf numFmtId="0" fontId="10" fillId="0" borderId="31" xfId="8" applyFont="1" applyBorder="1" applyAlignment="1">
      <alignment horizontal="center" vertical="center" wrapText="1"/>
    </xf>
    <xf numFmtId="0" fontId="25" fillId="0" borderId="1" xfId="31" applyFont="1" applyAlignment="1">
      <alignment wrapText="1"/>
    </xf>
    <xf numFmtId="0" fontId="11" fillId="4" borderId="32" xfId="31" applyFont="1" applyFill="1" applyBorder="1" applyAlignment="1">
      <alignment horizontal="center" vertical="center" wrapText="1"/>
    </xf>
  </cellXfs>
  <cellStyles count="38">
    <cellStyle name="Hyperlink" xfId="1" builtinId="8"/>
    <cellStyle name="Neutral 2" xfId="37"/>
    <cellStyle name="Normal" xfId="0" builtinId="0"/>
    <cellStyle name="Normal 2" xfId="2"/>
    <cellStyle name="Normal 2 2" xfId="3"/>
    <cellStyle name="Normal 2 2 2" xfId="4"/>
    <cellStyle name="Normal 2 2 2 2" xfId="5"/>
    <cellStyle name="Normal 2 2 2 2 2" xfId="6"/>
    <cellStyle name="Normal 2 2 2 2 2 2" xfId="7"/>
    <cellStyle name="Normal 2 2 2 2 2 2 2" xfId="8"/>
    <cellStyle name="Normal 2 2 2 2 2 2 2 2" xfId="36"/>
    <cellStyle name="Normal 2 2 2 2 3" xfId="9"/>
    <cellStyle name="Normal 2 2 3" xfId="10"/>
    <cellStyle name="Normal 2 2 3 2" xfId="11"/>
    <cellStyle name="Normal 2 2 3 2 2" xfId="34"/>
    <cellStyle name="Normal 2 3" xfId="12"/>
    <cellStyle name="Normal 2 3 2" xfId="13"/>
    <cellStyle name="Normal 2 3 2 2 2" xfId="14"/>
    <cellStyle name="Normal 2 3 2 2 2 2" xfId="15"/>
    <cellStyle name="Normal 2 3 2 2 2 2 2" xfId="16"/>
    <cellStyle name="Normal 2 3 3" xfId="17"/>
    <cellStyle name="Normal 2 3 3 2" xfId="18"/>
    <cellStyle name="Normal 2 4" xfId="19"/>
    <cellStyle name="Normal 2 4 2" xfId="20"/>
    <cellStyle name="Normal 2 4 2 2" xfId="21"/>
    <cellStyle name="Normal 2 4 2 3" xfId="22"/>
    <cellStyle name="Normal 2 4 2 3 2" xfId="23"/>
    <cellStyle name="Normal 2 4 2 3 2 2" xfId="24"/>
    <cellStyle name="Normal 2 5" xfId="25"/>
    <cellStyle name="Normal 2 5 2" xfId="26"/>
    <cellStyle name="Normal 2 5 2 2" xfId="27"/>
    <cellStyle name="Normal 3" xfId="28"/>
    <cellStyle name="Normal 3 2" xfId="29"/>
    <cellStyle name="Normal 3 2 2" xfId="30"/>
    <cellStyle name="Normal 3 2 2 2" xfId="31"/>
    <cellStyle name="Normal 3 2 2 2 2" xfId="33"/>
    <cellStyle name="Normal 3 2 2 2 3" xfId="35"/>
    <cellStyle name="Normal 3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7" personId="{AD5CEC07-A358-1A54-A1C1-4B886E701BF8}" id="{0071003A-00F2-4CC7-B4AD-008300790043}">
    <text xml:space="preserve">595010000 - include supracontractarea
</text>
  </threadedComment>
  <threadedComment ref="J15" personId="{AD5CEC07-A358-1A54-A1C1-4B886E701BF8}" id="{00A0003B-00DC-4704-9144-00D900280054}">
    <text xml:space="preserve">388.050.000 (include supracontractarea)
</text>
  </threadedComment>
  <threadedComment ref="J19" personId="{AD5CEC07-A358-1A54-A1C1-4B886E701BF8}" id="{00C60075-0016-4997-A3BD-0006005600A9}">
    <text xml:space="preserve">80.600.000 (include supracontractarea)  
</text>
  </threadedComment>
  <threadedComment ref="J23" personId="{AD5CEC07-A358-1A54-A1C1-4B886E701BF8}" id="{007F006F-004E-4B78-B948-0069004E00F9}">
    <text xml:space="preserve">258.700.000 (inclusiv supracontractarea)  
</text>
  </threadedComment>
  <threadedComment ref="J31" personId="{AD5CEC07-A358-1A54-A1C1-4B886E701BF8}" id="{00670036-0072-4834-9C95-00ED0098009C}">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3" Type="http://schemas.openxmlformats.org/officeDocument/2006/relationships/hyperlink" Target="https://cloud.mfe.gov.ro/f/7742812" TargetMode="External"/><Relationship Id="rId2" Type="http://schemas.openxmlformats.org/officeDocument/2006/relationships/hyperlink" Target="https://cloud.mfe.gov.ro/f/3052357" TargetMode="External"/><Relationship Id="rId1" Type="http://schemas.openxmlformats.org/officeDocument/2006/relationships/hyperlink" Target="https://cloud.mfe.gov.ro/f/3052356"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0"/>
  <sheetViews>
    <sheetView tabSelected="1" zoomScale="55" zoomScaleNormal="55" workbookViewId="0">
      <pane ySplit="1" topLeftCell="A2" activePane="bottomLeft" state="frozen"/>
      <selection pane="bottomLeft" activeCell="E3" sqref="E3"/>
    </sheetView>
  </sheetViews>
  <sheetFormatPr defaultColWidth="9.109375" defaultRowHeight="14.4" x14ac:dyDescent="0.3"/>
  <cols>
    <col min="1" max="1" width="6.88671875" style="1" customWidth="1"/>
    <col min="2" max="2" width="20.6640625" style="1" customWidth="1"/>
    <col min="3" max="3" width="16.88671875" style="1" customWidth="1"/>
    <col min="4" max="4" width="29.5546875" style="1" customWidth="1"/>
    <col min="5" max="5" width="23.77734375" style="20" customWidth="1"/>
    <col min="6" max="6" width="31.33203125" style="32" customWidth="1"/>
    <col min="7" max="7" width="31.33203125" style="39" customWidth="1"/>
    <col min="8" max="8" width="46" style="20" customWidth="1"/>
    <col min="9" max="9" width="37.6640625" style="20" customWidth="1"/>
    <col min="10" max="10" width="23.5546875" style="1" customWidth="1"/>
    <col min="11" max="12" width="18.109375" style="1" customWidth="1"/>
    <col min="13" max="13" width="21.109375" style="1" customWidth="1"/>
    <col min="14" max="14" width="23" style="1" customWidth="1"/>
    <col min="15" max="15" width="53.33203125" style="1" customWidth="1"/>
    <col min="16" max="16384" width="9.109375" style="1"/>
  </cols>
  <sheetData>
    <row r="1" spans="1:17" ht="6.75" customHeight="1" x14ac:dyDescent="0.3"/>
    <row r="2" spans="1:17" ht="30" customHeight="1" x14ac:dyDescent="0.45">
      <c r="A2" s="134" t="s">
        <v>0</v>
      </c>
      <c r="B2" s="135"/>
      <c r="C2" s="135"/>
      <c r="D2" s="135"/>
      <c r="E2" s="135"/>
      <c r="F2" s="135"/>
      <c r="G2" s="40"/>
      <c r="H2" s="27"/>
      <c r="I2" s="27"/>
      <c r="J2" s="2"/>
      <c r="K2" s="2"/>
      <c r="L2" s="2"/>
      <c r="N2" s="49"/>
    </row>
    <row r="3" spans="1:17" ht="34.5" customHeight="1" thickBot="1" x14ac:dyDescent="0.35">
      <c r="C3" s="3"/>
      <c r="D3" s="3"/>
      <c r="G3" s="41"/>
      <c r="J3" s="3"/>
      <c r="K3" s="3"/>
      <c r="L3" s="3"/>
      <c r="M3" s="3"/>
      <c r="N3" s="3"/>
      <c r="O3" s="4"/>
    </row>
    <row r="4" spans="1:17" ht="25.5" customHeight="1" thickBot="1" x14ac:dyDescent="0.35">
      <c r="A4" s="289"/>
      <c r="B4" s="290" t="s">
        <v>1</v>
      </c>
      <c r="C4" s="291"/>
      <c r="D4" s="291"/>
      <c r="E4" s="291"/>
      <c r="F4" s="291"/>
      <c r="G4" s="291"/>
      <c r="H4" s="291"/>
      <c r="I4" s="291"/>
      <c r="J4" s="291"/>
      <c r="K4" s="292"/>
      <c r="L4" s="293"/>
      <c r="M4" s="294"/>
      <c r="N4" s="295"/>
    </row>
    <row r="5" spans="1:17" s="5" customFormat="1" ht="132.6" customHeight="1" thickBot="1" x14ac:dyDescent="0.4">
      <c r="A5" s="296" t="s">
        <v>3</v>
      </c>
      <c r="B5" s="33" t="s">
        <v>4</v>
      </c>
      <c r="C5" s="33" t="s">
        <v>5</v>
      </c>
      <c r="D5" s="33" t="s">
        <v>6</v>
      </c>
      <c r="E5" s="297" t="s">
        <v>7</v>
      </c>
      <c r="F5" s="33" t="s">
        <v>8</v>
      </c>
      <c r="G5" s="33" t="s">
        <v>9</v>
      </c>
      <c r="H5" s="297" t="s">
        <v>10</v>
      </c>
      <c r="I5" s="33" t="s">
        <v>11</v>
      </c>
      <c r="J5" s="33" t="s">
        <v>88</v>
      </c>
      <c r="K5" s="33" t="s">
        <v>12</v>
      </c>
      <c r="L5" s="42" t="s">
        <v>13</v>
      </c>
      <c r="M5" s="42" t="s">
        <v>14</v>
      </c>
      <c r="N5" s="42" t="s">
        <v>15</v>
      </c>
    </row>
    <row r="6" spans="1:17" s="5" customFormat="1" ht="69.599999999999994" customHeight="1" x14ac:dyDescent="0.35">
      <c r="A6" s="127">
        <v>1</v>
      </c>
      <c r="B6" s="124" t="s">
        <v>16</v>
      </c>
      <c r="C6" s="124">
        <v>367</v>
      </c>
      <c r="D6" s="130" t="s">
        <v>17</v>
      </c>
      <c r="E6" s="124" t="s">
        <v>18</v>
      </c>
      <c r="F6" s="110" t="s">
        <v>19</v>
      </c>
      <c r="G6" s="124" t="s">
        <v>584</v>
      </c>
      <c r="H6" s="124" t="s">
        <v>20</v>
      </c>
      <c r="I6" s="124" t="s">
        <v>21</v>
      </c>
      <c r="J6" s="136">
        <v>180450000</v>
      </c>
      <c r="K6" s="136" t="s">
        <v>22</v>
      </c>
      <c r="L6" s="122" t="s">
        <v>23</v>
      </c>
      <c r="M6" s="122" t="s">
        <v>24</v>
      </c>
      <c r="N6" s="124" t="s">
        <v>801</v>
      </c>
    </row>
    <row r="7" spans="1:17" s="5" customFormat="1" ht="82.8" customHeight="1" x14ac:dyDescent="0.35">
      <c r="A7" s="127"/>
      <c r="B7" s="124"/>
      <c r="C7" s="124"/>
      <c r="D7" s="130"/>
      <c r="E7" s="124"/>
      <c r="F7" s="109" t="s">
        <v>893</v>
      </c>
      <c r="G7" s="124"/>
      <c r="H7" s="124"/>
      <c r="I7" s="124"/>
      <c r="J7" s="136"/>
      <c r="K7" s="136"/>
      <c r="L7" s="122"/>
      <c r="M7" s="122"/>
      <c r="N7" s="124"/>
    </row>
    <row r="8" spans="1:17" ht="37.799999999999997" customHeight="1" x14ac:dyDescent="0.3">
      <c r="A8" s="127"/>
      <c r="B8" s="124"/>
      <c r="C8" s="124"/>
      <c r="D8" s="130"/>
      <c r="E8" s="125"/>
      <c r="F8" s="132" t="s">
        <v>788</v>
      </c>
      <c r="G8" s="124"/>
      <c r="H8" s="124"/>
      <c r="I8" s="124"/>
      <c r="J8" s="136"/>
      <c r="K8" s="136"/>
      <c r="L8" s="122"/>
      <c r="M8" s="122"/>
      <c r="N8" s="124"/>
      <c r="Q8" s="1" t="s">
        <v>26</v>
      </c>
    </row>
    <row r="9" spans="1:17" ht="44.4" customHeight="1" x14ac:dyDescent="0.3">
      <c r="A9" s="128"/>
      <c r="B9" s="125"/>
      <c r="C9" s="125"/>
      <c r="D9" s="131"/>
      <c r="E9" s="298"/>
      <c r="F9" s="125"/>
      <c r="G9" s="125"/>
      <c r="H9" s="125"/>
      <c r="I9" s="125"/>
      <c r="J9" s="137"/>
      <c r="K9" s="137"/>
      <c r="L9" s="123"/>
      <c r="M9" s="123"/>
      <c r="N9" s="125"/>
    </row>
    <row r="10" spans="1:17" ht="84.6" customHeight="1" x14ac:dyDescent="0.3">
      <c r="A10" s="126">
        <v>2</v>
      </c>
      <c r="B10" s="132" t="s">
        <v>16</v>
      </c>
      <c r="C10" s="132">
        <v>369</v>
      </c>
      <c r="D10" s="129" t="s">
        <v>27</v>
      </c>
      <c r="E10" s="132" t="s">
        <v>28</v>
      </c>
      <c r="F10" s="108" t="s">
        <v>29</v>
      </c>
      <c r="G10" s="132" t="s">
        <v>25</v>
      </c>
      <c r="H10" s="132" t="s">
        <v>30</v>
      </c>
      <c r="I10" s="132" t="s">
        <v>31</v>
      </c>
      <c r="J10" s="141">
        <v>80200000</v>
      </c>
      <c r="K10" s="129" t="s">
        <v>22</v>
      </c>
      <c r="L10" s="157" t="s">
        <v>32</v>
      </c>
      <c r="M10" s="132" t="s">
        <v>33</v>
      </c>
      <c r="N10" s="138" t="s">
        <v>595</v>
      </c>
    </row>
    <row r="11" spans="1:17" ht="59.25" customHeight="1" x14ac:dyDescent="0.3">
      <c r="A11" s="127"/>
      <c r="B11" s="124"/>
      <c r="C11" s="124"/>
      <c r="D11" s="130"/>
      <c r="E11" s="124"/>
      <c r="F11" s="109" t="s">
        <v>34</v>
      </c>
      <c r="G11" s="124"/>
      <c r="H11" s="124"/>
      <c r="I11" s="124"/>
      <c r="J11" s="142"/>
      <c r="K11" s="130"/>
      <c r="L11" s="122"/>
      <c r="M11" s="124"/>
      <c r="N11" s="139"/>
    </row>
    <row r="12" spans="1:17" ht="32.4" customHeight="1" x14ac:dyDescent="0.3">
      <c r="A12" s="127"/>
      <c r="B12" s="124"/>
      <c r="C12" s="124"/>
      <c r="D12" s="130"/>
      <c r="E12" s="125"/>
      <c r="F12" s="132" t="s">
        <v>35</v>
      </c>
      <c r="G12" s="124"/>
      <c r="H12" s="124"/>
      <c r="I12" s="124"/>
      <c r="J12" s="142"/>
      <c r="K12" s="130"/>
      <c r="L12" s="122"/>
      <c r="M12" s="124"/>
      <c r="N12" s="139"/>
    </row>
    <row r="13" spans="1:17" ht="60.6" customHeight="1" x14ac:dyDescent="0.3">
      <c r="A13" s="128"/>
      <c r="B13" s="125"/>
      <c r="C13" s="125"/>
      <c r="D13" s="131"/>
      <c r="E13" s="298"/>
      <c r="F13" s="125"/>
      <c r="G13" s="125"/>
      <c r="H13" s="125"/>
      <c r="I13" s="125"/>
      <c r="J13" s="143"/>
      <c r="K13" s="131"/>
      <c r="L13" s="123"/>
      <c r="M13" s="125"/>
      <c r="N13" s="140"/>
    </row>
    <row r="14" spans="1:17" ht="60" customHeight="1" x14ac:dyDescent="0.3">
      <c r="A14" s="126">
        <v>3</v>
      </c>
      <c r="B14" s="132" t="s">
        <v>16</v>
      </c>
      <c r="C14" s="132">
        <v>370</v>
      </c>
      <c r="D14" s="129" t="s">
        <v>36</v>
      </c>
      <c r="E14" s="132" t="s">
        <v>949</v>
      </c>
      <c r="F14" s="108" t="s">
        <v>37</v>
      </c>
      <c r="G14" s="132" t="s">
        <v>25</v>
      </c>
      <c r="H14" s="132" t="s">
        <v>38</v>
      </c>
      <c r="I14" s="132" t="s">
        <v>39</v>
      </c>
      <c r="J14" s="141">
        <v>40200000</v>
      </c>
      <c r="K14" s="129" t="s">
        <v>22</v>
      </c>
      <c r="L14" s="157" t="s">
        <v>40</v>
      </c>
      <c r="M14" s="132" t="s">
        <v>619</v>
      </c>
      <c r="N14" s="138" t="s">
        <v>802</v>
      </c>
    </row>
    <row r="15" spans="1:17" ht="94.2" customHeight="1" x14ac:dyDescent="0.3">
      <c r="A15" s="127"/>
      <c r="B15" s="124"/>
      <c r="C15" s="124"/>
      <c r="D15" s="130"/>
      <c r="E15" s="124"/>
      <c r="F15" s="109" t="s">
        <v>635</v>
      </c>
      <c r="G15" s="124"/>
      <c r="H15" s="124"/>
      <c r="I15" s="124"/>
      <c r="J15" s="142"/>
      <c r="K15" s="130"/>
      <c r="L15" s="122"/>
      <c r="M15" s="130"/>
      <c r="N15" s="139"/>
    </row>
    <row r="16" spans="1:17" ht="25.2" customHeight="1" x14ac:dyDescent="0.3">
      <c r="A16" s="127"/>
      <c r="B16" s="124"/>
      <c r="C16" s="124"/>
      <c r="D16" s="130"/>
      <c r="E16" s="125"/>
      <c r="F16" s="132" t="s">
        <v>636</v>
      </c>
      <c r="G16" s="124"/>
      <c r="H16" s="124"/>
      <c r="I16" s="124"/>
      <c r="J16" s="142"/>
      <c r="K16" s="130"/>
      <c r="L16" s="122"/>
      <c r="M16" s="130"/>
      <c r="N16" s="139"/>
    </row>
    <row r="17" spans="1:17" ht="51.6" customHeight="1" x14ac:dyDescent="0.3">
      <c r="A17" s="128"/>
      <c r="B17" s="125"/>
      <c r="C17" s="125"/>
      <c r="D17" s="131"/>
      <c r="E17" s="298"/>
      <c r="F17" s="125"/>
      <c r="G17" s="125"/>
      <c r="H17" s="125"/>
      <c r="I17" s="125"/>
      <c r="J17" s="143"/>
      <c r="K17" s="131"/>
      <c r="L17" s="123"/>
      <c r="M17" s="131"/>
      <c r="N17" s="140"/>
    </row>
    <row r="18" spans="1:17" ht="94.2" customHeight="1" x14ac:dyDescent="0.3">
      <c r="A18" s="126">
        <v>4</v>
      </c>
      <c r="B18" s="132" t="s">
        <v>16</v>
      </c>
      <c r="C18" s="132">
        <v>372</v>
      </c>
      <c r="D18" s="129" t="s">
        <v>41</v>
      </c>
      <c r="E18" s="132" t="s">
        <v>950</v>
      </c>
      <c r="F18" s="108" t="s">
        <v>894</v>
      </c>
      <c r="G18" s="132" t="s">
        <v>25</v>
      </c>
      <c r="H18" s="132" t="s">
        <v>42</v>
      </c>
      <c r="I18" s="132" t="s">
        <v>43</v>
      </c>
      <c r="J18" s="141">
        <v>10000000</v>
      </c>
      <c r="K18" s="129" t="s">
        <v>22</v>
      </c>
      <c r="L18" s="157" t="s">
        <v>44</v>
      </c>
      <c r="M18" s="132" t="s">
        <v>789</v>
      </c>
      <c r="N18" s="138" t="s">
        <v>803</v>
      </c>
    </row>
    <row r="19" spans="1:17" ht="65.400000000000006" customHeight="1" x14ac:dyDescent="0.3">
      <c r="A19" s="127"/>
      <c r="B19" s="124"/>
      <c r="C19" s="124"/>
      <c r="D19" s="130"/>
      <c r="E19" s="124"/>
      <c r="F19" s="109" t="s">
        <v>46</v>
      </c>
      <c r="G19" s="124"/>
      <c r="H19" s="124"/>
      <c r="I19" s="124"/>
      <c r="J19" s="142"/>
      <c r="K19" s="130"/>
      <c r="L19" s="122"/>
      <c r="M19" s="124"/>
      <c r="N19" s="139"/>
    </row>
    <row r="20" spans="1:17" ht="28.8" customHeight="1" x14ac:dyDescent="0.3">
      <c r="A20" s="127"/>
      <c r="B20" s="124"/>
      <c r="C20" s="124"/>
      <c r="D20" s="130"/>
      <c r="E20" s="124"/>
      <c r="F20" s="132" t="s">
        <v>790</v>
      </c>
      <c r="G20" s="124"/>
      <c r="H20" s="124"/>
      <c r="I20" s="124"/>
      <c r="J20" s="142"/>
      <c r="K20" s="130"/>
      <c r="L20" s="122"/>
      <c r="M20" s="124"/>
      <c r="N20" s="139"/>
    </row>
    <row r="21" spans="1:17" ht="25.8" customHeight="1" x14ac:dyDescent="0.3">
      <c r="A21" s="128"/>
      <c r="B21" s="125"/>
      <c r="C21" s="125"/>
      <c r="D21" s="131"/>
      <c r="E21" s="44"/>
      <c r="F21" s="125"/>
      <c r="G21" s="125"/>
      <c r="H21" s="125"/>
      <c r="I21" s="125"/>
      <c r="J21" s="143"/>
      <c r="K21" s="131"/>
      <c r="L21" s="123"/>
      <c r="M21" s="125"/>
      <c r="N21" s="140"/>
    </row>
    <row r="22" spans="1:17" s="6" customFormat="1" ht="116.25" customHeight="1" x14ac:dyDescent="0.3">
      <c r="A22" s="299">
        <v>5</v>
      </c>
      <c r="B22" s="132" t="s">
        <v>16</v>
      </c>
      <c r="C22" s="132">
        <v>375</v>
      </c>
      <c r="D22" s="132" t="s">
        <v>47</v>
      </c>
      <c r="E22" s="132" t="s">
        <v>48</v>
      </c>
      <c r="F22" s="108" t="s">
        <v>49</v>
      </c>
      <c r="G22" s="132" t="s">
        <v>25</v>
      </c>
      <c r="H22" s="132" t="s">
        <v>50</v>
      </c>
      <c r="I22" s="132" t="s">
        <v>51</v>
      </c>
      <c r="J22" s="133">
        <v>150380000</v>
      </c>
      <c r="K22" s="132" t="s">
        <v>22</v>
      </c>
      <c r="L22" s="157" t="s">
        <v>52</v>
      </c>
      <c r="M22" s="132" t="s">
        <v>33</v>
      </c>
      <c r="N22" s="138" t="s">
        <v>802</v>
      </c>
    </row>
    <row r="23" spans="1:17" s="6" customFormat="1" ht="40.200000000000003" customHeight="1" x14ac:dyDescent="0.3">
      <c r="A23" s="300"/>
      <c r="B23" s="124"/>
      <c r="C23" s="124"/>
      <c r="D23" s="124"/>
      <c r="E23" s="124"/>
      <c r="F23" s="109" t="s">
        <v>34</v>
      </c>
      <c r="G23" s="124"/>
      <c r="H23" s="124"/>
      <c r="I23" s="124"/>
      <c r="J23" s="136"/>
      <c r="K23" s="124"/>
      <c r="L23" s="122"/>
      <c r="M23" s="124"/>
      <c r="N23" s="139"/>
    </row>
    <row r="24" spans="1:17" s="6" customFormat="1" ht="12" customHeight="1" x14ac:dyDescent="0.3">
      <c r="A24" s="300"/>
      <c r="B24" s="124"/>
      <c r="C24" s="124"/>
      <c r="D24" s="124"/>
      <c r="E24" s="125"/>
      <c r="F24" s="132" t="s">
        <v>35</v>
      </c>
      <c r="G24" s="124"/>
      <c r="H24" s="124"/>
      <c r="I24" s="124"/>
      <c r="J24" s="136"/>
      <c r="K24" s="124"/>
      <c r="L24" s="122"/>
      <c r="M24" s="124"/>
      <c r="N24" s="139"/>
    </row>
    <row r="25" spans="1:17" s="6" customFormat="1" ht="63.6" customHeight="1" x14ac:dyDescent="0.3">
      <c r="A25" s="301"/>
      <c r="B25" s="125"/>
      <c r="C25" s="125"/>
      <c r="D25" s="125"/>
      <c r="E25" s="298"/>
      <c r="F25" s="125"/>
      <c r="G25" s="125"/>
      <c r="H25" s="125"/>
      <c r="I25" s="125"/>
      <c r="J25" s="137"/>
      <c r="K25" s="125"/>
      <c r="L25" s="123"/>
      <c r="M25" s="125"/>
      <c r="N25" s="140"/>
    </row>
    <row r="26" spans="1:17" ht="93" customHeight="1" x14ac:dyDescent="0.3">
      <c r="A26" s="126">
        <v>6</v>
      </c>
      <c r="B26" s="132" t="s">
        <v>16</v>
      </c>
      <c r="C26" s="132">
        <v>376</v>
      </c>
      <c r="D26" s="129" t="s">
        <v>53</v>
      </c>
      <c r="E26" s="132" t="s">
        <v>672</v>
      </c>
      <c r="F26" s="108" t="s">
        <v>54</v>
      </c>
      <c r="G26" s="132" t="s">
        <v>25</v>
      </c>
      <c r="H26" s="132" t="s">
        <v>55</v>
      </c>
      <c r="I26" s="132" t="s">
        <v>56</v>
      </c>
      <c r="J26" s="141">
        <v>80200000</v>
      </c>
      <c r="K26" s="129" t="s">
        <v>22</v>
      </c>
      <c r="L26" s="157" t="s">
        <v>57</v>
      </c>
      <c r="M26" s="132" t="s">
        <v>791</v>
      </c>
      <c r="N26" s="138" t="s">
        <v>803</v>
      </c>
    </row>
    <row r="27" spans="1:17" ht="66" customHeight="1" x14ac:dyDescent="0.3">
      <c r="A27" s="127"/>
      <c r="B27" s="124"/>
      <c r="C27" s="124"/>
      <c r="D27" s="130"/>
      <c r="E27" s="124"/>
      <c r="F27" s="109" t="s">
        <v>58</v>
      </c>
      <c r="G27" s="124"/>
      <c r="H27" s="124"/>
      <c r="I27" s="124"/>
      <c r="J27" s="142"/>
      <c r="K27" s="130"/>
      <c r="L27" s="122"/>
      <c r="M27" s="124"/>
      <c r="N27" s="139"/>
    </row>
    <row r="28" spans="1:17" ht="17.399999999999999" customHeight="1" x14ac:dyDescent="0.3">
      <c r="A28" s="127"/>
      <c r="B28" s="124"/>
      <c r="C28" s="124"/>
      <c r="D28" s="130"/>
      <c r="E28" s="125"/>
      <c r="F28" s="132" t="s">
        <v>790</v>
      </c>
      <c r="G28" s="124"/>
      <c r="H28" s="124"/>
      <c r="I28" s="124"/>
      <c r="J28" s="142"/>
      <c r="K28" s="130"/>
      <c r="L28" s="122"/>
      <c r="M28" s="124"/>
      <c r="N28" s="139"/>
    </row>
    <row r="29" spans="1:17" ht="53.4" customHeight="1" x14ac:dyDescent="0.3">
      <c r="A29" s="128"/>
      <c r="B29" s="125"/>
      <c r="C29" s="125"/>
      <c r="D29" s="131"/>
      <c r="E29" s="44"/>
      <c r="F29" s="125"/>
      <c r="G29" s="125"/>
      <c r="H29" s="125"/>
      <c r="I29" s="125"/>
      <c r="J29" s="143"/>
      <c r="K29" s="131"/>
      <c r="L29" s="123"/>
      <c r="M29" s="125"/>
      <c r="N29" s="140"/>
    </row>
    <row r="30" spans="1:17" s="5" customFormat="1" ht="57" customHeight="1" x14ac:dyDescent="0.35">
      <c r="A30" s="132">
        <v>7</v>
      </c>
      <c r="B30" s="132" t="s">
        <v>16</v>
      </c>
      <c r="C30" s="132" t="s">
        <v>553</v>
      </c>
      <c r="D30" s="132" t="s">
        <v>59</v>
      </c>
      <c r="E30" s="145" t="s">
        <v>554</v>
      </c>
      <c r="F30" s="108" t="s">
        <v>60</v>
      </c>
      <c r="G30" s="132" t="s">
        <v>25</v>
      </c>
      <c r="H30" s="145" t="s">
        <v>555</v>
      </c>
      <c r="I30" s="132" t="s">
        <v>559</v>
      </c>
      <c r="J30" s="148">
        <v>6668957</v>
      </c>
      <c r="K30" s="148" t="s">
        <v>22</v>
      </c>
      <c r="L30" s="156" t="s">
        <v>556</v>
      </c>
      <c r="M30" s="132" t="s">
        <v>792</v>
      </c>
      <c r="N30" s="145" t="s">
        <v>798</v>
      </c>
    </row>
    <row r="31" spans="1:17" s="5" customFormat="1" ht="59.4" customHeight="1" x14ac:dyDescent="0.35">
      <c r="A31" s="124"/>
      <c r="B31" s="124"/>
      <c r="C31" s="124"/>
      <c r="D31" s="124"/>
      <c r="E31" s="145"/>
      <c r="F31" s="108" t="s">
        <v>793</v>
      </c>
      <c r="G31" s="124"/>
      <c r="H31" s="145"/>
      <c r="I31" s="124"/>
      <c r="J31" s="148"/>
      <c r="K31" s="148"/>
      <c r="L31" s="156"/>
      <c r="M31" s="124"/>
      <c r="N31" s="145"/>
    </row>
    <row r="32" spans="1:17" ht="21.6" customHeight="1" x14ac:dyDescent="0.3">
      <c r="A32" s="124"/>
      <c r="B32" s="124"/>
      <c r="C32" s="124"/>
      <c r="D32" s="124"/>
      <c r="E32" s="145"/>
      <c r="F32" s="132" t="s">
        <v>892</v>
      </c>
      <c r="G32" s="124"/>
      <c r="H32" s="145"/>
      <c r="I32" s="124"/>
      <c r="J32" s="148"/>
      <c r="K32" s="148"/>
      <c r="L32" s="156"/>
      <c r="M32" s="124"/>
      <c r="N32" s="145"/>
      <c r="Q32" s="1" t="s">
        <v>26</v>
      </c>
    </row>
    <row r="33" spans="1:14" ht="30" customHeight="1" x14ac:dyDescent="0.3">
      <c r="A33" s="125"/>
      <c r="B33" s="125"/>
      <c r="C33" s="125"/>
      <c r="D33" s="125"/>
      <c r="E33" s="45"/>
      <c r="F33" s="125"/>
      <c r="G33" s="125"/>
      <c r="H33" s="145"/>
      <c r="I33" s="124"/>
      <c r="J33" s="148"/>
      <c r="K33" s="148"/>
      <c r="L33" s="156"/>
      <c r="M33" s="125"/>
      <c r="N33" s="145"/>
    </row>
    <row r="34" spans="1:14" ht="46.2" customHeight="1" x14ac:dyDescent="0.3">
      <c r="A34" s="132">
        <v>8</v>
      </c>
      <c r="B34" s="132" t="s">
        <v>16</v>
      </c>
      <c r="C34" s="132">
        <v>360</v>
      </c>
      <c r="D34" s="132" t="s">
        <v>59</v>
      </c>
      <c r="E34" s="149" t="s">
        <v>62</v>
      </c>
      <c r="F34" s="108" t="s">
        <v>61</v>
      </c>
      <c r="G34" s="132" t="s">
        <v>25</v>
      </c>
      <c r="H34" s="132" t="s">
        <v>557</v>
      </c>
      <c r="I34" s="124"/>
      <c r="J34" s="146">
        <v>42842996.600000001</v>
      </c>
      <c r="K34" s="132" t="s">
        <v>22</v>
      </c>
      <c r="L34" s="156" t="s">
        <v>556</v>
      </c>
      <c r="M34" s="132" t="s">
        <v>794</v>
      </c>
      <c r="N34" s="145" t="s">
        <v>798</v>
      </c>
    </row>
    <row r="35" spans="1:14" ht="64.2" customHeight="1" x14ac:dyDescent="0.3">
      <c r="A35" s="124"/>
      <c r="B35" s="124"/>
      <c r="C35" s="124"/>
      <c r="D35" s="124"/>
      <c r="E35" s="150"/>
      <c r="F35" s="108" t="s">
        <v>795</v>
      </c>
      <c r="G35" s="124"/>
      <c r="H35" s="124"/>
      <c r="I35" s="124"/>
      <c r="J35" s="146"/>
      <c r="K35" s="124"/>
      <c r="L35" s="156"/>
      <c r="M35" s="124"/>
      <c r="N35" s="145"/>
    </row>
    <row r="36" spans="1:14" ht="37.200000000000003" customHeight="1" x14ac:dyDescent="0.3">
      <c r="A36" s="124"/>
      <c r="B36" s="124"/>
      <c r="C36" s="124"/>
      <c r="D36" s="124"/>
      <c r="E36" s="151"/>
      <c r="F36" s="132" t="s">
        <v>892</v>
      </c>
      <c r="G36" s="124"/>
      <c r="H36" s="124"/>
      <c r="I36" s="124"/>
      <c r="J36" s="146"/>
      <c r="K36" s="124"/>
      <c r="L36" s="156"/>
      <c r="M36" s="124"/>
      <c r="N36" s="145"/>
    </row>
    <row r="37" spans="1:14" ht="37.200000000000003" customHeight="1" x14ac:dyDescent="0.3">
      <c r="A37" s="125"/>
      <c r="B37" s="125"/>
      <c r="C37" s="125"/>
      <c r="D37" s="125"/>
      <c r="E37" s="45"/>
      <c r="F37" s="125"/>
      <c r="G37" s="125"/>
      <c r="H37" s="125"/>
      <c r="I37" s="125"/>
      <c r="J37" s="147"/>
      <c r="K37" s="125"/>
      <c r="L37" s="156"/>
      <c r="M37" s="125"/>
      <c r="N37" s="145"/>
    </row>
    <row r="38" spans="1:14" ht="47.4" customHeight="1" x14ac:dyDescent="0.3">
      <c r="A38" s="144">
        <v>9</v>
      </c>
      <c r="B38" s="145" t="s">
        <v>16</v>
      </c>
      <c r="C38" s="145">
        <v>377</v>
      </c>
      <c r="D38" s="145" t="s">
        <v>64</v>
      </c>
      <c r="E38" s="145" t="s">
        <v>65</v>
      </c>
      <c r="F38" s="108" t="s">
        <v>63</v>
      </c>
      <c r="G38" s="132" t="s">
        <v>25</v>
      </c>
      <c r="H38" s="145" t="s">
        <v>66</v>
      </c>
      <c r="I38" s="145" t="s">
        <v>67</v>
      </c>
      <c r="J38" s="152">
        <v>1724050000</v>
      </c>
      <c r="K38" s="144" t="s">
        <v>22</v>
      </c>
      <c r="L38" s="156" t="s">
        <v>68</v>
      </c>
      <c r="M38" s="145" t="s">
        <v>69</v>
      </c>
      <c r="N38" s="145" t="s">
        <v>804</v>
      </c>
    </row>
    <row r="39" spans="1:14" ht="44.4" customHeight="1" x14ac:dyDescent="0.3">
      <c r="A39" s="144"/>
      <c r="B39" s="145"/>
      <c r="C39" s="145"/>
      <c r="D39" s="145"/>
      <c r="E39" s="145"/>
      <c r="F39" s="108" t="s">
        <v>70</v>
      </c>
      <c r="G39" s="124"/>
      <c r="H39" s="145"/>
      <c r="I39" s="145"/>
      <c r="J39" s="152"/>
      <c r="K39" s="144"/>
      <c r="L39" s="156"/>
      <c r="M39" s="145"/>
      <c r="N39" s="145"/>
    </row>
    <row r="40" spans="1:14" ht="28.95" customHeight="1" x14ac:dyDescent="0.3">
      <c r="A40" s="144"/>
      <c r="B40" s="145"/>
      <c r="C40" s="145"/>
      <c r="D40" s="145"/>
      <c r="E40" s="145"/>
      <c r="F40" s="145" t="s">
        <v>71</v>
      </c>
      <c r="G40" s="124"/>
      <c r="H40" s="145"/>
      <c r="I40" s="145"/>
      <c r="J40" s="152"/>
      <c r="K40" s="144"/>
      <c r="L40" s="156"/>
      <c r="M40" s="145"/>
      <c r="N40" s="145"/>
    </row>
    <row r="41" spans="1:14" ht="28.2" customHeight="1" x14ac:dyDescent="0.3">
      <c r="A41" s="144"/>
      <c r="B41" s="145"/>
      <c r="C41" s="145"/>
      <c r="D41" s="145"/>
      <c r="E41" s="45"/>
      <c r="F41" s="145"/>
      <c r="G41" s="125"/>
      <c r="H41" s="145"/>
      <c r="I41" s="145"/>
      <c r="J41" s="152"/>
      <c r="K41" s="144"/>
      <c r="L41" s="156"/>
      <c r="M41" s="145"/>
      <c r="N41" s="145"/>
    </row>
    <row r="42" spans="1:14" ht="50.4" customHeight="1" x14ac:dyDescent="0.3">
      <c r="A42" s="129">
        <v>10</v>
      </c>
      <c r="B42" s="132" t="s">
        <v>72</v>
      </c>
      <c r="C42" s="133">
        <v>160162</v>
      </c>
      <c r="D42" s="132" t="s">
        <v>73</v>
      </c>
      <c r="E42" s="132" t="s">
        <v>687</v>
      </c>
      <c r="F42" s="108" t="s">
        <v>63</v>
      </c>
      <c r="G42" s="132" t="s">
        <v>25</v>
      </c>
      <c r="H42" s="132" t="s">
        <v>74</v>
      </c>
      <c r="I42" s="132" t="s">
        <v>75</v>
      </c>
      <c r="J42" s="141">
        <v>70000000</v>
      </c>
      <c r="K42" s="129" t="s">
        <v>22</v>
      </c>
      <c r="L42" s="157" t="s">
        <v>76</v>
      </c>
      <c r="M42" s="132" t="s">
        <v>684</v>
      </c>
      <c r="N42" s="145" t="s">
        <v>798</v>
      </c>
    </row>
    <row r="43" spans="1:14" ht="33.6" customHeight="1" x14ac:dyDescent="0.3">
      <c r="A43" s="130"/>
      <c r="B43" s="124"/>
      <c r="C43" s="124"/>
      <c r="D43" s="124"/>
      <c r="E43" s="124"/>
      <c r="F43" s="108" t="s">
        <v>683</v>
      </c>
      <c r="G43" s="124"/>
      <c r="H43" s="124"/>
      <c r="I43" s="124"/>
      <c r="J43" s="142"/>
      <c r="K43" s="130"/>
      <c r="L43" s="122"/>
      <c r="M43" s="124"/>
      <c r="N43" s="145"/>
    </row>
    <row r="44" spans="1:14" ht="28.2" customHeight="1" x14ac:dyDescent="0.3">
      <c r="A44" s="130"/>
      <c r="B44" s="124"/>
      <c r="C44" s="124"/>
      <c r="D44" s="124"/>
      <c r="E44" s="125"/>
      <c r="F44" s="132" t="s">
        <v>891</v>
      </c>
      <c r="G44" s="124"/>
      <c r="H44" s="124"/>
      <c r="I44" s="124"/>
      <c r="J44" s="142"/>
      <c r="K44" s="130"/>
      <c r="L44" s="122"/>
      <c r="M44" s="124"/>
      <c r="N44" s="145"/>
    </row>
    <row r="45" spans="1:14" ht="29.4" customHeight="1" x14ac:dyDescent="0.3">
      <c r="A45" s="131"/>
      <c r="B45" s="125"/>
      <c r="C45" s="125"/>
      <c r="D45" s="125"/>
      <c r="E45" s="45"/>
      <c r="F45" s="125"/>
      <c r="G45" s="125"/>
      <c r="H45" s="125"/>
      <c r="I45" s="125"/>
      <c r="J45" s="143"/>
      <c r="K45" s="131"/>
      <c r="L45" s="123"/>
      <c r="M45" s="125"/>
      <c r="N45" s="145"/>
    </row>
    <row r="46" spans="1:14" ht="49.2" customHeight="1" x14ac:dyDescent="0.3">
      <c r="A46" s="144">
        <v>11</v>
      </c>
      <c r="B46" s="145" t="s">
        <v>72</v>
      </c>
      <c r="C46" s="145">
        <v>158</v>
      </c>
      <c r="D46" s="145" t="s">
        <v>73</v>
      </c>
      <c r="E46" s="145" t="s">
        <v>77</v>
      </c>
      <c r="F46" s="108" t="s">
        <v>37</v>
      </c>
      <c r="G46" s="132" t="s">
        <v>25</v>
      </c>
      <c r="H46" s="145" t="s">
        <v>78</v>
      </c>
      <c r="I46" s="145" t="s">
        <v>79</v>
      </c>
      <c r="J46" s="152">
        <v>100000000</v>
      </c>
      <c r="K46" s="144" t="s">
        <v>22</v>
      </c>
      <c r="L46" s="156" t="s">
        <v>80</v>
      </c>
      <c r="M46" s="156" t="s">
        <v>739</v>
      </c>
      <c r="N46" s="145" t="s">
        <v>798</v>
      </c>
    </row>
    <row r="47" spans="1:14" ht="38.4" customHeight="1" x14ac:dyDescent="0.3">
      <c r="A47" s="144"/>
      <c r="B47" s="145"/>
      <c r="C47" s="145"/>
      <c r="D47" s="145"/>
      <c r="E47" s="145"/>
      <c r="F47" s="108" t="s">
        <v>738</v>
      </c>
      <c r="G47" s="124"/>
      <c r="H47" s="145"/>
      <c r="I47" s="145"/>
      <c r="J47" s="152"/>
      <c r="K47" s="144"/>
      <c r="L47" s="156"/>
      <c r="M47" s="156"/>
      <c r="N47" s="145"/>
    </row>
    <row r="48" spans="1:14" ht="27.6" customHeight="1" x14ac:dyDescent="0.3">
      <c r="A48" s="144"/>
      <c r="B48" s="145"/>
      <c r="C48" s="145"/>
      <c r="D48" s="145"/>
      <c r="E48" s="145"/>
      <c r="F48" s="132" t="s">
        <v>891</v>
      </c>
      <c r="G48" s="124"/>
      <c r="H48" s="145"/>
      <c r="I48" s="145"/>
      <c r="J48" s="152"/>
      <c r="K48" s="144"/>
      <c r="L48" s="156"/>
      <c r="M48" s="156"/>
      <c r="N48" s="145"/>
    </row>
    <row r="49" spans="1:14" ht="26.4" customHeight="1" x14ac:dyDescent="0.3">
      <c r="A49" s="144"/>
      <c r="B49" s="145"/>
      <c r="C49" s="145"/>
      <c r="D49" s="145"/>
      <c r="E49" s="45"/>
      <c r="F49" s="125"/>
      <c r="G49" s="125"/>
      <c r="H49" s="145"/>
      <c r="I49" s="145"/>
      <c r="J49" s="152"/>
      <c r="K49" s="144"/>
      <c r="L49" s="156"/>
      <c r="M49" s="156"/>
      <c r="N49" s="145"/>
    </row>
    <row r="50" spans="1:14" ht="49.2" customHeight="1" x14ac:dyDescent="0.3">
      <c r="A50" s="144">
        <v>12</v>
      </c>
      <c r="B50" s="145" t="s">
        <v>72</v>
      </c>
      <c r="C50" s="145">
        <v>161</v>
      </c>
      <c r="D50" s="145" t="s">
        <v>73</v>
      </c>
      <c r="E50" s="145" t="s">
        <v>688</v>
      </c>
      <c r="F50" s="108" t="s">
        <v>61</v>
      </c>
      <c r="G50" s="132" t="s">
        <v>25</v>
      </c>
      <c r="H50" s="145" t="s">
        <v>81</v>
      </c>
      <c r="I50" s="145" t="s">
        <v>82</v>
      </c>
      <c r="J50" s="152">
        <v>100000000</v>
      </c>
      <c r="K50" s="144" t="s">
        <v>22</v>
      </c>
      <c r="L50" s="156" t="s">
        <v>80</v>
      </c>
      <c r="M50" s="156" t="s">
        <v>685</v>
      </c>
      <c r="N50" s="145" t="s">
        <v>805</v>
      </c>
    </row>
    <row r="51" spans="1:14" ht="36" customHeight="1" x14ac:dyDescent="0.3">
      <c r="A51" s="144"/>
      <c r="B51" s="145"/>
      <c r="C51" s="145"/>
      <c r="D51" s="145"/>
      <c r="E51" s="145"/>
      <c r="F51" s="108" t="s">
        <v>683</v>
      </c>
      <c r="G51" s="124"/>
      <c r="H51" s="145"/>
      <c r="I51" s="145"/>
      <c r="J51" s="152"/>
      <c r="K51" s="144"/>
      <c r="L51" s="156"/>
      <c r="M51" s="156"/>
      <c r="N51" s="145"/>
    </row>
    <row r="52" spans="1:14" ht="33" customHeight="1" x14ac:dyDescent="0.3">
      <c r="A52" s="144"/>
      <c r="B52" s="145"/>
      <c r="C52" s="145"/>
      <c r="D52" s="145"/>
      <c r="E52" s="145"/>
      <c r="F52" s="145" t="s">
        <v>740</v>
      </c>
      <c r="G52" s="124"/>
      <c r="H52" s="145"/>
      <c r="I52" s="145"/>
      <c r="J52" s="152"/>
      <c r="K52" s="144"/>
      <c r="L52" s="156"/>
      <c r="M52" s="156"/>
      <c r="N52" s="145"/>
    </row>
    <row r="53" spans="1:14" ht="30.6" customHeight="1" x14ac:dyDescent="0.3">
      <c r="A53" s="144"/>
      <c r="B53" s="145"/>
      <c r="C53" s="145"/>
      <c r="D53" s="145"/>
      <c r="E53" s="45"/>
      <c r="F53" s="145"/>
      <c r="G53" s="125"/>
      <c r="H53" s="145"/>
      <c r="I53" s="145"/>
      <c r="J53" s="152"/>
      <c r="K53" s="144"/>
      <c r="L53" s="156"/>
      <c r="M53" s="156"/>
      <c r="N53" s="145"/>
    </row>
    <row r="54" spans="1:14" ht="52.8" customHeight="1" x14ac:dyDescent="0.3">
      <c r="A54" s="126">
        <v>13</v>
      </c>
      <c r="B54" s="132" t="s">
        <v>72</v>
      </c>
      <c r="C54" s="132">
        <v>159</v>
      </c>
      <c r="D54" s="145" t="s">
        <v>73</v>
      </c>
      <c r="E54" s="132" t="s">
        <v>83</v>
      </c>
      <c r="F54" s="108" t="s">
        <v>61</v>
      </c>
      <c r="G54" s="153"/>
      <c r="H54" s="132" t="s">
        <v>84</v>
      </c>
      <c r="I54" s="132" t="s">
        <v>85</v>
      </c>
      <c r="J54" s="141">
        <v>100000000</v>
      </c>
      <c r="K54" s="129" t="s">
        <v>22</v>
      </c>
      <c r="L54" s="156" t="s">
        <v>80</v>
      </c>
      <c r="M54" s="156" t="s">
        <v>862</v>
      </c>
      <c r="N54" s="145" t="s">
        <v>863</v>
      </c>
    </row>
    <row r="55" spans="1:14" ht="35.4" customHeight="1" x14ac:dyDescent="0.3">
      <c r="A55" s="127"/>
      <c r="B55" s="124"/>
      <c r="C55" s="124"/>
      <c r="D55" s="145"/>
      <c r="E55" s="124"/>
      <c r="F55" s="108" t="s">
        <v>861</v>
      </c>
      <c r="G55" s="154"/>
      <c r="H55" s="124"/>
      <c r="I55" s="124"/>
      <c r="J55" s="142"/>
      <c r="K55" s="130"/>
      <c r="L55" s="156"/>
      <c r="M55" s="156"/>
      <c r="N55" s="145"/>
    </row>
    <row r="56" spans="1:14" ht="32.4" customHeight="1" x14ac:dyDescent="0.3">
      <c r="A56" s="127"/>
      <c r="B56" s="124"/>
      <c r="C56" s="124"/>
      <c r="D56" s="145"/>
      <c r="E56" s="125"/>
      <c r="F56" s="145" t="s">
        <v>849</v>
      </c>
      <c r="G56" s="154"/>
      <c r="H56" s="124"/>
      <c r="I56" s="124"/>
      <c r="J56" s="142"/>
      <c r="K56" s="130"/>
      <c r="L56" s="156"/>
      <c r="M56" s="156"/>
      <c r="N56" s="145"/>
    </row>
    <row r="57" spans="1:14" ht="30.6" customHeight="1" x14ac:dyDescent="0.3">
      <c r="A57" s="128"/>
      <c r="B57" s="125"/>
      <c r="C57" s="125"/>
      <c r="D57" s="145"/>
      <c r="E57" s="45"/>
      <c r="F57" s="145"/>
      <c r="G57" s="155"/>
      <c r="H57" s="125"/>
      <c r="I57" s="125"/>
      <c r="J57" s="143"/>
      <c r="K57" s="131"/>
      <c r="L57" s="156"/>
      <c r="M57" s="156"/>
      <c r="N57" s="145"/>
    </row>
    <row r="58" spans="1:14" ht="49.2" customHeight="1" x14ac:dyDescent="0.3">
      <c r="A58" s="7"/>
      <c r="B58" s="46"/>
      <c r="C58" s="8"/>
      <c r="D58" s="7"/>
      <c r="E58" s="8"/>
      <c r="F58" s="8"/>
      <c r="G58" s="8"/>
      <c r="H58" s="8"/>
      <c r="I58" s="9"/>
      <c r="J58" s="47"/>
      <c r="K58" s="7"/>
      <c r="L58" s="7"/>
      <c r="M58" s="9"/>
      <c r="N58" s="7"/>
    </row>
    <row r="59" spans="1:14" x14ac:dyDescent="0.3">
      <c r="A59" s="10"/>
      <c r="B59" s="10"/>
      <c r="C59" s="10"/>
      <c r="D59" s="10"/>
      <c r="E59" s="7"/>
      <c r="F59" s="34"/>
      <c r="G59" s="43"/>
      <c r="H59" s="7"/>
      <c r="K59" s="10"/>
      <c r="L59" s="10"/>
      <c r="M59" s="10"/>
      <c r="N59" s="10"/>
    </row>
    <row r="60" spans="1:14" x14ac:dyDescent="0.3">
      <c r="A60" s="10"/>
      <c r="B60" s="10"/>
      <c r="C60" s="10"/>
      <c r="D60" s="10"/>
      <c r="E60" s="7"/>
      <c r="F60" s="34"/>
      <c r="G60" s="43"/>
      <c r="H60" s="7"/>
      <c r="I60" s="7"/>
      <c r="J60" s="10"/>
      <c r="K60" s="10"/>
      <c r="L60" s="10"/>
      <c r="M60" s="10"/>
      <c r="N60" s="10"/>
    </row>
  </sheetData>
  <mergeCells count="184">
    <mergeCell ref="L50:L53"/>
    <mergeCell ref="L54:L57"/>
    <mergeCell ref="M50:M53"/>
    <mergeCell ref="N50:N53"/>
    <mergeCell ref="M54:M57"/>
    <mergeCell ref="N54:N57"/>
    <mergeCell ref="M18:M21"/>
    <mergeCell ref="N18:N21"/>
    <mergeCell ref="L10:L13"/>
    <mergeCell ref="L14:L17"/>
    <mergeCell ref="L18:L21"/>
    <mergeCell ref="L22:L25"/>
    <mergeCell ref="L26:L29"/>
    <mergeCell ref="L30:L33"/>
    <mergeCell ref="L34:L37"/>
    <mergeCell ref="N22:N25"/>
    <mergeCell ref="N30:N33"/>
    <mergeCell ref="N34:N37"/>
    <mergeCell ref="N26:N29"/>
    <mergeCell ref="J46:J49"/>
    <mergeCell ref="K46:K49"/>
    <mergeCell ref="M46:M49"/>
    <mergeCell ref="N46:N49"/>
    <mergeCell ref="J38:J41"/>
    <mergeCell ref="K38:K41"/>
    <mergeCell ref="G38:G41"/>
    <mergeCell ref="L38:L41"/>
    <mergeCell ref="M38:M41"/>
    <mergeCell ref="N38:N41"/>
    <mergeCell ref="L42:L45"/>
    <mergeCell ref="L46:L49"/>
    <mergeCell ref="I42:I45"/>
    <mergeCell ref="J42:J45"/>
    <mergeCell ref="K42:K45"/>
    <mergeCell ref="M42:M45"/>
    <mergeCell ref="N42:N45"/>
    <mergeCell ref="H38:H41"/>
    <mergeCell ref="I38:I41"/>
    <mergeCell ref="J50:J53"/>
    <mergeCell ref="K50:K53"/>
    <mergeCell ref="G50:G53"/>
    <mergeCell ref="F52:F53"/>
    <mergeCell ref="A54:A57"/>
    <mergeCell ref="B54:B57"/>
    <mergeCell ref="C54:C57"/>
    <mergeCell ref="D54:D57"/>
    <mergeCell ref="E54:E56"/>
    <mergeCell ref="H54:H57"/>
    <mergeCell ref="I54:I57"/>
    <mergeCell ref="J54:J57"/>
    <mergeCell ref="K54:K57"/>
    <mergeCell ref="F56:F57"/>
    <mergeCell ref="G54:G57"/>
    <mergeCell ref="H46:H49"/>
    <mergeCell ref="I46:I49"/>
    <mergeCell ref="F48:F49"/>
    <mergeCell ref="G46:G49"/>
    <mergeCell ref="A50:A53"/>
    <mergeCell ref="B50:B53"/>
    <mergeCell ref="C50:C53"/>
    <mergeCell ref="D50:D53"/>
    <mergeCell ref="E50:E52"/>
    <mergeCell ref="H50:H53"/>
    <mergeCell ref="I50:I53"/>
    <mergeCell ref="D34:D37"/>
    <mergeCell ref="E34:E36"/>
    <mergeCell ref="F36:F37"/>
    <mergeCell ref="E30:E32"/>
    <mergeCell ref="A46:A49"/>
    <mergeCell ref="B46:B49"/>
    <mergeCell ref="C46:C49"/>
    <mergeCell ref="D46:D49"/>
    <mergeCell ref="E46:E48"/>
    <mergeCell ref="K22:K25"/>
    <mergeCell ref="M22:M25"/>
    <mergeCell ref="I30:I37"/>
    <mergeCell ref="I22:I25"/>
    <mergeCell ref="J22:J25"/>
    <mergeCell ref="J34:J37"/>
    <mergeCell ref="H30:H33"/>
    <mergeCell ref="K30:K33"/>
    <mergeCell ref="M30:M33"/>
    <mergeCell ref="H26:H29"/>
    <mergeCell ref="I26:I29"/>
    <mergeCell ref="J26:J29"/>
    <mergeCell ref="K26:K29"/>
    <mergeCell ref="M26:M29"/>
    <mergeCell ref="H34:H37"/>
    <mergeCell ref="K34:K37"/>
    <mergeCell ref="M34:M37"/>
    <mergeCell ref="J30:J33"/>
    <mergeCell ref="G26:G29"/>
    <mergeCell ref="F28:F29"/>
    <mergeCell ref="F24:F25"/>
    <mergeCell ref="B26:B29"/>
    <mergeCell ref="C26:C29"/>
    <mergeCell ref="D26:D29"/>
    <mergeCell ref="E26:E28"/>
    <mergeCell ref="A38:A41"/>
    <mergeCell ref="B38:B41"/>
    <mergeCell ref="C38:C41"/>
    <mergeCell ref="D38:D41"/>
    <mergeCell ref="E38:E40"/>
    <mergeCell ref="C34:C37"/>
    <mergeCell ref="F40:F41"/>
    <mergeCell ref="G22:G25"/>
    <mergeCell ref="F32:F33"/>
    <mergeCell ref="G34:G37"/>
    <mergeCell ref="A30:A33"/>
    <mergeCell ref="B30:B33"/>
    <mergeCell ref="C30:C33"/>
    <mergeCell ref="D30:D33"/>
    <mergeCell ref="G30:G33"/>
    <mergeCell ref="A34:A37"/>
    <mergeCell ref="B34:B37"/>
    <mergeCell ref="J18:J21"/>
    <mergeCell ref="F20:F21"/>
    <mergeCell ref="K14:K17"/>
    <mergeCell ref="G14:G17"/>
    <mergeCell ref="M14:M17"/>
    <mergeCell ref="N14:N17"/>
    <mergeCell ref="A14:A17"/>
    <mergeCell ref="B14:B17"/>
    <mergeCell ref="C14:C17"/>
    <mergeCell ref="D14:D17"/>
    <mergeCell ref="E14:E16"/>
    <mergeCell ref="H14:H17"/>
    <mergeCell ref="I14:I17"/>
    <mergeCell ref="J14:J17"/>
    <mergeCell ref="K18:K21"/>
    <mergeCell ref="F16:F17"/>
    <mergeCell ref="G18:G21"/>
    <mergeCell ref="A18:A21"/>
    <mergeCell ref="B18:B21"/>
    <mergeCell ref="C18:C21"/>
    <mergeCell ref="D18:D21"/>
    <mergeCell ref="E18:E20"/>
    <mergeCell ref="H18:H21"/>
    <mergeCell ref="I18:I21"/>
    <mergeCell ref="K10:K13"/>
    <mergeCell ref="M10:M13"/>
    <mergeCell ref="N10:N13"/>
    <mergeCell ref="H10:H13"/>
    <mergeCell ref="I10:I13"/>
    <mergeCell ref="J10:J13"/>
    <mergeCell ref="G6:G9"/>
    <mergeCell ref="G10:G13"/>
    <mergeCell ref="F12:F13"/>
    <mergeCell ref="A2:F2"/>
    <mergeCell ref="B4:K4"/>
    <mergeCell ref="A6:A9"/>
    <mergeCell ref="B6:B9"/>
    <mergeCell ref="C6:C9"/>
    <mergeCell ref="D6:D9"/>
    <mergeCell ref="E6:E8"/>
    <mergeCell ref="H6:H9"/>
    <mergeCell ref="I6:I9"/>
    <mergeCell ref="J6:J9"/>
    <mergeCell ref="K6:K9"/>
    <mergeCell ref="F8:F9"/>
    <mergeCell ref="M4:N4"/>
    <mergeCell ref="M6:M9"/>
    <mergeCell ref="N6:N9"/>
    <mergeCell ref="L6:L9"/>
    <mergeCell ref="A10:A13"/>
    <mergeCell ref="A42:A45"/>
    <mergeCell ref="B42:B45"/>
    <mergeCell ref="C42:C45"/>
    <mergeCell ref="D42:D45"/>
    <mergeCell ref="E42:E44"/>
    <mergeCell ref="F44:F45"/>
    <mergeCell ref="G42:G45"/>
    <mergeCell ref="H42:H45"/>
    <mergeCell ref="B10:B13"/>
    <mergeCell ref="C10:C13"/>
    <mergeCell ref="D10:D13"/>
    <mergeCell ref="E10:E12"/>
    <mergeCell ref="A22:A25"/>
    <mergeCell ref="B22:B25"/>
    <mergeCell ref="C22:C25"/>
    <mergeCell ref="D22:D25"/>
    <mergeCell ref="E22:E24"/>
    <mergeCell ref="H22:H25"/>
    <mergeCell ref="A26:A29"/>
  </mergeCells>
  <printOptions gridLines="1"/>
  <pageMargins left="0.70866141732283461" right="0.70866141732283461" top="0.94488188976377963" bottom="0.74803149606299213" header="0.31496062992125984" footer="0.31496062992125984"/>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7"/>
  <sheetViews>
    <sheetView zoomScale="55" zoomScaleNormal="55" workbookViewId="0">
      <selection activeCell="F3" sqref="F3"/>
    </sheetView>
  </sheetViews>
  <sheetFormatPr defaultColWidth="8.88671875" defaultRowHeight="14.4" x14ac:dyDescent="0.3"/>
  <cols>
    <col min="1" max="1" width="6.44140625" style="1" customWidth="1"/>
    <col min="2" max="2" width="16.33203125" style="1" customWidth="1"/>
    <col min="3" max="3" width="14.109375" style="1" customWidth="1"/>
    <col min="4" max="4" width="20.88671875" style="20" customWidth="1"/>
    <col min="5" max="5" width="25.109375" style="20" customWidth="1"/>
    <col min="6" max="6" width="24.6640625" style="20" customWidth="1"/>
    <col min="7" max="7" width="21.33203125" style="32" customWidth="1"/>
    <col min="8" max="8" width="80.5546875" style="20" customWidth="1"/>
    <col min="9" max="9" width="69.6640625" style="20" customWidth="1"/>
    <col min="10" max="10" width="24.33203125" style="1" customWidth="1"/>
    <col min="11" max="12" width="13.6640625" style="1" customWidth="1"/>
    <col min="13" max="13" width="18.88671875" style="1" customWidth="1"/>
    <col min="14" max="14" width="19.5546875" style="1" customWidth="1"/>
    <col min="15" max="16384" width="8.88671875" style="1"/>
  </cols>
  <sheetData>
    <row r="1" spans="1:14" ht="33.75" customHeight="1" x14ac:dyDescent="0.3">
      <c r="A1" s="3"/>
      <c r="B1" s="3"/>
      <c r="C1" s="3"/>
      <c r="J1" s="3"/>
      <c r="K1" s="3"/>
      <c r="L1" s="3"/>
      <c r="M1" s="3"/>
      <c r="N1" s="3"/>
    </row>
    <row r="2" spans="1:14" ht="29.25" customHeight="1" x14ac:dyDescent="0.3">
      <c r="A2" s="158" t="s">
        <v>86</v>
      </c>
      <c r="B2" s="158"/>
      <c r="C2" s="158"/>
      <c r="D2" s="158"/>
      <c r="E2" s="158"/>
      <c r="F2" s="158"/>
      <c r="G2" s="50"/>
      <c r="H2" s="28"/>
      <c r="J2" s="3"/>
      <c r="K2" s="3"/>
      <c r="L2" s="3"/>
      <c r="M2" s="159"/>
      <c r="N2" s="159"/>
    </row>
    <row r="3" spans="1:14" ht="29.25" customHeight="1" x14ac:dyDescent="0.3">
      <c r="A3" s="11"/>
      <c r="B3" s="11"/>
      <c r="C3" s="11"/>
      <c r="D3" s="28"/>
      <c r="E3" s="28"/>
      <c r="F3" s="28"/>
      <c r="G3" s="51"/>
      <c r="H3" s="28"/>
      <c r="J3" s="3"/>
      <c r="K3" s="3"/>
      <c r="L3" s="3"/>
      <c r="M3" s="159"/>
      <c r="N3" s="159"/>
    </row>
    <row r="4" spans="1:14" ht="31.5" customHeight="1" thickBot="1" x14ac:dyDescent="0.35">
      <c r="A4" s="41"/>
      <c r="B4" s="41"/>
      <c r="C4" s="41"/>
      <c r="D4" s="32"/>
      <c r="E4" s="32"/>
      <c r="F4" s="32"/>
      <c r="H4" s="32"/>
      <c r="I4" s="32"/>
      <c r="J4" s="41"/>
      <c r="K4" s="41"/>
      <c r="L4" s="41"/>
      <c r="M4" s="41"/>
      <c r="N4" s="41"/>
    </row>
    <row r="5" spans="1:14" ht="28.5" customHeight="1" x14ac:dyDescent="0.3">
      <c r="A5" s="302"/>
      <c r="B5" s="303" t="s">
        <v>1</v>
      </c>
      <c r="C5" s="303"/>
      <c r="D5" s="303"/>
      <c r="E5" s="303"/>
      <c r="F5" s="303"/>
      <c r="G5" s="303"/>
      <c r="H5" s="303"/>
      <c r="I5" s="303"/>
      <c r="J5" s="303"/>
      <c r="K5" s="303"/>
      <c r="L5" s="304"/>
      <c r="M5" s="305"/>
      <c r="N5" s="306"/>
    </row>
    <row r="6" spans="1:14" ht="100.8" customHeight="1" thickBot="1" x14ac:dyDescent="0.35">
      <c r="A6" s="307" t="s">
        <v>3</v>
      </c>
      <c r="B6" s="52" t="s">
        <v>4</v>
      </c>
      <c r="C6" s="52" t="s">
        <v>5</v>
      </c>
      <c r="D6" s="52" t="s">
        <v>87</v>
      </c>
      <c r="E6" s="308" t="s">
        <v>7</v>
      </c>
      <c r="F6" s="52" t="s">
        <v>8</v>
      </c>
      <c r="G6" s="52" t="s">
        <v>9</v>
      </c>
      <c r="H6" s="308" t="s">
        <v>10</v>
      </c>
      <c r="I6" s="52" t="s">
        <v>11</v>
      </c>
      <c r="J6" s="52" t="s">
        <v>88</v>
      </c>
      <c r="K6" s="52" t="s">
        <v>12</v>
      </c>
      <c r="L6" s="84" t="s">
        <v>13</v>
      </c>
      <c r="M6" s="84" t="s">
        <v>14</v>
      </c>
      <c r="N6" s="309" t="s">
        <v>15</v>
      </c>
    </row>
    <row r="7" spans="1:14" ht="60" customHeight="1" x14ac:dyDescent="0.3">
      <c r="A7" s="130">
        <v>1</v>
      </c>
      <c r="B7" s="124" t="s">
        <v>89</v>
      </c>
      <c r="C7" s="124" t="s">
        <v>90</v>
      </c>
      <c r="D7" s="124" t="s">
        <v>91</v>
      </c>
      <c r="E7" s="160" t="s">
        <v>92</v>
      </c>
      <c r="F7" s="110" t="s">
        <v>93</v>
      </c>
      <c r="G7" s="163" t="s">
        <v>25</v>
      </c>
      <c r="H7" s="124" t="s">
        <v>94</v>
      </c>
      <c r="I7" s="124" t="s">
        <v>95</v>
      </c>
      <c r="J7" s="136">
        <v>1000000000</v>
      </c>
      <c r="K7" s="130" t="s">
        <v>96</v>
      </c>
      <c r="L7" s="124" t="s">
        <v>937</v>
      </c>
      <c r="M7" s="124" t="s">
        <v>951</v>
      </c>
      <c r="N7" s="124" t="s">
        <v>758</v>
      </c>
    </row>
    <row r="8" spans="1:14" ht="84" customHeight="1" x14ac:dyDescent="0.3">
      <c r="A8" s="130"/>
      <c r="B8" s="124"/>
      <c r="C8" s="124"/>
      <c r="D8" s="124"/>
      <c r="E8" s="160"/>
      <c r="F8" s="112" t="s">
        <v>952</v>
      </c>
      <c r="G8" s="163"/>
      <c r="H8" s="124"/>
      <c r="I8" s="124"/>
      <c r="J8" s="136"/>
      <c r="K8" s="130"/>
      <c r="L8" s="124"/>
      <c r="M8" s="124"/>
      <c r="N8" s="124"/>
    </row>
    <row r="9" spans="1:14" ht="39" customHeight="1" x14ac:dyDescent="0.3">
      <c r="A9" s="130"/>
      <c r="B9" s="124"/>
      <c r="C9" s="124"/>
      <c r="D9" s="124"/>
      <c r="E9" s="161"/>
      <c r="F9" s="215" t="s">
        <v>506</v>
      </c>
      <c r="G9" s="163"/>
      <c r="H9" s="124"/>
      <c r="I9" s="124"/>
      <c r="J9" s="136"/>
      <c r="K9" s="130"/>
      <c r="L9" s="124"/>
      <c r="M9" s="124"/>
      <c r="N9" s="124"/>
    </row>
    <row r="10" spans="1:14" ht="66" customHeight="1" x14ac:dyDescent="0.3">
      <c r="A10" s="131"/>
      <c r="B10" s="125"/>
      <c r="C10" s="125"/>
      <c r="D10" s="125"/>
      <c r="E10" s="298"/>
      <c r="F10" s="164"/>
      <c r="G10" s="164"/>
      <c r="H10" s="125"/>
      <c r="I10" s="125"/>
      <c r="J10" s="137"/>
      <c r="K10" s="131"/>
      <c r="L10" s="125"/>
      <c r="M10" s="125"/>
      <c r="N10" s="125"/>
    </row>
    <row r="11" spans="1:14" ht="60" customHeight="1" x14ac:dyDescent="0.3">
      <c r="A11" s="129">
        <v>2</v>
      </c>
      <c r="B11" s="132" t="s">
        <v>89</v>
      </c>
      <c r="C11" s="132" t="s">
        <v>97</v>
      </c>
      <c r="D11" s="132" t="s">
        <v>98</v>
      </c>
      <c r="E11" s="162" t="s">
        <v>99</v>
      </c>
      <c r="F11" s="108" t="s">
        <v>93</v>
      </c>
      <c r="G11" s="132" t="s">
        <v>25</v>
      </c>
      <c r="H11" s="132" t="s">
        <v>100</v>
      </c>
      <c r="I11" s="132" t="s">
        <v>101</v>
      </c>
      <c r="J11" s="133">
        <v>1170000000</v>
      </c>
      <c r="K11" s="129" t="s">
        <v>22</v>
      </c>
      <c r="L11" s="132" t="s">
        <v>937</v>
      </c>
      <c r="M11" s="132" t="s">
        <v>953</v>
      </c>
      <c r="N11" s="132" t="s">
        <v>758</v>
      </c>
    </row>
    <row r="12" spans="1:14" ht="102.6" customHeight="1" x14ac:dyDescent="0.3">
      <c r="A12" s="130"/>
      <c r="B12" s="124"/>
      <c r="C12" s="124"/>
      <c r="D12" s="124"/>
      <c r="E12" s="160"/>
      <c r="F12" s="112" t="s">
        <v>954</v>
      </c>
      <c r="G12" s="124"/>
      <c r="H12" s="124"/>
      <c r="I12" s="124"/>
      <c r="J12" s="136"/>
      <c r="K12" s="130"/>
      <c r="L12" s="124"/>
      <c r="M12" s="124"/>
      <c r="N12" s="124"/>
    </row>
    <row r="13" spans="1:14" ht="69.599999999999994" customHeight="1" x14ac:dyDescent="0.3">
      <c r="A13" s="130"/>
      <c r="B13" s="124"/>
      <c r="C13" s="124"/>
      <c r="D13" s="124"/>
      <c r="E13" s="160"/>
      <c r="F13" s="215" t="s">
        <v>506</v>
      </c>
      <c r="G13" s="124"/>
      <c r="H13" s="124"/>
      <c r="I13" s="124"/>
      <c r="J13" s="136"/>
      <c r="K13" s="130"/>
      <c r="L13" s="124"/>
      <c r="M13" s="124"/>
      <c r="N13" s="124"/>
    </row>
    <row r="14" spans="1:14" ht="35.4" customHeight="1" x14ac:dyDescent="0.3">
      <c r="A14" s="131"/>
      <c r="B14" s="125"/>
      <c r="C14" s="125"/>
      <c r="D14" s="125"/>
      <c r="E14" s="44"/>
      <c r="F14" s="164"/>
      <c r="G14" s="125"/>
      <c r="H14" s="125"/>
      <c r="I14" s="125"/>
      <c r="J14" s="137"/>
      <c r="K14" s="131"/>
      <c r="L14" s="125"/>
      <c r="M14" s="125"/>
      <c r="N14" s="125"/>
    </row>
    <row r="15" spans="1:14" ht="63" customHeight="1" x14ac:dyDescent="0.3">
      <c r="A15" s="129">
        <v>3</v>
      </c>
      <c r="B15" s="132" t="s">
        <v>89</v>
      </c>
      <c r="C15" s="132">
        <v>109</v>
      </c>
      <c r="D15" s="132" t="s">
        <v>102</v>
      </c>
      <c r="E15" s="132" t="s">
        <v>537</v>
      </c>
      <c r="F15" s="108" t="s">
        <v>103</v>
      </c>
      <c r="G15" s="162"/>
      <c r="H15" s="132" t="s">
        <v>104</v>
      </c>
      <c r="I15" s="132" t="s">
        <v>105</v>
      </c>
      <c r="J15" s="133" t="s">
        <v>733</v>
      </c>
      <c r="K15" s="132" t="s">
        <v>96</v>
      </c>
      <c r="L15" s="157" t="s">
        <v>887</v>
      </c>
      <c r="M15" s="157" t="s">
        <v>889</v>
      </c>
      <c r="N15" s="157" t="s">
        <v>888</v>
      </c>
    </row>
    <row r="16" spans="1:14" ht="58.2" customHeight="1" x14ac:dyDescent="0.3">
      <c r="A16" s="130"/>
      <c r="B16" s="124"/>
      <c r="C16" s="124"/>
      <c r="D16" s="124"/>
      <c r="E16" s="124"/>
      <c r="F16" s="108" t="s">
        <v>876</v>
      </c>
      <c r="G16" s="160"/>
      <c r="H16" s="124"/>
      <c r="I16" s="124"/>
      <c r="J16" s="136"/>
      <c r="K16" s="124"/>
      <c r="L16" s="122"/>
      <c r="M16" s="122"/>
      <c r="N16" s="122"/>
    </row>
    <row r="17" spans="1:14" ht="49.8" customHeight="1" x14ac:dyDescent="0.3">
      <c r="A17" s="130"/>
      <c r="B17" s="124"/>
      <c r="C17" s="124"/>
      <c r="D17" s="124"/>
      <c r="E17" s="125"/>
      <c r="F17" s="132" t="s">
        <v>877</v>
      </c>
      <c r="G17" s="160"/>
      <c r="H17" s="124"/>
      <c r="I17" s="124"/>
      <c r="J17" s="136"/>
      <c r="K17" s="124"/>
      <c r="L17" s="122"/>
      <c r="M17" s="122"/>
      <c r="N17" s="122"/>
    </row>
    <row r="18" spans="1:14" ht="42" customHeight="1" x14ac:dyDescent="0.3">
      <c r="A18" s="131"/>
      <c r="B18" s="125"/>
      <c r="C18" s="125"/>
      <c r="D18" s="125"/>
      <c r="E18" s="298"/>
      <c r="F18" s="125"/>
      <c r="G18" s="161"/>
      <c r="H18" s="125"/>
      <c r="I18" s="125"/>
      <c r="J18" s="137"/>
      <c r="K18" s="125"/>
      <c r="L18" s="123"/>
      <c r="M18" s="123"/>
      <c r="N18" s="123"/>
    </row>
    <row r="19" spans="1:14" ht="66" customHeight="1" x14ac:dyDescent="0.3">
      <c r="A19" s="129">
        <v>4</v>
      </c>
      <c r="B19" s="132" t="s">
        <v>106</v>
      </c>
      <c r="C19" s="132" t="s">
        <v>107</v>
      </c>
      <c r="D19" s="132" t="s">
        <v>17</v>
      </c>
      <c r="E19" s="162" t="s">
        <v>108</v>
      </c>
      <c r="F19" s="108" t="s">
        <v>19</v>
      </c>
      <c r="G19" s="165" t="s">
        <v>25</v>
      </c>
      <c r="H19" s="132" t="s">
        <v>109</v>
      </c>
      <c r="I19" s="132" t="s">
        <v>110</v>
      </c>
      <c r="J19" s="133">
        <v>580000000</v>
      </c>
      <c r="K19" s="129" t="s">
        <v>22</v>
      </c>
      <c r="L19" s="132" t="s">
        <v>937</v>
      </c>
      <c r="M19" s="132" t="s">
        <v>955</v>
      </c>
      <c r="N19" s="132" t="s">
        <v>723</v>
      </c>
    </row>
    <row r="20" spans="1:14" ht="76.8" customHeight="1" x14ac:dyDescent="0.3">
      <c r="A20" s="130"/>
      <c r="B20" s="124"/>
      <c r="C20" s="124"/>
      <c r="D20" s="124"/>
      <c r="E20" s="160"/>
      <c r="F20" s="108" t="s">
        <v>111</v>
      </c>
      <c r="G20" s="166"/>
      <c r="H20" s="124"/>
      <c r="I20" s="124"/>
      <c r="J20" s="136"/>
      <c r="K20" s="130"/>
      <c r="L20" s="124"/>
      <c r="M20" s="124"/>
      <c r="N20" s="124"/>
    </row>
    <row r="21" spans="1:14" ht="29.4" customHeight="1" x14ac:dyDescent="0.3">
      <c r="A21" s="130"/>
      <c r="B21" s="124"/>
      <c r="C21" s="124"/>
      <c r="D21" s="124"/>
      <c r="E21" s="160"/>
      <c r="F21" s="215" t="s">
        <v>507</v>
      </c>
      <c r="G21" s="166"/>
      <c r="H21" s="124"/>
      <c r="I21" s="124"/>
      <c r="J21" s="136"/>
      <c r="K21" s="130"/>
      <c r="L21" s="124"/>
      <c r="M21" s="124"/>
      <c r="N21" s="124"/>
    </row>
    <row r="22" spans="1:14" ht="57" customHeight="1" x14ac:dyDescent="0.3">
      <c r="A22" s="131"/>
      <c r="B22" s="125"/>
      <c r="C22" s="125"/>
      <c r="D22" s="125"/>
      <c r="E22" s="44"/>
      <c r="F22" s="164"/>
      <c r="G22" s="167"/>
      <c r="H22" s="125"/>
      <c r="I22" s="124"/>
      <c r="J22" s="137"/>
      <c r="K22" s="131"/>
      <c r="L22" s="125"/>
      <c r="M22" s="125"/>
      <c r="N22" s="125"/>
    </row>
    <row r="23" spans="1:14" ht="60" customHeight="1" x14ac:dyDescent="0.3">
      <c r="A23" s="129">
        <v>5</v>
      </c>
      <c r="B23" s="132" t="s">
        <v>106</v>
      </c>
      <c r="C23" s="132" t="s">
        <v>112</v>
      </c>
      <c r="D23" s="129" t="s">
        <v>113</v>
      </c>
      <c r="E23" s="162" t="s">
        <v>114</v>
      </c>
      <c r="F23" s="108" t="s">
        <v>19</v>
      </c>
      <c r="G23" s="165" t="s">
        <v>25</v>
      </c>
      <c r="H23" s="132" t="s">
        <v>115</v>
      </c>
      <c r="I23" s="124"/>
      <c r="J23" s="133">
        <v>275000000</v>
      </c>
      <c r="K23" s="129" t="s">
        <v>22</v>
      </c>
      <c r="L23" s="132" t="s">
        <v>937</v>
      </c>
      <c r="M23" s="132" t="s">
        <v>955</v>
      </c>
      <c r="N23" s="132" t="s">
        <v>759</v>
      </c>
    </row>
    <row r="24" spans="1:14" ht="85.2" customHeight="1" x14ac:dyDescent="0.3">
      <c r="A24" s="130"/>
      <c r="B24" s="124"/>
      <c r="C24" s="124"/>
      <c r="D24" s="130"/>
      <c r="E24" s="160"/>
      <c r="F24" s="108" t="s">
        <v>111</v>
      </c>
      <c r="G24" s="166"/>
      <c r="H24" s="124"/>
      <c r="I24" s="124"/>
      <c r="J24" s="136"/>
      <c r="K24" s="130"/>
      <c r="L24" s="124"/>
      <c r="M24" s="124"/>
      <c r="N24" s="124"/>
    </row>
    <row r="25" spans="1:14" ht="42" customHeight="1" x14ac:dyDescent="0.3">
      <c r="A25" s="130"/>
      <c r="B25" s="124"/>
      <c r="C25" s="124"/>
      <c r="D25" s="130"/>
      <c r="E25" s="161"/>
      <c r="F25" s="215" t="s">
        <v>507</v>
      </c>
      <c r="G25" s="166"/>
      <c r="H25" s="124"/>
      <c r="I25" s="124"/>
      <c r="J25" s="136"/>
      <c r="K25" s="130"/>
      <c r="L25" s="124"/>
      <c r="M25" s="124"/>
      <c r="N25" s="124"/>
    </row>
    <row r="26" spans="1:14" ht="62.4" customHeight="1" x14ac:dyDescent="0.3">
      <c r="A26" s="131"/>
      <c r="B26" s="125"/>
      <c r="C26" s="125"/>
      <c r="D26" s="131"/>
      <c r="E26" s="298"/>
      <c r="F26" s="164"/>
      <c r="G26" s="167"/>
      <c r="H26" s="125"/>
      <c r="I26" s="124"/>
      <c r="J26" s="137"/>
      <c r="K26" s="131"/>
      <c r="L26" s="125"/>
      <c r="M26" s="125"/>
      <c r="N26" s="125"/>
    </row>
    <row r="27" spans="1:14" ht="59.25" customHeight="1" x14ac:dyDescent="0.3">
      <c r="A27" s="129">
        <v>6</v>
      </c>
      <c r="B27" s="132" t="s">
        <v>106</v>
      </c>
      <c r="C27" s="132" t="s">
        <v>116</v>
      </c>
      <c r="D27" s="129" t="s">
        <v>27</v>
      </c>
      <c r="E27" s="162" t="s">
        <v>117</v>
      </c>
      <c r="F27" s="108" t="s">
        <v>19</v>
      </c>
      <c r="G27" s="165" t="s">
        <v>25</v>
      </c>
      <c r="H27" s="132" t="s">
        <v>118</v>
      </c>
      <c r="I27" s="124"/>
      <c r="J27" s="133">
        <v>165000000</v>
      </c>
      <c r="K27" s="129" t="s">
        <v>96</v>
      </c>
      <c r="L27" s="132" t="s">
        <v>937</v>
      </c>
      <c r="M27" s="132" t="s">
        <v>956</v>
      </c>
      <c r="N27" s="132" t="s">
        <v>723</v>
      </c>
    </row>
    <row r="28" spans="1:14" ht="81.599999999999994" customHeight="1" x14ac:dyDescent="0.3">
      <c r="A28" s="130"/>
      <c r="B28" s="124"/>
      <c r="C28" s="124"/>
      <c r="D28" s="130"/>
      <c r="E28" s="160"/>
      <c r="F28" s="108" t="s">
        <v>119</v>
      </c>
      <c r="G28" s="166"/>
      <c r="H28" s="124"/>
      <c r="I28" s="124"/>
      <c r="J28" s="136"/>
      <c r="K28" s="130"/>
      <c r="L28" s="124"/>
      <c r="M28" s="124"/>
      <c r="N28" s="124"/>
    </row>
    <row r="29" spans="1:14" ht="54.6" customHeight="1" x14ac:dyDescent="0.3">
      <c r="A29" s="130"/>
      <c r="B29" s="124"/>
      <c r="C29" s="124"/>
      <c r="D29" s="130"/>
      <c r="E29" s="160"/>
      <c r="F29" s="215" t="s">
        <v>507</v>
      </c>
      <c r="G29" s="166"/>
      <c r="H29" s="124"/>
      <c r="I29" s="124"/>
      <c r="J29" s="136"/>
      <c r="K29" s="130"/>
      <c r="L29" s="124"/>
      <c r="M29" s="124"/>
      <c r="N29" s="124"/>
    </row>
    <row r="30" spans="1:14" ht="90.6" customHeight="1" x14ac:dyDescent="0.3">
      <c r="A30" s="131"/>
      <c r="B30" s="125"/>
      <c r="C30" s="125"/>
      <c r="D30" s="131"/>
      <c r="E30" s="44"/>
      <c r="F30" s="164"/>
      <c r="G30" s="167"/>
      <c r="H30" s="125"/>
      <c r="I30" s="124"/>
      <c r="J30" s="137"/>
      <c r="K30" s="131"/>
      <c r="L30" s="125"/>
      <c r="M30" s="125"/>
      <c r="N30" s="125"/>
    </row>
    <row r="31" spans="1:14" ht="60" customHeight="1" x14ac:dyDescent="0.3">
      <c r="A31" s="129">
        <v>7</v>
      </c>
      <c r="B31" s="132" t="s">
        <v>106</v>
      </c>
      <c r="C31" s="132" t="s">
        <v>120</v>
      </c>
      <c r="D31" s="129" t="s">
        <v>36</v>
      </c>
      <c r="E31" s="162" t="s">
        <v>121</v>
      </c>
      <c r="F31" s="108" t="s">
        <v>19</v>
      </c>
      <c r="G31" s="165" t="s">
        <v>25</v>
      </c>
      <c r="H31" s="132" t="s">
        <v>122</v>
      </c>
      <c r="I31" s="124"/>
      <c r="J31" s="133">
        <v>180000000</v>
      </c>
      <c r="K31" s="129" t="s">
        <v>22</v>
      </c>
      <c r="L31" s="132" t="s">
        <v>937</v>
      </c>
      <c r="M31" s="132" t="s">
        <v>955</v>
      </c>
      <c r="N31" s="132" t="s">
        <v>724</v>
      </c>
    </row>
    <row r="32" spans="1:14" ht="81" customHeight="1" x14ac:dyDescent="0.3">
      <c r="A32" s="130"/>
      <c r="B32" s="124"/>
      <c r="C32" s="124"/>
      <c r="D32" s="130"/>
      <c r="E32" s="160"/>
      <c r="F32" s="108" t="s">
        <v>119</v>
      </c>
      <c r="G32" s="166"/>
      <c r="H32" s="124"/>
      <c r="I32" s="124"/>
      <c r="J32" s="136"/>
      <c r="K32" s="130"/>
      <c r="L32" s="124"/>
      <c r="M32" s="124"/>
      <c r="N32" s="124"/>
    </row>
    <row r="33" spans="1:14" ht="81.599999999999994" customHeight="1" x14ac:dyDescent="0.3">
      <c r="A33" s="130"/>
      <c r="B33" s="124"/>
      <c r="C33" s="124"/>
      <c r="D33" s="130"/>
      <c r="E33" s="161"/>
      <c r="F33" s="215" t="s">
        <v>507</v>
      </c>
      <c r="G33" s="166"/>
      <c r="H33" s="124"/>
      <c r="I33" s="124"/>
      <c r="J33" s="136"/>
      <c r="K33" s="130"/>
      <c r="L33" s="124"/>
      <c r="M33" s="124"/>
      <c r="N33" s="124"/>
    </row>
    <row r="34" spans="1:14" ht="61.8" customHeight="1" x14ac:dyDescent="0.3">
      <c r="A34" s="131"/>
      <c r="B34" s="125"/>
      <c r="C34" s="125"/>
      <c r="D34" s="131"/>
      <c r="E34" s="44"/>
      <c r="F34" s="164"/>
      <c r="G34" s="167"/>
      <c r="H34" s="125"/>
      <c r="I34" s="124"/>
      <c r="J34" s="137"/>
      <c r="K34" s="131"/>
      <c r="L34" s="125"/>
      <c r="M34" s="125"/>
      <c r="N34" s="125"/>
    </row>
    <row r="35" spans="1:14" ht="60" customHeight="1" x14ac:dyDescent="0.3">
      <c r="A35" s="129">
        <v>8</v>
      </c>
      <c r="B35" s="132" t="s">
        <v>106</v>
      </c>
      <c r="C35" s="132">
        <v>317</v>
      </c>
      <c r="D35" s="129" t="s">
        <v>123</v>
      </c>
      <c r="E35" s="162" t="s">
        <v>124</v>
      </c>
      <c r="F35" s="108" t="s">
        <v>19</v>
      </c>
      <c r="G35" s="165" t="s">
        <v>25</v>
      </c>
      <c r="H35" s="132" t="s">
        <v>125</v>
      </c>
      <c r="I35" s="124"/>
      <c r="J35" s="133">
        <v>285000000</v>
      </c>
      <c r="K35" s="129" t="s">
        <v>22</v>
      </c>
      <c r="L35" s="132" t="s">
        <v>937</v>
      </c>
      <c r="M35" s="132" t="s">
        <v>955</v>
      </c>
      <c r="N35" s="132" t="s">
        <v>723</v>
      </c>
    </row>
    <row r="36" spans="1:14" ht="90.6" customHeight="1" x14ac:dyDescent="0.3">
      <c r="A36" s="130"/>
      <c r="B36" s="124"/>
      <c r="C36" s="124"/>
      <c r="D36" s="130"/>
      <c r="E36" s="160"/>
      <c r="F36" s="108" t="s">
        <v>111</v>
      </c>
      <c r="G36" s="166"/>
      <c r="H36" s="124"/>
      <c r="I36" s="124"/>
      <c r="J36" s="136"/>
      <c r="K36" s="130"/>
      <c r="L36" s="124"/>
      <c r="M36" s="124"/>
      <c r="N36" s="124"/>
    </row>
    <row r="37" spans="1:14" ht="84" customHeight="1" x14ac:dyDescent="0.3">
      <c r="A37" s="130"/>
      <c r="B37" s="124"/>
      <c r="C37" s="124"/>
      <c r="D37" s="130"/>
      <c r="E37" s="161"/>
      <c r="F37" s="215" t="s">
        <v>507</v>
      </c>
      <c r="G37" s="166"/>
      <c r="H37" s="124"/>
      <c r="I37" s="124"/>
      <c r="J37" s="136"/>
      <c r="K37" s="130"/>
      <c r="L37" s="124"/>
      <c r="M37" s="124"/>
      <c r="N37" s="124"/>
    </row>
    <row r="38" spans="1:14" ht="53.4" customHeight="1" x14ac:dyDescent="0.3">
      <c r="A38" s="131"/>
      <c r="B38" s="125"/>
      <c r="C38" s="125"/>
      <c r="D38" s="131"/>
      <c r="E38" s="298"/>
      <c r="F38" s="164"/>
      <c r="G38" s="167"/>
      <c r="H38" s="125"/>
      <c r="I38" s="124"/>
      <c r="J38" s="137"/>
      <c r="K38" s="131"/>
      <c r="L38" s="125"/>
      <c r="M38" s="125"/>
      <c r="N38" s="125"/>
    </row>
    <row r="39" spans="1:14" ht="59.25" customHeight="1" x14ac:dyDescent="0.3">
      <c r="A39" s="129">
        <v>9</v>
      </c>
      <c r="B39" s="132" t="s">
        <v>106</v>
      </c>
      <c r="C39" s="132">
        <v>320</v>
      </c>
      <c r="D39" s="129" t="s">
        <v>126</v>
      </c>
      <c r="E39" s="162" t="s">
        <v>127</v>
      </c>
      <c r="F39" s="108" t="s">
        <v>19</v>
      </c>
      <c r="G39" s="165" t="s">
        <v>25</v>
      </c>
      <c r="H39" s="132" t="s">
        <v>128</v>
      </c>
      <c r="I39" s="124"/>
      <c r="J39" s="133">
        <v>575000000</v>
      </c>
      <c r="K39" s="129" t="s">
        <v>22</v>
      </c>
      <c r="L39" s="132" t="s">
        <v>937</v>
      </c>
      <c r="M39" s="132" t="s">
        <v>955</v>
      </c>
      <c r="N39" s="132" t="s">
        <v>723</v>
      </c>
    </row>
    <row r="40" spans="1:14" ht="82.8" customHeight="1" x14ac:dyDescent="0.3">
      <c r="A40" s="130"/>
      <c r="B40" s="124"/>
      <c r="C40" s="124"/>
      <c r="D40" s="130"/>
      <c r="E40" s="160"/>
      <c r="F40" s="108" t="s">
        <v>119</v>
      </c>
      <c r="G40" s="166"/>
      <c r="H40" s="124"/>
      <c r="I40" s="124"/>
      <c r="J40" s="136"/>
      <c r="K40" s="130"/>
      <c r="L40" s="124"/>
      <c r="M40" s="124"/>
      <c r="N40" s="124"/>
    </row>
    <row r="41" spans="1:14" ht="88.2" customHeight="1" x14ac:dyDescent="0.3">
      <c r="A41" s="130"/>
      <c r="B41" s="124"/>
      <c r="C41" s="124"/>
      <c r="D41" s="130"/>
      <c r="E41" s="161"/>
      <c r="F41" s="215" t="s">
        <v>507</v>
      </c>
      <c r="G41" s="166"/>
      <c r="H41" s="124"/>
      <c r="I41" s="124"/>
      <c r="J41" s="136"/>
      <c r="K41" s="130"/>
      <c r="L41" s="124"/>
      <c r="M41" s="124"/>
      <c r="N41" s="124"/>
    </row>
    <row r="42" spans="1:14" ht="58.8" customHeight="1" x14ac:dyDescent="0.3">
      <c r="A42" s="131"/>
      <c r="B42" s="125"/>
      <c r="C42" s="125"/>
      <c r="D42" s="131"/>
      <c r="E42" s="298"/>
      <c r="F42" s="164"/>
      <c r="G42" s="167"/>
      <c r="H42" s="125"/>
      <c r="I42" s="124"/>
      <c r="J42" s="137"/>
      <c r="K42" s="131"/>
      <c r="L42" s="125"/>
      <c r="M42" s="125"/>
      <c r="N42" s="125"/>
    </row>
    <row r="43" spans="1:14" ht="60" customHeight="1" x14ac:dyDescent="0.3">
      <c r="A43" s="129">
        <v>10</v>
      </c>
      <c r="B43" s="132" t="s">
        <v>106</v>
      </c>
      <c r="C43" s="132">
        <v>323</v>
      </c>
      <c r="D43" s="129" t="s">
        <v>129</v>
      </c>
      <c r="E43" s="162" t="s">
        <v>130</v>
      </c>
      <c r="F43" s="108" t="s">
        <v>19</v>
      </c>
      <c r="G43" s="165" t="s">
        <v>25</v>
      </c>
      <c r="H43" s="132" t="s">
        <v>131</v>
      </c>
      <c r="I43" s="124"/>
      <c r="J43" s="133">
        <v>40000000</v>
      </c>
      <c r="K43" s="129" t="s">
        <v>22</v>
      </c>
      <c r="L43" s="132" t="s">
        <v>132</v>
      </c>
      <c r="M43" s="132" t="s">
        <v>133</v>
      </c>
      <c r="N43" s="157" t="s">
        <v>725</v>
      </c>
    </row>
    <row r="44" spans="1:14" ht="60" customHeight="1" x14ac:dyDescent="0.3">
      <c r="A44" s="130"/>
      <c r="B44" s="124"/>
      <c r="C44" s="124"/>
      <c r="D44" s="130"/>
      <c r="E44" s="160"/>
      <c r="F44" s="108" t="s">
        <v>134</v>
      </c>
      <c r="G44" s="166"/>
      <c r="H44" s="124"/>
      <c r="I44" s="124"/>
      <c r="J44" s="136"/>
      <c r="K44" s="130"/>
      <c r="L44" s="124"/>
      <c r="M44" s="124"/>
      <c r="N44" s="124"/>
    </row>
    <row r="45" spans="1:14" ht="43.8" customHeight="1" x14ac:dyDescent="0.3">
      <c r="A45" s="130"/>
      <c r="B45" s="124"/>
      <c r="C45" s="124"/>
      <c r="D45" s="130"/>
      <c r="E45" s="161"/>
      <c r="F45" s="132" t="s">
        <v>135</v>
      </c>
      <c r="G45" s="166"/>
      <c r="H45" s="124"/>
      <c r="I45" s="124"/>
      <c r="J45" s="136"/>
      <c r="K45" s="130"/>
      <c r="L45" s="124"/>
      <c r="M45" s="124"/>
      <c r="N45" s="124"/>
    </row>
    <row r="46" spans="1:14" ht="64.8" customHeight="1" x14ac:dyDescent="0.3">
      <c r="A46" s="131"/>
      <c r="B46" s="125"/>
      <c r="C46" s="125"/>
      <c r="D46" s="131"/>
      <c r="E46" s="298"/>
      <c r="F46" s="125"/>
      <c r="G46" s="167"/>
      <c r="H46" s="125"/>
      <c r="I46" s="125"/>
      <c r="J46" s="137"/>
      <c r="K46" s="131"/>
      <c r="L46" s="125"/>
      <c r="M46" s="125"/>
      <c r="N46" s="125"/>
    </row>
    <row r="47" spans="1:14" ht="59.25" customHeight="1" x14ac:dyDescent="0.3">
      <c r="A47" s="129">
        <v>11</v>
      </c>
      <c r="B47" s="132" t="s">
        <v>136</v>
      </c>
      <c r="C47" s="132">
        <v>456</v>
      </c>
      <c r="D47" s="129" t="s">
        <v>137</v>
      </c>
      <c r="E47" s="162" t="s">
        <v>138</v>
      </c>
      <c r="F47" s="108" t="s">
        <v>19</v>
      </c>
      <c r="G47" s="165" t="s">
        <v>25</v>
      </c>
      <c r="H47" s="132" t="s">
        <v>139</v>
      </c>
      <c r="I47" s="132" t="s">
        <v>140</v>
      </c>
      <c r="J47" s="133">
        <v>230000000</v>
      </c>
      <c r="K47" s="129" t="s">
        <v>22</v>
      </c>
      <c r="L47" s="157" t="s">
        <v>141</v>
      </c>
      <c r="M47" s="157" t="s">
        <v>142</v>
      </c>
      <c r="N47" s="157" t="s">
        <v>509</v>
      </c>
    </row>
    <row r="48" spans="1:14" ht="59.25" customHeight="1" x14ac:dyDescent="0.3">
      <c r="A48" s="130"/>
      <c r="B48" s="124"/>
      <c r="C48" s="124"/>
      <c r="D48" s="130"/>
      <c r="E48" s="160"/>
      <c r="F48" s="108" t="s">
        <v>143</v>
      </c>
      <c r="G48" s="166"/>
      <c r="H48" s="124"/>
      <c r="I48" s="124"/>
      <c r="J48" s="136"/>
      <c r="K48" s="130"/>
      <c r="L48" s="122"/>
      <c r="M48" s="122"/>
      <c r="N48" s="122"/>
    </row>
    <row r="49" spans="1:20" ht="21" customHeight="1" x14ac:dyDescent="0.3">
      <c r="A49" s="130"/>
      <c r="B49" s="124"/>
      <c r="C49" s="124"/>
      <c r="D49" s="130"/>
      <c r="E49" s="161"/>
      <c r="F49" s="132" t="s">
        <v>508</v>
      </c>
      <c r="G49" s="166"/>
      <c r="H49" s="124"/>
      <c r="I49" s="124"/>
      <c r="J49" s="136"/>
      <c r="K49" s="130"/>
      <c r="L49" s="122"/>
      <c r="M49" s="122"/>
      <c r="N49" s="122"/>
    </row>
    <row r="50" spans="1:20" ht="59.25" customHeight="1" x14ac:dyDescent="0.3">
      <c r="A50" s="131"/>
      <c r="B50" s="125"/>
      <c r="C50" s="125"/>
      <c r="D50" s="131"/>
      <c r="E50" s="310"/>
      <c r="F50" s="125"/>
      <c r="G50" s="167"/>
      <c r="H50" s="125"/>
      <c r="I50" s="125"/>
      <c r="J50" s="137"/>
      <c r="K50" s="131"/>
      <c r="L50" s="123"/>
      <c r="M50" s="123"/>
      <c r="N50" s="123"/>
    </row>
    <row r="51" spans="1:20" s="48" customFormat="1" ht="78.599999999999994" customHeight="1" x14ac:dyDescent="0.3">
      <c r="A51" s="129">
        <v>12</v>
      </c>
      <c r="B51" s="132" t="s">
        <v>144</v>
      </c>
      <c r="C51" s="132">
        <v>342</v>
      </c>
      <c r="D51" s="129" t="s">
        <v>129</v>
      </c>
      <c r="E51" s="162" t="s">
        <v>145</v>
      </c>
      <c r="F51" s="108" t="s">
        <v>61</v>
      </c>
      <c r="G51" s="165" t="s">
        <v>25</v>
      </c>
      <c r="H51" s="132" t="s">
        <v>146</v>
      </c>
      <c r="I51" s="132" t="s">
        <v>538</v>
      </c>
      <c r="J51" s="133">
        <v>247500000</v>
      </c>
      <c r="K51" s="129" t="s">
        <v>22</v>
      </c>
      <c r="L51" s="132" t="s">
        <v>147</v>
      </c>
      <c r="M51" s="132" t="s">
        <v>148</v>
      </c>
      <c r="N51" s="132" t="s">
        <v>726</v>
      </c>
      <c r="O51" s="1"/>
      <c r="P51" s="1"/>
      <c r="Q51" s="1"/>
      <c r="R51" s="1"/>
      <c r="S51" s="1"/>
      <c r="T51" s="1"/>
    </row>
    <row r="52" spans="1:20" s="48" customFormat="1" ht="51" customHeight="1" x14ac:dyDescent="0.3">
      <c r="A52" s="130"/>
      <c r="B52" s="124"/>
      <c r="C52" s="124"/>
      <c r="D52" s="130"/>
      <c r="E52" s="160"/>
      <c r="F52" s="108" t="s">
        <v>149</v>
      </c>
      <c r="G52" s="166"/>
      <c r="H52" s="124"/>
      <c r="I52" s="124"/>
      <c r="J52" s="136"/>
      <c r="K52" s="130"/>
      <c r="L52" s="124"/>
      <c r="M52" s="124"/>
      <c r="N52" s="124"/>
      <c r="O52" s="1"/>
      <c r="P52" s="1"/>
      <c r="Q52" s="1"/>
      <c r="R52" s="1"/>
      <c r="S52" s="1"/>
      <c r="T52" s="1"/>
    </row>
    <row r="53" spans="1:20" s="48" customFormat="1" ht="41.4" customHeight="1" x14ac:dyDescent="0.3">
      <c r="A53" s="130"/>
      <c r="B53" s="124"/>
      <c r="C53" s="124"/>
      <c r="D53" s="130"/>
      <c r="E53" s="161"/>
      <c r="F53" s="132" t="s">
        <v>150</v>
      </c>
      <c r="G53" s="166"/>
      <c r="H53" s="124"/>
      <c r="I53" s="124"/>
      <c r="J53" s="136"/>
      <c r="K53" s="130"/>
      <c r="L53" s="124"/>
      <c r="M53" s="124"/>
      <c r="N53" s="124"/>
      <c r="O53" s="1"/>
      <c r="P53" s="1"/>
      <c r="Q53" s="1"/>
      <c r="R53" s="1"/>
      <c r="S53" s="1"/>
      <c r="T53" s="1"/>
    </row>
    <row r="54" spans="1:20" ht="66" customHeight="1" x14ac:dyDescent="0.3">
      <c r="A54" s="131"/>
      <c r="B54" s="125"/>
      <c r="C54" s="125"/>
      <c r="D54" s="131"/>
      <c r="E54" s="44"/>
      <c r="F54" s="125"/>
      <c r="G54" s="167"/>
      <c r="H54" s="125"/>
      <c r="I54" s="125"/>
      <c r="J54" s="137"/>
      <c r="K54" s="131"/>
      <c r="L54" s="125"/>
      <c r="M54" s="125"/>
      <c r="N54" s="125"/>
    </row>
    <row r="55" spans="1:20" x14ac:dyDescent="0.3">
      <c r="A55" s="3"/>
      <c r="B55" s="3"/>
      <c r="C55" s="3"/>
      <c r="J55" s="3"/>
      <c r="K55" s="3"/>
      <c r="L55" s="3"/>
      <c r="M55" s="3"/>
      <c r="N55" s="3"/>
    </row>
    <row r="57" spans="1:20" x14ac:dyDescent="0.3">
      <c r="J57" s="12"/>
    </row>
  </sheetData>
  <mergeCells count="167">
    <mergeCell ref="L47:L50"/>
    <mergeCell ref="M47:M50"/>
    <mergeCell ref="N47:N50"/>
    <mergeCell ref="F49:F50"/>
    <mergeCell ref="L51:L54"/>
    <mergeCell ref="M51:M54"/>
    <mergeCell ref="N51:N54"/>
    <mergeCell ref="A51:A54"/>
    <mergeCell ref="B51:B54"/>
    <mergeCell ref="C51:C54"/>
    <mergeCell ref="D51:D54"/>
    <mergeCell ref="E51:E53"/>
    <mergeCell ref="H51:H54"/>
    <mergeCell ref="I51:I54"/>
    <mergeCell ref="J51:J54"/>
    <mergeCell ref="K51:K54"/>
    <mergeCell ref="F53:F54"/>
    <mergeCell ref="G51:G54"/>
    <mergeCell ref="A47:A50"/>
    <mergeCell ref="B47:B50"/>
    <mergeCell ref="C47:C50"/>
    <mergeCell ref="D47:D50"/>
    <mergeCell ref="E47:E49"/>
    <mergeCell ref="H47:H50"/>
    <mergeCell ref="I47:I50"/>
    <mergeCell ref="J47:J50"/>
    <mergeCell ref="K47:K50"/>
    <mergeCell ref="G47:G50"/>
    <mergeCell ref="F41:F42"/>
    <mergeCell ref="A43:A46"/>
    <mergeCell ref="B43:B46"/>
    <mergeCell ref="C43:C46"/>
    <mergeCell ref="D43:D46"/>
    <mergeCell ref="E43:E45"/>
    <mergeCell ref="H43:H46"/>
    <mergeCell ref="J43:J46"/>
    <mergeCell ref="K43:K46"/>
    <mergeCell ref="A35:A38"/>
    <mergeCell ref="B35:B38"/>
    <mergeCell ref="C35:C38"/>
    <mergeCell ref="D35:D38"/>
    <mergeCell ref="E35:E37"/>
    <mergeCell ref="H35:H38"/>
    <mergeCell ref="J35:J38"/>
    <mergeCell ref="K35:K38"/>
    <mergeCell ref="L35:L38"/>
    <mergeCell ref="G35:G38"/>
    <mergeCell ref="L43:L46"/>
    <mergeCell ref="M43:M46"/>
    <mergeCell ref="M39:M42"/>
    <mergeCell ref="N43:N46"/>
    <mergeCell ref="F45:F46"/>
    <mergeCell ref="A39:A42"/>
    <mergeCell ref="L39:L42"/>
    <mergeCell ref="G39:G42"/>
    <mergeCell ref="G43:G46"/>
    <mergeCell ref="N39:N42"/>
    <mergeCell ref="H15:H18"/>
    <mergeCell ref="I15:I18"/>
    <mergeCell ref="M27:M30"/>
    <mergeCell ref="N27:N30"/>
    <mergeCell ref="F21:F22"/>
    <mergeCell ref="A23:A26"/>
    <mergeCell ref="B23:B26"/>
    <mergeCell ref="C23:C26"/>
    <mergeCell ref="D23:D26"/>
    <mergeCell ref="E23:E25"/>
    <mergeCell ref="H23:H26"/>
    <mergeCell ref="J23:J26"/>
    <mergeCell ref="K23:K26"/>
    <mergeCell ref="G19:G22"/>
    <mergeCell ref="G23:G26"/>
    <mergeCell ref="L23:L26"/>
    <mergeCell ref="M23:M26"/>
    <mergeCell ref="N23:N26"/>
    <mergeCell ref="F25:F26"/>
    <mergeCell ref="L19:L22"/>
    <mergeCell ref="M19:M22"/>
    <mergeCell ref="N19:N22"/>
    <mergeCell ref="A19:A22"/>
    <mergeCell ref="B19:B22"/>
    <mergeCell ref="C19:C22"/>
    <mergeCell ref="D19:D22"/>
    <mergeCell ref="F29:F30"/>
    <mergeCell ref="A15:A18"/>
    <mergeCell ref="B15:B18"/>
    <mergeCell ref="C15:C18"/>
    <mergeCell ref="D15:D18"/>
    <mergeCell ref="A27:A30"/>
    <mergeCell ref="B27:B30"/>
    <mergeCell ref="C27:C30"/>
    <mergeCell ref="D27:D30"/>
    <mergeCell ref="E27:E29"/>
    <mergeCell ref="H27:H30"/>
    <mergeCell ref="J27:J30"/>
    <mergeCell ref="K27:K30"/>
    <mergeCell ref="L27:L30"/>
    <mergeCell ref="G27:G30"/>
    <mergeCell ref="N31:N34"/>
    <mergeCell ref="F33:F34"/>
    <mergeCell ref="G31:G34"/>
    <mergeCell ref="B39:B42"/>
    <mergeCell ref="C39:C42"/>
    <mergeCell ref="D39:D42"/>
    <mergeCell ref="E39:E41"/>
    <mergeCell ref="H39:H42"/>
    <mergeCell ref="J39:J42"/>
    <mergeCell ref="K39:K42"/>
    <mergeCell ref="M31:M34"/>
    <mergeCell ref="C31:C34"/>
    <mergeCell ref="D31:D34"/>
    <mergeCell ref="E31:E33"/>
    <mergeCell ref="H31:H34"/>
    <mergeCell ref="J31:J34"/>
    <mergeCell ref="K31:K34"/>
    <mergeCell ref="L31:L34"/>
    <mergeCell ref="F37:F38"/>
    <mergeCell ref="M35:M38"/>
    <mergeCell ref="N35:N38"/>
    <mergeCell ref="A31:A34"/>
    <mergeCell ref="B31:B34"/>
    <mergeCell ref="K15:K18"/>
    <mergeCell ref="G15:G18"/>
    <mergeCell ref="F9:F10"/>
    <mergeCell ref="K11:K14"/>
    <mergeCell ref="L11:L14"/>
    <mergeCell ref="G7:G10"/>
    <mergeCell ref="E19:E21"/>
    <mergeCell ref="H19:H22"/>
    <mergeCell ref="I19:I46"/>
    <mergeCell ref="J19:J22"/>
    <mergeCell ref="K19:K22"/>
    <mergeCell ref="F17:F18"/>
    <mergeCell ref="B11:B14"/>
    <mergeCell ref="C11:C14"/>
    <mergeCell ref="D11:D14"/>
    <mergeCell ref="E11:E13"/>
    <mergeCell ref="H11:H14"/>
    <mergeCell ref="I11:I14"/>
    <mergeCell ref="J11:J14"/>
    <mergeCell ref="G11:G14"/>
    <mergeCell ref="F13:F14"/>
    <mergeCell ref="E15:E17"/>
    <mergeCell ref="J15:J18"/>
    <mergeCell ref="A11:A14"/>
    <mergeCell ref="A2:F2"/>
    <mergeCell ref="M2:N2"/>
    <mergeCell ref="M3:N3"/>
    <mergeCell ref="B5:K5"/>
    <mergeCell ref="A7:A10"/>
    <mergeCell ref="B7:B10"/>
    <mergeCell ref="C7:C10"/>
    <mergeCell ref="D7:D10"/>
    <mergeCell ref="E7:E9"/>
    <mergeCell ref="H7:H10"/>
    <mergeCell ref="I7:I10"/>
    <mergeCell ref="J7:J10"/>
    <mergeCell ref="K7:K10"/>
    <mergeCell ref="L7:L10"/>
    <mergeCell ref="M7:M10"/>
    <mergeCell ref="N7:N10"/>
    <mergeCell ref="M11:M14"/>
    <mergeCell ref="N11:N14"/>
    <mergeCell ref="M5:N5"/>
    <mergeCell ref="L15:L18"/>
    <mergeCell ref="M15:M18"/>
    <mergeCell ref="N15:N18"/>
  </mergeCells>
  <printOptions gridLines="1"/>
  <pageMargins left="0.23622047244094491" right="0.23622047244094491" top="0.74803149606299213" bottom="0.74803149606299213" header="0.31496062992125984" footer="0.31496062992125984"/>
  <pageSetup paperSize="8" scale="55"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29"/>
  <sheetViews>
    <sheetView topLeftCell="C1" zoomScale="55" zoomScaleNormal="55" workbookViewId="0">
      <selection activeCell="F17" sqref="F17"/>
    </sheetView>
  </sheetViews>
  <sheetFormatPr defaultColWidth="9.109375" defaultRowHeight="14.4" x14ac:dyDescent="0.3"/>
  <cols>
    <col min="1" max="1" width="5.5546875" style="13" customWidth="1"/>
    <col min="2" max="2" width="18.6640625" style="13" customWidth="1"/>
    <col min="3" max="3" width="13.6640625" style="13" customWidth="1"/>
    <col min="4" max="4" width="22.88671875" style="23" customWidth="1"/>
    <col min="5" max="5" width="23.6640625" style="23" customWidth="1"/>
    <col min="6" max="6" width="52.5546875" style="23" customWidth="1"/>
    <col min="7" max="7" width="25.21875" style="59" customWidth="1"/>
    <col min="8" max="8" width="106.44140625" style="23" customWidth="1"/>
    <col min="9" max="9" width="39.88671875" style="23" customWidth="1"/>
    <col min="10" max="10" width="15.6640625" style="13" customWidth="1"/>
    <col min="11" max="12" width="12.33203125" style="13" customWidth="1"/>
    <col min="13" max="13" width="18.6640625" style="13" customWidth="1"/>
    <col min="14" max="14" width="19.6640625" style="35" customWidth="1"/>
    <col min="15" max="16384" width="9.109375" style="13"/>
  </cols>
  <sheetData>
    <row r="2" spans="1:14" s="15" customFormat="1" ht="30" customHeight="1" x14ac:dyDescent="0.45">
      <c r="A2" s="174" t="s">
        <v>151</v>
      </c>
      <c r="B2" s="174"/>
      <c r="C2" s="174"/>
      <c r="D2" s="174"/>
      <c r="E2" s="174"/>
      <c r="F2" s="174"/>
      <c r="G2" s="50"/>
      <c r="H2" s="29"/>
      <c r="I2" s="29"/>
      <c r="M2" s="1"/>
      <c r="N2" s="49"/>
    </row>
    <row r="3" spans="1:14" s="15" customFormat="1" ht="30" customHeight="1" x14ac:dyDescent="0.3">
      <c r="D3" s="29"/>
      <c r="E3" s="29"/>
      <c r="F3" s="29"/>
      <c r="G3" s="58"/>
      <c r="H3" s="29"/>
      <c r="I3" s="29"/>
      <c r="M3" s="1"/>
      <c r="N3" s="49"/>
    </row>
    <row r="4" spans="1:14" ht="24" customHeight="1" thickBot="1" x14ac:dyDescent="0.35"/>
    <row r="5" spans="1:14" ht="42" customHeight="1" thickBot="1" x14ac:dyDescent="0.35">
      <c r="A5" s="311" t="s">
        <v>152</v>
      </c>
      <c r="B5" s="312"/>
      <c r="C5" s="312"/>
      <c r="D5" s="312"/>
      <c r="E5" s="312"/>
      <c r="F5" s="312"/>
      <c r="G5" s="312"/>
      <c r="H5" s="312"/>
      <c r="I5" s="312"/>
      <c r="J5" s="312"/>
      <c r="K5" s="312"/>
      <c r="L5" s="312"/>
      <c r="M5" s="312"/>
      <c r="N5" s="312"/>
    </row>
    <row r="6" spans="1:14" ht="39" customHeight="1" x14ac:dyDescent="0.3">
      <c r="A6" s="313"/>
      <c r="B6" s="314" t="s">
        <v>1</v>
      </c>
      <c r="C6" s="314"/>
      <c r="D6" s="314"/>
      <c r="E6" s="314"/>
      <c r="F6" s="314"/>
      <c r="G6" s="314"/>
      <c r="H6" s="314"/>
      <c r="I6" s="314"/>
      <c r="J6" s="314"/>
      <c r="K6" s="314"/>
      <c r="L6" s="315"/>
      <c r="M6" s="305"/>
      <c r="N6" s="316"/>
    </row>
    <row r="7" spans="1:14" ht="152.4" customHeight="1" x14ac:dyDescent="0.3">
      <c r="A7" s="317" t="s">
        <v>3</v>
      </c>
      <c r="B7" s="317" t="s">
        <v>4</v>
      </c>
      <c r="C7" s="317" t="s">
        <v>5</v>
      </c>
      <c r="D7" s="60" t="s">
        <v>87</v>
      </c>
      <c r="E7" s="60" t="s">
        <v>7</v>
      </c>
      <c r="F7" s="60" t="s">
        <v>8</v>
      </c>
      <c r="G7" s="60" t="s">
        <v>153</v>
      </c>
      <c r="H7" s="318" t="s">
        <v>10</v>
      </c>
      <c r="I7" s="60" t="s">
        <v>11</v>
      </c>
      <c r="J7" s="317" t="s">
        <v>88</v>
      </c>
      <c r="K7" s="317" t="s">
        <v>12</v>
      </c>
      <c r="L7" s="85" t="s">
        <v>13</v>
      </c>
      <c r="M7" s="85" t="s">
        <v>14</v>
      </c>
      <c r="N7" s="36" t="s">
        <v>15</v>
      </c>
    </row>
    <row r="8" spans="1:14" ht="85.8" customHeight="1" x14ac:dyDescent="0.3">
      <c r="A8" s="171">
        <v>1</v>
      </c>
      <c r="B8" s="171" t="s">
        <v>154</v>
      </c>
      <c r="C8" s="171">
        <v>395</v>
      </c>
      <c r="D8" s="171" t="s">
        <v>155</v>
      </c>
      <c r="E8" s="171" t="s">
        <v>156</v>
      </c>
      <c r="F8" s="112" t="s">
        <v>957</v>
      </c>
      <c r="G8" s="172" t="s">
        <v>25</v>
      </c>
      <c r="H8" s="171" t="s">
        <v>157</v>
      </c>
      <c r="I8" s="171" t="s">
        <v>158</v>
      </c>
      <c r="J8" s="173">
        <f>11250000-J12</f>
        <v>5655606</v>
      </c>
      <c r="K8" s="171" t="s">
        <v>22</v>
      </c>
      <c r="L8" s="176" t="s">
        <v>159</v>
      </c>
      <c r="M8" s="175" t="s">
        <v>623</v>
      </c>
      <c r="N8" s="176" t="s">
        <v>624</v>
      </c>
    </row>
    <row r="9" spans="1:14" ht="40.799999999999997" customHeight="1" x14ac:dyDescent="0.3">
      <c r="A9" s="171"/>
      <c r="B9" s="171"/>
      <c r="C9" s="171"/>
      <c r="D9" s="171"/>
      <c r="E9" s="171"/>
      <c r="F9" s="53" t="s">
        <v>621</v>
      </c>
      <c r="G9" s="172"/>
      <c r="H9" s="171"/>
      <c r="I9" s="171"/>
      <c r="J9" s="173"/>
      <c r="K9" s="171"/>
      <c r="L9" s="169"/>
      <c r="M9" s="168"/>
      <c r="N9" s="169"/>
    </row>
    <row r="10" spans="1:14" ht="27.6" customHeight="1" x14ac:dyDescent="0.3">
      <c r="A10" s="171"/>
      <c r="B10" s="171"/>
      <c r="C10" s="171"/>
      <c r="D10" s="171"/>
      <c r="E10" s="171"/>
      <c r="F10" s="171" t="s">
        <v>622</v>
      </c>
      <c r="G10" s="172"/>
      <c r="H10" s="171"/>
      <c r="I10" s="171"/>
      <c r="J10" s="173"/>
      <c r="K10" s="171"/>
      <c r="L10" s="169"/>
      <c r="M10" s="168"/>
      <c r="N10" s="169"/>
    </row>
    <row r="11" spans="1:14" ht="83.4" customHeight="1" x14ac:dyDescent="0.3">
      <c r="A11" s="171"/>
      <c r="B11" s="171"/>
      <c r="C11" s="171"/>
      <c r="D11" s="171"/>
      <c r="E11" s="45"/>
      <c r="F11" s="171"/>
      <c r="G11" s="172"/>
      <c r="H11" s="171"/>
      <c r="I11" s="171"/>
      <c r="J11" s="173"/>
      <c r="K11" s="171"/>
      <c r="L11" s="169"/>
      <c r="M11" s="168"/>
      <c r="N11" s="169"/>
    </row>
    <row r="12" spans="1:14" ht="91.2" customHeight="1" x14ac:dyDescent="0.3">
      <c r="A12" s="171">
        <v>2</v>
      </c>
      <c r="B12" s="171" t="s">
        <v>154</v>
      </c>
      <c r="C12" s="171">
        <v>395</v>
      </c>
      <c r="D12" s="171" t="s">
        <v>155</v>
      </c>
      <c r="E12" s="171" t="s">
        <v>156</v>
      </c>
      <c r="F12" s="112" t="s">
        <v>620</v>
      </c>
      <c r="G12" s="172" t="s">
        <v>25</v>
      </c>
      <c r="H12" s="171" t="s">
        <v>157</v>
      </c>
      <c r="I12" s="171" t="s">
        <v>158</v>
      </c>
      <c r="J12" s="173">
        <v>5594394</v>
      </c>
      <c r="K12" s="171" t="s">
        <v>22</v>
      </c>
      <c r="L12" s="169" t="s">
        <v>628</v>
      </c>
      <c r="M12" s="168" t="s">
        <v>648</v>
      </c>
      <c r="N12" s="169" t="s">
        <v>895</v>
      </c>
    </row>
    <row r="13" spans="1:14" ht="56.4" customHeight="1" x14ac:dyDescent="0.3">
      <c r="A13" s="171"/>
      <c r="B13" s="171"/>
      <c r="C13" s="171"/>
      <c r="D13" s="171"/>
      <c r="E13" s="171"/>
      <c r="F13" s="112" t="s">
        <v>647</v>
      </c>
      <c r="G13" s="172"/>
      <c r="H13" s="171"/>
      <c r="I13" s="171"/>
      <c r="J13" s="173"/>
      <c r="K13" s="171"/>
      <c r="L13" s="169"/>
      <c r="M13" s="168"/>
      <c r="N13" s="169"/>
    </row>
    <row r="14" spans="1:14" ht="46.2" customHeight="1" x14ac:dyDescent="0.3">
      <c r="A14" s="171"/>
      <c r="B14" s="171"/>
      <c r="C14" s="171"/>
      <c r="D14" s="171"/>
      <c r="E14" s="171"/>
      <c r="F14" s="171" t="s">
        <v>694</v>
      </c>
      <c r="G14" s="172"/>
      <c r="H14" s="171"/>
      <c r="I14" s="171"/>
      <c r="J14" s="173"/>
      <c r="K14" s="171"/>
      <c r="L14" s="169"/>
      <c r="M14" s="168"/>
      <c r="N14" s="169"/>
    </row>
    <row r="15" spans="1:14" ht="42" customHeight="1" x14ac:dyDescent="0.3">
      <c r="A15" s="171"/>
      <c r="B15" s="171"/>
      <c r="C15" s="171"/>
      <c r="D15" s="171"/>
      <c r="E15" s="45"/>
      <c r="F15" s="171"/>
      <c r="G15" s="172"/>
      <c r="H15" s="171"/>
      <c r="I15" s="171"/>
      <c r="J15" s="173"/>
      <c r="K15" s="171"/>
      <c r="L15" s="169"/>
      <c r="M15" s="168"/>
      <c r="N15" s="169"/>
    </row>
    <row r="16" spans="1:14" ht="25.5" customHeight="1" x14ac:dyDescent="0.3">
      <c r="A16" s="54"/>
      <c r="B16" s="54"/>
      <c r="C16" s="54"/>
      <c r="D16" s="112"/>
      <c r="E16" s="112"/>
      <c r="F16" s="112"/>
      <c r="G16" s="112"/>
      <c r="H16" s="319" t="s">
        <v>161</v>
      </c>
      <c r="I16" s="112"/>
      <c r="J16" s="55"/>
      <c r="K16" s="54"/>
      <c r="L16" s="16"/>
      <c r="M16" s="57"/>
      <c r="N16" s="56"/>
    </row>
    <row r="17" spans="1:14" ht="104.4" customHeight="1" x14ac:dyDescent="0.3">
      <c r="A17" s="170">
        <v>3</v>
      </c>
      <c r="B17" s="171" t="s">
        <v>154</v>
      </c>
      <c r="C17" s="171">
        <v>396</v>
      </c>
      <c r="D17" s="171" t="s">
        <v>155</v>
      </c>
      <c r="E17" s="171" t="s">
        <v>162</v>
      </c>
      <c r="F17" s="112" t="s">
        <v>163</v>
      </c>
      <c r="G17" s="172" t="s">
        <v>25</v>
      </c>
      <c r="H17" s="171" t="s">
        <v>164</v>
      </c>
      <c r="I17" s="171" t="s">
        <v>165</v>
      </c>
      <c r="J17" s="177">
        <v>6553635</v>
      </c>
      <c r="K17" s="170" t="s">
        <v>22</v>
      </c>
      <c r="L17" s="169" t="s">
        <v>166</v>
      </c>
      <c r="M17" s="168" t="s">
        <v>629</v>
      </c>
      <c r="N17" s="169" t="s">
        <v>587</v>
      </c>
    </row>
    <row r="18" spans="1:14" ht="54.75" customHeight="1" x14ac:dyDescent="0.3">
      <c r="A18" s="170"/>
      <c r="B18" s="171"/>
      <c r="C18" s="171"/>
      <c r="D18" s="171"/>
      <c r="E18" s="171"/>
      <c r="F18" s="53" t="s">
        <v>160</v>
      </c>
      <c r="G18" s="172"/>
      <c r="H18" s="171"/>
      <c r="I18" s="171"/>
      <c r="J18" s="177"/>
      <c r="K18" s="170"/>
      <c r="L18" s="169"/>
      <c r="M18" s="168"/>
      <c r="N18" s="169"/>
    </row>
    <row r="19" spans="1:14" ht="24" customHeight="1" x14ac:dyDescent="0.3">
      <c r="A19" s="170"/>
      <c r="B19" s="171"/>
      <c r="C19" s="171"/>
      <c r="D19" s="171"/>
      <c r="E19" s="171"/>
      <c r="F19" s="171" t="s">
        <v>510</v>
      </c>
      <c r="G19" s="172"/>
      <c r="H19" s="171"/>
      <c r="I19" s="171"/>
      <c r="J19" s="177"/>
      <c r="K19" s="170"/>
      <c r="L19" s="169"/>
      <c r="M19" s="168"/>
      <c r="N19" s="169"/>
    </row>
    <row r="20" spans="1:14" ht="31.2" customHeight="1" x14ac:dyDescent="0.3">
      <c r="A20" s="170"/>
      <c r="B20" s="171"/>
      <c r="C20" s="171"/>
      <c r="D20" s="171"/>
      <c r="E20" s="45"/>
      <c r="F20" s="171"/>
      <c r="G20" s="172"/>
      <c r="H20" s="171"/>
      <c r="I20" s="171"/>
      <c r="J20" s="177"/>
      <c r="K20" s="170"/>
      <c r="L20" s="169"/>
      <c r="M20" s="168"/>
      <c r="N20" s="169"/>
    </row>
    <row r="21" spans="1:14" ht="88.8" customHeight="1" x14ac:dyDescent="0.3">
      <c r="A21" s="170">
        <v>4</v>
      </c>
      <c r="B21" s="171" t="s">
        <v>154</v>
      </c>
      <c r="C21" s="171">
        <v>396</v>
      </c>
      <c r="D21" s="171" t="s">
        <v>155</v>
      </c>
      <c r="E21" s="171" t="s">
        <v>162</v>
      </c>
      <c r="F21" s="112" t="s">
        <v>163</v>
      </c>
      <c r="G21" s="172" t="s">
        <v>25</v>
      </c>
      <c r="H21" s="171" t="s">
        <v>164</v>
      </c>
      <c r="I21" s="171" t="s">
        <v>165</v>
      </c>
      <c r="J21" s="177">
        <v>32346365</v>
      </c>
      <c r="K21" s="170" t="s">
        <v>22</v>
      </c>
      <c r="L21" s="169" t="s">
        <v>166</v>
      </c>
      <c r="M21" s="168" t="s">
        <v>655</v>
      </c>
      <c r="N21" s="169" t="s">
        <v>864</v>
      </c>
    </row>
    <row r="22" spans="1:14" ht="31.2" customHeight="1" x14ac:dyDescent="0.3">
      <c r="A22" s="170"/>
      <c r="B22" s="171"/>
      <c r="C22" s="171"/>
      <c r="D22" s="171"/>
      <c r="E22" s="171"/>
      <c r="F22" s="112" t="s">
        <v>654</v>
      </c>
      <c r="G22" s="172"/>
      <c r="H22" s="171"/>
      <c r="I22" s="171"/>
      <c r="J22" s="177"/>
      <c r="K22" s="170"/>
      <c r="L22" s="169"/>
      <c r="M22" s="168"/>
      <c r="N22" s="169"/>
    </row>
    <row r="23" spans="1:14" ht="31.2" customHeight="1" x14ac:dyDescent="0.3">
      <c r="A23" s="170"/>
      <c r="B23" s="171"/>
      <c r="C23" s="171"/>
      <c r="D23" s="171"/>
      <c r="E23" s="171"/>
      <c r="F23" s="171" t="s">
        <v>753</v>
      </c>
      <c r="G23" s="172"/>
      <c r="H23" s="171"/>
      <c r="I23" s="171"/>
      <c r="J23" s="177"/>
      <c r="K23" s="170"/>
      <c r="L23" s="169"/>
      <c r="M23" s="168"/>
      <c r="N23" s="169"/>
    </row>
    <row r="24" spans="1:14" ht="31.2" customHeight="1" x14ac:dyDescent="0.3">
      <c r="A24" s="170"/>
      <c r="B24" s="171"/>
      <c r="C24" s="171"/>
      <c r="D24" s="171"/>
      <c r="E24" s="45"/>
      <c r="F24" s="171"/>
      <c r="G24" s="172"/>
      <c r="H24" s="171"/>
      <c r="I24" s="171"/>
      <c r="J24" s="177"/>
      <c r="K24" s="170"/>
      <c r="L24" s="169"/>
      <c r="M24" s="168"/>
      <c r="N24" s="169"/>
    </row>
    <row r="25" spans="1:14" ht="76.2" customHeight="1" x14ac:dyDescent="0.3">
      <c r="A25" s="170">
        <v>5</v>
      </c>
      <c r="B25" s="171" t="s">
        <v>154</v>
      </c>
      <c r="C25" s="170">
        <v>400</v>
      </c>
      <c r="D25" s="171" t="s">
        <v>167</v>
      </c>
      <c r="E25" s="171" t="s">
        <v>168</v>
      </c>
      <c r="F25" s="112" t="s">
        <v>206</v>
      </c>
      <c r="G25" s="172" t="s">
        <v>25</v>
      </c>
      <c r="H25" s="171" t="s">
        <v>169</v>
      </c>
      <c r="I25" s="171" t="s">
        <v>170</v>
      </c>
      <c r="J25" s="177">
        <v>87560000</v>
      </c>
      <c r="K25" s="171" t="s">
        <v>22</v>
      </c>
      <c r="L25" s="169" t="s">
        <v>752</v>
      </c>
      <c r="M25" s="168" t="s">
        <v>650</v>
      </c>
      <c r="N25" s="169" t="s">
        <v>896</v>
      </c>
    </row>
    <row r="26" spans="1:14" ht="65.400000000000006" customHeight="1" x14ac:dyDescent="0.3">
      <c r="A26" s="170"/>
      <c r="B26" s="171"/>
      <c r="C26" s="170"/>
      <c r="D26" s="171"/>
      <c r="E26" s="171"/>
      <c r="F26" s="112" t="s">
        <v>649</v>
      </c>
      <c r="G26" s="172"/>
      <c r="H26" s="171"/>
      <c r="I26" s="171"/>
      <c r="J26" s="177"/>
      <c r="K26" s="171"/>
      <c r="L26" s="169"/>
      <c r="M26" s="168"/>
      <c r="N26" s="169"/>
    </row>
    <row r="27" spans="1:14" ht="79.8" customHeight="1" x14ac:dyDescent="0.3">
      <c r="A27" s="170"/>
      <c r="B27" s="171"/>
      <c r="C27" s="170"/>
      <c r="D27" s="171"/>
      <c r="E27" s="171"/>
      <c r="F27" s="171" t="s">
        <v>695</v>
      </c>
      <c r="G27" s="172"/>
      <c r="H27" s="171"/>
      <c r="I27" s="171"/>
      <c r="J27" s="177"/>
      <c r="K27" s="171"/>
      <c r="L27" s="169"/>
      <c r="M27" s="168"/>
      <c r="N27" s="169"/>
    </row>
    <row r="28" spans="1:14" ht="51.6" customHeight="1" x14ac:dyDescent="0.3">
      <c r="A28" s="170"/>
      <c r="B28" s="171"/>
      <c r="C28" s="170"/>
      <c r="D28" s="171"/>
      <c r="E28" s="45"/>
      <c r="F28" s="171"/>
      <c r="G28" s="172"/>
      <c r="H28" s="171"/>
      <c r="I28" s="171"/>
      <c r="J28" s="177"/>
      <c r="K28" s="171"/>
      <c r="L28" s="169"/>
      <c r="M28" s="168"/>
      <c r="N28" s="169"/>
    </row>
    <row r="29" spans="1:14" x14ac:dyDescent="0.3">
      <c r="J29" s="17"/>
      <c r="M29" s="18"/>
      <c r="N29" s="37"/>
    </row>
  </sheetData>
  <mergeCells count="74">
    <mergeCell ref="M6:N6"/>
    <mergeCell ref="F27:F28"/>
    <mergeCell ref="F19:F20"/>
    <mergeCell ref="H25:H28"/>
    <mergeCell ref="I25:I28"/>
    <mergeCell ref="J25:J28"/>
    <mergeCell ref="K25:K28"/>
    <mergeCell ref="L25:L28"/>
    <mergeCell ref="M25:M28"/>
    <mergeCell ref="N25:N28"/>
    <mergeCell ref="M17:M20"/>
    <mergeCell ref="N17:N20"/>
    <mergeCell ref="K21:K24"/>
    <mergeCell ref="J21:J24"/>
    <mergeCell ref="L21:L24"/>
    <mergeCell ref="M21:M24"/>
    <mergeCell ref="N21:N24"/>
    <mergeCell ref="A25:A28"/>
    <mergeCell ref="B25:B28"/>
    <mergeCell ref="C25:C28"/>
    <mergeCell ref="D25:D28"/>
    <mergeCell ref="E25:E27"/>
    <mergeCell ref="G25:G28"/>
    <mergeCell ref="G8:G11"/>
    <mergeCell ref="A17:A20"/>
    <mergeCell ref="B17:B20"/>
    <mergeCell ref="C17:C20"/>
    <mergeCell ref="D17:D20"/>
    <mergeCell ref="E17:E19"/>
    <mergeCell ref="G17:G20"/>
    <mergeCell ref="A12:A15"/>
    <mergeCell ref="B12:B15"/>
    <mergeCell ref="C12:C15"/>
    <mergeCell ref="D12:D15"/>
    <mergeCell ref="E12:E14"/>
    <mergeCell ref="J17:J20"/>
    <mergeCell ref="K17:K20"/>
    <mergeCell ref="L17:L20"/>
    <mergeCell ref="H12:H15"/>
    <mergeCell ref="I12:I15"/>
    <mergeCell ref="K12:K15"/>
    <mergeCell ref="L12:L15"/>
    <mergeCell ref="A2:F2"/>
    <mergeCell ref="A5:N5"/>
    <mergeCell ref="B6:K6"/>
    <mergeCell ref="A8:A11"/>
    <mergeCell ref="B8:B11"/>
    <mergeCell ref="C8:C11"/>
    <mergeCell ref="D8:D11"/>
    <mergeCell ref="E8:E10"/>
    <mergeCell ref="M8:M11"/>
    <mergeCell ref="N8:N11"/>
    <mergeCell ref="H8:H11"/>
    <mergeCell ref="I8:I11"/>
    <mergeCell ref="J8:J11"/>
    <mergeCell ref="K8:K11"/>
    <mergeCell ref="L8:L11"/>
    <mergeCell ref="F10:F11"/>
    <mergeCell ref="M12:M15"/>
    <mergeCell ref="N12:N15"/>
    <mergeCell ref="A21:A24"/>
    <mergeCell ref="B21:B24"/>
    <mergeCell ref="C21:C24"/>
    <mergeCell ref="D21:D24"/>
    <mergeCell ref="E21:E23"/>
    <mergeCell ref="F23:F24"/>
    <mergeCell ref="G21:G24"/>
    <mergeCell ref="H21:H24"/>
    <mergeCell ref="I21:I24"/>
    <mergeCell ref="J12:J15"/>
    <mergeCell ref="F14:F15"/>
    <mergeCell ref="G12:G15"/>
    <mergeCell ref="H17:H20"/>
    <mergeCell ref="I17:I20"/>
  </mergeCells>
  <printOptions gridLines="1"/>
  <pageMargins left="0.45000000000000007" right="0.45000000000000007" top="0.75" bottom="0.75" header="0.3" footer="0.3"/>
  <pageSetup paperSize="8" scale="51"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1"/>
  <sheetViews>
    <sheetView zoomScale="55" zoomScaleNormal="55" workbookViewId="0">
      <selection activeCell="F3" sqref="F3"/>
    </sheetView>
  </sheetViews>
  <sheetFormatPr defaultColWidth="9.109375" defaultRowHeight="13.8" x14ac:dyDescent="0.25"/>
  <cols>
    <col min="1" max="1" width="9.33203125" style="323" bestFit="1" customWidth="1"/>
    <col min="2" max="2" width="15.6640625" style="323" customWidth="1"/>
    <col min="3" max="3" width="9.33203125" style="323" bestFit="1" customWidth="1"/>
    <col min="4" max="4" width="17.44140625" style="323" customWidth="1"/>
    <col min="5" max="5" width="28.88671875" style="322" customWidth="1"/>
    <col min="6" max="6" width="38.109375" style="322" customWidth="1"/>
    <col min="7" max="7" width="32" style="322" customWidth="1"/>
    <col min="8" max="8" width="28.33203125" style="322" customWidth="1"/>
    <col min="9" max="9" width="35.6640625" style="322" customWidth="1"/>
    <col min="10" max="10" width="12.5546875" style="323" customWidth="1"/>
    <col min="11" max="12" width="13.6640625" style="323" customWidth="1"/>
    <col min="13" max="13" width="18.6640625" style="323" customWidth="1"/>
    <col min="14" max="14" width="15.5546875" style="323" customWidth="1"/>
    <col min="15" max="16384" width="9.109375" style="323"/>
  </cols>
  <sheetData>
    <row r="2" spans="1:14" ht="30.75" customHeight="1" x14ac:dyDescent="0.45">
      <c r="A2" s="320" t="s">
        <v>171</v>
      </c>
      <c r="B2" s="320"/>
      <c r="C2" s="320"/>
      <c r="D2" s="320"/>
      <c r="E2" s="320"/>
      <c r="F2" s="320"/>
      <c r="G2" s="321"/>
      <c r="M2" s="324"/>
      <c r="N2" s="325"/>
    </row>
    <row r="3" spans="1:14" ht="30.75" customHeight="1" x14ac:dyDescent="0.3">
      <c r="M3" s="324"/>
      <c r="N3" s="325"/>
    </row>
    <row r="4" spans="1:14" ht="14.4" thickBot="1" x14ac:dyDescent="0.3"/>
    <row r="5" spans="1:14" ht="48.75" customHeight="1" x14ac:dyDescent="0.3">
      <c r="A5" s="326"/>
      <c r="B5" s="327" t="s">
        <v>1</v>
      </c>
      <c r="C5" s="328"/>
      <c r="D5" s="328"/>
      <c r="E5" s="328"/>
      <c r="F5" s="328"/>
      <c r="G5" s="328"/>
      <c r="H5" s="328"/>
      <c r="I5" s="328"/>
      <c r="J5" s="328"/>
      <c r="K5" s="329"/>
      <c r="L5" s="330"/>
      <c r="M5" s="331"/>
      <c r="N5" s="332"/>
    </row>
    <row r="6" spans="1:14" ht="129.6" customHeight="1" thickBot="1" x14ac:dyDescent="0.3">
      <c r="A6" s="333" t="s">
        <v>3</v>
      </c>
      <c r="B6" s="334" t="s">
        <v>4</v>
      </c>
      <c r="C6" s="334" t="s">
        <v>5</v>
      </c>
      <c r="D6" s="334" t="s">
        <v>87</v>
      </c>
      <c r="E6" s="335" t="s">
        <v>7</v>
      </c>
      <c r="F6" s="336" t="s">
        <v>8</v>
      </c>
      <c r="G6" s="336" t="s">
        <v>9</v>
      </c>
      <c r="H6" s="335" t="s">
        <v>10</v>
      </c>
      <c r="I6" s="336" t="s">
        <v>11</v>
      </c>
      <c r="J6" s="334" t="s">
        <v>867</v>
      </c>
      <c r="K6" s="334" t="s">
        <v>12</v>
      </c>
      <c r="L6" s="31" t="s">
        <v>13</v>
      </c>
      <c r="M6" s="31" t="s">
        <v>14</v>
      </c>
      <c r="N6" s="337" t="s">
        <v>15</v>
      </c>
    </row>
    <row r="7" spans="1:14" ht="96.6" customHeight="1" x14ac:dyDescent="0.25">
      <c r="A7" s="184">
        <v>1</v>
      </c>
      <c r="B7" s="182" t="s">
        <v>154</v>
      </c>
      <c r="C7" s="184">
        <v>394</v>
      </c>
      <c r="D7" s="184" t="s">
        <v>137</v>
      </c>
      <c r="E7" s="184" t="s">
        <v>172</v>
      </c>
      <c r="F7" s="113" t="s">
        <v>173</v>
      </c>
      <c r="G7" s="180" t="s">
        <v>868</v>
      </c>
      <c r="H7" s="187" t="s">
        <v>174</v>
      </c>
      <c r="I7" s="184" t="s">
        <v>175</v>
      </c>
      <c r="J7" s="188">
        <v>50270000</v>
      </c>
      <c r="K7" s="184" t="s">
        <v>176</v>
      </c>
      <c r="L7" s="178" t="s">
        <v>869</v>
      </c>
      <c r="M7" s="178" t="s">
        <v>872</v>
      </c>
      <c r="N7" s="178" t="s">
        <v>873</v>
      </c>
    </row>
    <row r="8" spans="1:14" ht="57.6" customHeight="1" x14ac:dyDescent="0.25">
      <c r="A8" s="184"/>
      <c r="B8" s="182"/>
      <c r="C8" s="184"/>
      <c r="D8" s="184"/>
      <c r="E8" s="184"/>
      <c r="F8" s="113" t="s">
        <v>870</v>
      </c>
      <c r="G8" s="180"/>
      <c r="H8" s="184"/>
      <c r="I8" s="184"/>
      <c r="J8" s="188"/>
      <c r="K8" s="184"/>
      <c r="L8" s="178"/>
      <c r="M8" s="178"/>
      <c r="N8" s="178"/>
    </row>
    <row r="9" spans="1:14" s="338" customFormat="1" ht="36" customHeight="1" x14ac:dyDescent="0.25">
      <c r="A9" s="184"/>
      <c r="B9" s="182"/>
      <c r="C9" s="184"/>
      <c r="D9" s="184"/>
      <c r="E9" s="185"/>
      <c r="F9" s="186" t="s">
        <v>871</v>
      </c>
      <c r="G9" s="180"/>
      <c r="H9" s="184"/>
      <c r="I9" s="184"/>
      <c r="J9" s="188"/>
      <c r="K9" s="184"/>
      <c r="L9" s="178"/>
      <c r="M9" s="178"/>
      <c r="N9" s="178"/>
    </row>
    <row r="10" spans="1:14" s="338" customFormat="1" ht="114.75" customHeight="1" x14ac:dyDescent="0.25">
      <c r="A10" s="185"/>
      <c r="B10" s="183"/>
      <c r="C10" s="185"/>
      <c r="D10" s="185"/>
      <c r="E10" s="44"/>
      <c r="F10" s="185"/>
      <c r="G10" s="181"/>
      <c r="H10" s="185"/>
      <c r="I10" s="185"/>
      <c r="J10" s="189"/>
      <c r="K10" s="185"/>
      <c r="L10" s="179"/>
      <c r="M10" s="179"/>
      <c r="N10" s="179"/>
    </row>
    <row r="11" spans="1:14" ht="14.4" x14ac:dyDescent="0.3">
      <c r="A11" s="324"/>
      <c r="B11" s="324"/>
      <c r="C11" s="324"/>
      <c r="D11" s="324"/>
      <c r="E11" s="339"/>
      <c r="F11" s="339"/>
      <c r="G11" s="339"/>
      <c r="H11" s="339"/>
      <c r="I11" s="339"/>
      <c r="J11" s="324"/>
      <c r="K11" s="324"/>
      <c r="L11" s="324"/>
      <c r="M11" s="324"/>
      <c r="N11" s="324"/>
    </row>
  </sheetData>
  <mergeCells count="17">
    <mergeCell ref="K7:K10"/>
    <mergeCell ref="L7:L10"/>
    <mergeCell ref="G7:G10"/>
    <mergeCell ref="B5:K5"/>
    <mergeCell ref="M5:N5"/>
    <mergeCell ref="A2:F2"/>
    <mergeCell ref="A7:A10"/>
    <mergeCell ref="B7:B10"/>
    <mergeCell ref="C7:C10"/>
    <mergeCell ref="D7:D10"/>
    <mergeCell ref="E7:E9"/>
    <mergeCell ref="F9:F10"/>
    <mergeCell ref="M7:M10"/>
    <mergeCell ref="N7:N10"/>
    <mergeCell ref="H7:H10"/>
    <mergeCell ref="I7:I10"/>
    <mergeCell ref="J7:J10"/>
  </mergeCells>
  <printOptions gridLines="1"/>
  <pageMargins left="0.25" right="0.25" top="0.75" bottom="0.75" header="0.3" footer="0.3"/>
  <pageSetup paperSize="8" scale="7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96"/>
  <sheetViews>
    <sheetView zoomScale="55" zoomScaleNormal="55" workbookViewId="0">
      <selection activeCell="F3" sqref="F3"/>
    </sheetView>
  </sheetViews>
  <sheetFormatPr defaultColWidth="9.109375" defaultRowHeight="14.4" x14ac:dyDescent="0.3"/>
  <cols>
    <col min="1" max="1" width="9.109375" style="341"/>
    <col min="2" max="2" width="20.5546875" style="341" customWidth="1"/>
    <col min="3" max="3" width="13.109375" style="341" customWidth="1"/>
    <col min="4" max="4" width="20.88671875" style="341" customWidth="1"/>
    <col min="5" max="5" width="24.44140625" style="67" customWidth="1"/>
    <col min="6" max="6" width="42" style="67" customWidth="1"/>
    <col min="7" max="7" width="23.44140625" style="67" customWidth="1"/>
    <col min="8" max="8" width="96.109375" style="67" customWidth="1"/>
    <col min="9" max="9" width="23" style="67" customWidth="1"/>
    <col min="10" max="10" width="23" style="359" customWidth="1"/>
    <col min="11" max="12" width="14.77734375" style="341" customWidth="1"/>
    <col min="13" max="13" width="21" style="341" customWidth="1"/>
    <col min="14" max="14" width="19.5546875" style="341" customWidth="1"/>
    <col min="15" max="15" width="18.109375" style="341" customWidth="1"/>
    <col min="16" max="16384" width="9.109375" style="341"/>
  </cols>
  <sheetData>
    <row r="2" spans="1:14" s="341" customFormat="1" ht="39.6" customHeight="1" x14ac:dyDescent="0.45">
      <c r="A2" s="340" t="s">
        <v>177</v>
      </c>
      <c r="B2" s="340"/>
      <c r="C2" s="340"/>
      <c r="D2" s="340"/>
      <c r="E2" s="340"/>
      <c r="F2" s="340"/>
      <c r="G2" s="61"/>
      <c r="H2" s="67"/>
      <c r="I2" s="67"/>
      <c r="M2" s="342"/>
      <c r="N2" s="343"/>
    </row>
    <row r="3" spans="1:14" s="341" customFormat="1" ht="47.4" customHeight="1" x14ac:dyDescent="0.35">
      <c r="A3" s="344"/>
      <c r="B3" s="344"/>
      <c r="C3" s="344"/>
      <c r="D3" s="344"/>
      <c r="E3" s="65"/>
      <c r="F3" s="65"/>
      <c r="G3" s="62"/>
      <c r="H3" s="67"/>
      <c r="I3" s="67"/>
      <c r="M3" s="342"/>
      <c r="N3" s="343"/>
    </row>
    <row r="4" spans="1:14" s="349" customFormat="1" ht="14.25" customHeight="1" thickBot="1" x14ac:dyDescent="0.35">
      <c r="A4" s="345"/>
      <c r="B4" s="345"/>
      <c r="C4" s="346"/>
      <c r="D4" s="347"/>
      <c r="E4" s="348"/>
      <c r="F4" s="63"/>
      <c r="G4" s="63"/>
      <c r="H4" s="65"/>
      <c r="I4" s="65"/>
      <c r="J4" s="345"/>
      <c r="K4" s="345"/>
      <c r="L4" s="345"/>
    </row>
    <row r="5" spans="1:14" s="349" customFormat="1" ht="14.4" customHeight="1" x14ac:dyDescent="0.3">
      <c r="A5" s="350" t="s">
        <v>1</v>
      </c>
      <c r="B5" s="351"/>
      <c r="C5" s="351"/>
      <c r="D5" s="351"/>
      <c r="E5" s="351"/>
      <c r="F5" s="351"/>
      <c r="G5" s="351"/>
      <c r="H5" s="351"/>
      <c r="I5" s="351"/>
      <c r="J5" s="351"/>
      <c r="K5" s="351"/>
      <c r="L5" s="352"/>
      <c r="M5" s="353"/>
      <c r="N5" s="354"/>
    </row>
    <row r="6" spans="1:14" s="349" customFormat="1" ht="124.2" customHeight="1" thickBot="1" x14ac:dyDescent="0.35">
      <c r="A6" s="355" t="s">
        <v>3</v>
      </c>
      <c r="B6" s="356" t="s">
        <v>4</v>
      </c>
      <c r="C6" s="356" t="s">
        <v>5</v>
      </c>
      <c r="D6" s="356" t="s">
        <v>87</v>
      </c>
      <c r="E6" s="64" t="s">
        <v>7</v>
      </c>
      <c r="F6" s="64" t="s">
        <v>8</v>
      </c>
      <c r="G6" s="64" t="s">
        <v>9</v>
      </c>
      <c r="H6" s="64" t="s">
        <v>10</v>
      </c>
      <c r="I6" s="64" t="s">
        <v>11</v>
      </c>
      <c r="J6" s="64" t="s">
        <v>88</v>
      </c>
      <c r="K6" s="356" t="s">
        <v>12</v>
      </c>
      <c r="L6" s="86" t="s">
        <v>13</v>
      </c>
      <c r="M6" s="86" t="s">
        <v>14</v>
      </c>
      <c r="N6" s="357" t="s">
        <v>15</v>
      </c>
    </row>
    <row r="7" spans="1:14" s="349" customFormat="1" ht="84.6" customHeight="1" x14ac:dyDescent="0.3">
      <c r="A7" s="206">
        <v>1</v>
      </c>
      <c r="B7" s="206">
        <v>15</v>
      </c>
      <c r="C7" s="206">
        <v>465</v>
      </c>
      <c r="D7" s="206" t="s">
        <v>129</v>
      </c>
      <c r="E7" s="206" t="s">
        <v>701</v>
      </c>
      <c r="F7" s="116" t="s">
        <v>178</v>
      </c>
      <c r="G7" s="206" t="s">
        <v>25</v>
      </c>
      <c r="H7" s="206" t="s">
        <v>179</v>
      </c>
      <c r="I7" s="206" t="s">
        <v>180</v>
      </c>
      <c r="J7" s="208">
        <v>194495440.09</v>
      </c>
      <c r="K7" s="206" t="s">
        <v>22</v>
      </c>
      <c r="L7" s="193" t="s">
        <v>181</v>
      </c>
      <c r="M7" s="206" t="s">
        <v>182</v>
      </c>
      <c r="N7" s="206" t="s">
        <v>183</v>
      </c>
    </row>
    <row r="8" spans="1:14" s="349" customFormat="1" ht="97.8" customHeight="1" x14ac:dyDescent="0.3">
      <c r="A8" s="195"/>
      <c r="B8" s="195"/>
      <c r="C8" s="195"/>
      <c r="D8" s="195"/>
      <c r="E8" s="195"/>
      <c r="F8" s="115" t="s">
        <v>184</v>
      </c>
      <c r="G8" s="195"/>
      <c r="H8" s="195"/>
      <c r="I8" s="195"/>
      <c r="J8" s="209"/>
      <c r="K8" s="195"/>
      <c r="L8" s="194"/>
      <c r="M8" s="195"/>
      <c r="N8" s="195"/>
    </row>
    <row r="9" spans="1:14" s="349" customFormat="1" ht="57" customHeight="1" x14ac:dyDescent="0.3">
      <c r="A9" s="195"/>
      <c r="B9" s="195"/>
      <c r="C9" s="195"/>
      <c r="D9" s="195"/>
      <c r="E9" s="195"/>
      <c r="F9" s="195" t="s">
        <v>185</v>
      </c>
      <c r="G9" s="195"/>
      <c r="H9" s="195"/>
      <c r="I9" s="195"/>
      <c r="J9" s="209"/>
      <c r="K9" s="195"/>
      <c r="L9" s="194"/>
      <c r="M9" s="195"/>
      <c r="N9" s="195"/>
    </row>
    <row r="10" spans="1:14" s="349" customFormat="1" ht="96" customHeight="1" x14ac:dyDescent="0.3">
      <c r="A10" s="195"/>
      <c r="B10" s="195"/>
      <c r="C10" s="195"/>
      <c r="D10" s="195"/>
      <c r="E10" s="44"/>
      <c r="F10" s="195"/>
      <c r="G10" s="195"/>
      <c r="H10" s="195"/>
      <c r="I10" s="195"/>
      <c r="J10" s="209"/>
      <c r="K10" s="195"/>
      <c r="L10" s="194"/>
      <c r="M10" s="195"/>
      <c r="N10" s="195"/>
    </row>
    <row r="11" spans="1:14" s="349" customFormat="1" ht="72.599999999999994" customHeight="1" x14ac:dyDescent="0.3">
      <c r="A11" s="199">
        <v>2</v>
      </c>
      <c r="B11" s="190">
        <v>15</v>
      </c>
      <c r="C11" s="190">
        <v>500</v>
      </c>
      <c r="D11" s="199" t="s">
        <v>186</v>
      </c>
      <c r="E11" s="190" t="s">
        <v>702</v>
      </c>
      <c r="F11" s="114" t="s">
        <v>187</v>
      </c>
      <c r="G11" s="207" t="s">
        <v>25</v>
      </c>
      <c r="H11" s="190" t="s">
        <v>188</v>
      </c>
      <c r="I11" s="190" t="s">
        <v>189</v>
      </c>
      <c r="J11" s="210">
        <v>210000000</v>
      </c>
      <c r="K11" s="190" t="s">
        <v>22</v>
      </c>
      <c r="L11" s="191" t="s">
        <v>190</v>
      </c>
      <c r="M11" s="191" t="s">
        <v>191</v>
      </c>
      <c r="N11" s="190" t="s">
        <v>192</v>
      </c>
    </row>
    <row r="12" spans="1:14" s="349" customFormat="1" ht="64.8" customHeight="1" x14ac:dyDescent="0.3">
      <c r="A12" s="199"/>
      <c r="B12" s="190"/>
      <c r="C12" s="190"/>
      <c r="D12" s="199"/>
      <c r="E12" s="190"/>
      <c r="F12" s="115" t="s">
        <v>193</v>
      </c>
      <c r="G12" s="207"/>
      <c r="H12" s="190"/>
      <c r="I12" s="190"/>
      <c r="J12" s="210"/>
      <c r="K12" s="190"/>
      <c r="L12" s="191"/>
      <c r="M12" s="191"/>
      <c r="N12" s="190"/>
    </row>
    <row r="13" spans="1:14" s="349" customFormat="1" ht="49.2" customHeight="1" x14ac:dyDescent="0.3">
      <c r="A13" s="199"/>
      <c r="B13" s="190"/>
      <c r="C13" s="190"/>
      <c r="D13" s="199"/>
      <c r="E13" s="190"/>
      <c r="F13" s="195" t="s">
        <v>194</v>
      </c>
      <c r="G13" s="207"/>
      <c r="H13" s="190"/>
      <c r="I13" s="190"/>
      <c r="J13" s="210"/>
      <c r="K13" s="190"/>
      <c r="L13" s="191"/>
      <c r="M13" s="191"/>
      <c r="N13" s="190"/>
    </row>
    <row r="14" spans="1:14" s="349" customFormat="1" ht="59.4" customHeight="1" x14ac:dyDescent="0.3">
      <c r="A14" s="199"/>
      <c r="B14" s="190"/>
      <c r="C14" s="190"/>
      <c r="D14" s="199"/>
      <c r="E14" s="44"/>
      <c r="F14" s="195"/>
      <c r="G14" s="207"/>
      <c r="H14" s="190"/>
      <c r="I14" s="190"/>
      <c r="J14" s="210"/>
      <c r="K14" s="190"/>
      <c r="L14" s="191"/>
      <c r="M14" s="191"/>
      <c r="N14" s="190"/>
    </row>
    <row r="15" spans="1:14" s="349" customFormat="1" ht="102.6" customHeight="1" x14ac:dyDescent="0.3">
      <c r="A15" s="199">
        <v>3</v>
      </c>
      <c r="B15" s="190">
        <v>15</v>
      </c>
      <c r="C15" s="190">
        <v>458</v>
      </c>
      <c r="D15" s="199" t="s">
        <v>123</v>
      </c>
      <c r="E15" s="190" t="s">
        <v>703</v>
      </c>
      <c r="F15" s="114" t="s">
        <v>704</v>
      </c>
      <c r="G15" s="207" t="s">
        <v>25</v>
      </c>
      <c r="H15" s="190" t="s">
        <v>195</v>
      </c>
      <c r="I15" s="190" t="s">
        <v>196</v>
      </c>
      <c r="J15" s="210">
        <v>103000000</v>
      </c>
      <c r="K15" s="190" t="s">
        <v>197</v>
      </c>
      <c r="L15" s="191" t="s">
        <v>529</v>
      </c>
      <c r="M15" s="190" t="s">
        <v>534</v>
      </c>
      <c r="N15" s="191" t="s">
        <v>762</v>
      </c>
    </row>
    <row r="16" spans="1:14" s="349" customFormat="1" ht="98.4" customHeight="1" x14ac:dyDescent="0.3">
      <c r="A16" s="199"/>
      <c r="B16" s="190"/>
      <c r="C16" s="190"/>
      <c r="D16" s="199"/>
      <c r="E16" s="190"/>
      <c r="F16" s="114" t="s">
        <v>533</v>
      </c>
      <c r="G16" s="207"/>
      <c r="H16" s="190"/>
      <c r="I16" s="190"/>
      <c r="J16" s="210"/>
      <c r="K16" s="190"/>
      <c r="L16" s="191"/>
      <c r="M16" s="190"/>
      <c r="N16" s="191"/>
    </row>
    <row r="17" spans="1:14" s="349" customFormat="1" ht="76.8" customHeight="1" x14ac:dyDescent="0.3">
      <c r="A17" s="199"/>
      <c r="B17" s="190"/>
      <c r="C17" s="190"/>
      <c r="D17" s="199"/>
      <c r="E17" s="190"/>
      <c r="F17" s="190" t="s">
        <v>583</v>
      </c>
      <c r="G17" s="207"/>
      <c r="H17" s="190"/>
      <c r="I17" s="190"/>
      <c r="J17" s="210"/>
      <c r="K17" s="190"/>
      <c r="L17" s="191"/>
      <c r="M17" s="190"/>
      <c r="N17" s="191"/>
    </row>
    <row r="18" spans="1:14" s="349" customFormat="1" ht="84.6" customHeight="1" x14ac:dyDescent="0.3">
      <c r="A18" s="199"/>
      <c r="B18" s="190"/>
      <c r="C18" s="190"/>
      <c r="D18" s="199"/>
      <c r="E18" s="45"/>
      <c r="F18" s="190"/>
      <c r="G18" s="207"/>
      <c r="H18" s="190"/>
      <c r="I18" s="190"/>
      <c r="J18" s="210"/>
      <c r="K18" s="190"/>
      <c r="L18" s="191"/>
      <c r="M18" s="190"/>
      <c r="N18" s="191"/>
    </row>
    <row r="19" spans="1:14" s="349" customFormat="1" ht="82.8" customHeight="1" x14ac:dyDescent="0.3">
      <c r="A19" s="190">
        <v>4</v>
      </c>
      <c r="B19" s="190">
        <v>15</v>
      </c>
      <c r="C19" s="190">
        <v>466</v>
      </c>
      <c r="D19" s="190" t="s">
        <v>129</v>
      </c>
      <c r="E19" s="190" t="s">
        <v>705</v>
      </c>
      <c r="F19" s="114" t="s">
        <v>198</v>
      </c>
      <c r="G19" s="190" t="s">
        <v>25</v>
      </c>
      <c r="H19" s="190" t="s">
        <v>199</v>
      </c>
      <c r="I19" s="190" t="s">
        <v>180</v>
      </c>
      <c r="J19" s="192">
        <v>127887570.13</v>
      </c>
      <c r="K19" s="190" t="s">
        <v>22</v>
      </c>
      <c r="L19" s="191" t="s">
        <v>579</v>
      </c>
      <c r="M19" s="191" t="s">
        <v>617</v>
      </c>
      <c r="N19" s="191" t="s">
        <v>763</v>
      </c>
    </row>
    <row r="20" spans="1:14" s="349" customFormat="1" ht="85.8" customHeight="1" x14ac:dyDescent="0.3">
      <c r="A20" s="190"/>
      <c r="B20" s="190"/>
      <c r="C20" s="190"/>
      <c r="D20" s="190"/>
      <c r="E20" s="190"/>
      <c r="F20" s="114" t="s">
        <v>616</v>
      </c>
      <c r="G20" s="190"/>
      <c r="H20" s="190"/>
      <c r="I20" s="190"/>
      <c r="J20" s="192"/>
      <c r="K20" s="190"/>
      <c r="L20" s="191"/>
      <c r="M20" s="191"/>
      <c r="N20" s="191"/>
    </row>
    <row r="21" spans="1:14" s="349" customFormat="1" ht="77.400000000000006" customHeight="1" x14ac:dyDescent="0.3">
      <c r="A21" s="190"/>
      <c r="B21" s="190"/>
      <c r="C21" s="190"/>
      <c r="D21" s="190"/>
      <c r="E21" s="190"/>
      <c r="F21" s="190" t="s">
        <v>686</v>
      </c>
      <c r="G21" s="190"/>
      <c r="H21" s="190"/>
      <c r="I21" s="190"/>
      <c r="J21" s="192"/>
      <c r="K21" s="190"/>
      <c r="L21" s="191"/>
      <c r="M21" s="191"/>
      <c r="N21" s="191"/>
    </row>
    <row r="22" spans="1:14" s="349" customFormat="1" ht="87.6" customHeight="1" x14ac:dyDescent="0.3">
      <c r="A22" s="190"/>
      <c r="B22" s="190"/>
      <c r="C22" s="190"/>
      <c r="D22" s="190"/>
      <c r="E22" s="45"/>
      <c r="F22" s="190"/>
      <c r="G22" s="190"/>
      <c r="H22" s="190"/>
      <c r="I22" s="190"/>
      <c r="J22" s="192"/>
      <c r="K22" s="190"/>
      <c r="L22" s="191"/>
      <c r="M22" s="191"/>
      <c r="N22" s="191"/>
    </row>
    <row r="23" spans="1:14" s="349" customFormat="1" ht="96.6" customHeight="1" x14ac:dyDescent="0.3">
      <c r="A23" s="190">
        <v>5</v>
      </c>
      <c r="B23" s="190">
        <v>15</v>
      </c>
      <c r="C23" s="190">
        <v>472</v>
      </c>
      <c r="D23" s="190" t="s">
        <v>200</v>
      </c>
      <c r="E23" s="190" t="s">
        <v>706</v>
      </c>
      <c r="F23" s="114" t="s">
        <v>201</v>
      </c>
      <c r="G23" s="190" t="s">
        <v>25</v>
      </c>
      <c r="H23" s="190" t="s">
        <v>202</v>
      </c>
      <c r="I23" s="190" t="s">
        <v>605</v>
      </c>
      <c r="J23" s="192">
        <v>338000000</v>
      </c>
      <c r="K23" s="190" t="s">
        <v>203</v>
      </c>
      <c r="L23" s="191" t="s">
        <v>204</v>
      </c>
      <c r="M23" s="191" t="s">
        <v>571</v>
      </c>
      <c r="N23" s="191" t="s">
        <v>764</v>
      </c>
    </row>
    <row r="24" spans="1:14" s="349" customFormat="1" ht="48" customHeight="1" x14ac:dyDescent="0.3">
      <c r="A24" s="190"/>
      <c r="B24" s="190"/>
      <c r="C24" s="190"/>
      <c r="D24" s="190"/>
      <c r="E24" s="190"/>
      <c r="F24" s="114" t="s">
        <v>570</v>
      </c>
      <c r="G24" s="190"/>
      <c r="H24" s="190"/>
      <c r="I24" s="190"/>
      <c r="J24" s="192"/>
      <c r="K24" s="190"/>
      <c r="L24" s="191"/>
      <c r="M24" s="191"/>
      <c r="N24" s="191"/>
    </row>
    <row r="25" spans="1:14" s="349" customFormat="1" ht="22.2" customHeight="1" x14ac:dyDescent="0.3">
      <c r="A25" s="190"/>
      <c r="B25" s="190"/>
      <c r="C25" s="190"/>
      <c r="D25" s="190"/>
      <c r="E25" s="190"/>
      <c r="F25" s="190" t="s">
        <v>539</v>
      </c>
      <c r="G25" s="190"/>
      <c r="H25" s="190"/>
      <c r="I25" s="190"/>
      <c r="J25" s="192"/>
      <c r="K25" s="190"/>
      <c r="L25" s="191"/>
      <c r="M25" s="191"/>
      <c r="N25" s="191"/>
    </row>
    <row r="26" spans="1:14" s="349" customFormat="1" ht="51" customHeight="1" x14ac:dyDescent="0.3">
      <c r="A26" s="190"/>
      <c r="B26" s="190"/>
      <c r="C26" s="190"/>
      <c r="D26" s="190"/>
      <c r="E26" s="44"/>
      <c r="F26" s="190"/>
      <c r="G26" s="190"/>
      <c r="H26" s="190"/>
      <c r="I26" s="190"/>
      <c r="J26" s="192"/>
      <c r="K26" s="190"/>
      <c r="L26" s="191"/>
      <c r="M26" s="191"/>
      <c r="N26" s="191"/>
    </row>
    <row r="27" spans="1:14" s="349" customFormat="1" ht="43.8" customHeight="1" x14ac:dyDescent="0.3">
      <c r="A27" s="190">
        <v>6</v>
      </c>
      <c r="B27" s="190">
        <v>15</v>
      </c>
      <c r="C27" s="190">
        <v>493</v>
      </c>
      <c r="D27" s="190" t="s">
        <v>205</v>
      </c>
      <c r="E27" s="190" t="s">
        <v>673</v>
      </c>
      <c r="F27" s="114" t="s">
        <v>206</v>
      </c>
      <c r="G27" s="190"/>
      <c r="H27" s="190" t="s">
        <v>207</v>
      </c>
      <c r="I27" s="190" t="s">
        <v>780</v>
      </c>
      <c r="J27" s="192">
        <v>29970000</v>
      </c>
      <c r="K27" s="190"/>
      <c r="L27" s="191" t="s">
        <v>781</v>
      </c>
      <c r="M27" s="191" t="s">
        <v>909</v>
      </c>
      <c r="N27" s="191" t="s">
        <v>852</v>
      </c>
    </row>
    <row r="28" spans="1:14" s="349" customFormat="1" ht="49.8" customHeight="1" x14ac:dyDescent="0.3">
      <c r="A28" s="190"/>
      <c r="B28" s="190"/>
      <c r="C28" s="190"/>
      <c r="D28" s="190"/>
      <c r="E28" s="190"/>
      <c r="F28" s="114" t="s">
        <v>906</v>
      </c>
      <c r="G28" s="190"/>
      <c r="H28" s="190"/>
      <c r="I28" s="190"/>
      <c r="J28" s="192"/>
      <c r="K28" s="190"/>
      <c r="L28" s="191"/>
      <c r="M28" s="191"/>
      <c r="N28" s="191"/>
    </row>
    <row r="29" spans="1:14" s="349" customFormat="1" ht="60.75" customHeight="1" x14ac:dyDescent="0.3">
      <c r="A29" s="190"/>
      <c r="B29" s="190"/>
      <c r="C29" s="190"/>
      <c r="D29" s="190"/>
      <c r="E29" s="190"/>
      <c r="F29" s="190" t="s">
        <v>890</v>
      </c>
      <c r="G29" s="190"/>
      <c r="H29" s="190"/>
      <c r="I29" s="190"/>
      <c r="J29" s="192"/>
      <c r="K29" s="190"/>
      <c r="L29" s="191"/>
      <c r="M29" s="191"/>
      <c r="N29" s="191"/>
    </row>
    <row r="30" spans="1:14" s="349" customFormat="1" ht="44.4" customHeight="1" x14ac:dyDescent="0.3">
      <c r="A30" s="190"/>
      <c r="B30" s="190"/>
      <c r="C30" s="190"/>
      <c r="D30" s="190"/>
      <c r="E30" s="44"/>
      <c r="F30" s="190"/>
      <c r="G30" s="190"/>
      <c r="H30" s="190"/>
      <c r="I30" s="190"/>
      <c r="J30" s="192"/>
      <c r="K30" s="190"/>
      <c r="L30" s="191"/>
      <c r="M30" s="191"/>
      <c r="N30" s="191"/>
    </row>
    <row r="31" spans="1:14" s="349" customFormat="1" ht="180" customHeight="1" x14ac:dyDescent="0.3">
      <c r="A31" s="190">
        <v>7</v>
      </c>
      <c r="B31" s="190">
        <v>15</v>
      </c>
      <c r="C31" s="190">
        <v>507</v>
      </c>
      <c r="D31" s="190" t="s">
        <v>208</v>
      </c>
      <c r="E31" s="190" t="s">
        <v>674</v>
      </c>
      <c r="F31" s="114" t="s">
        <v>209</v>
      </c>
      <c r="G31" s="190"/>
      <c r="H31" s="190" t="s">
        <v>210</v>
      </c>
      <c r="I31" s="190" t="s">
        <v>211</v>
      </c>
      <c r="J31" s="192">
        <v>12000000</v>
      </c>
      <c r="K31" s="190" t="s">
        <v>212</v>
      </c>
      <c r="L31" s="211" t="s">
        <v>821</v>
      </c>
      <c r="M31" s="212" t="s">
        <v>819</v>
      </c>
      <c r="N31" s="191" t="s">
        <v>832</v>
      </c>
    </row>
    <row r="32" spans="1:14" s="349" customFormat="1" ht="148.80000000000001" customHeight="1" x14ac:dyDescent="0.3">
      <c r="A32" s="190"/>
      <c r="B32" s="190"/>
      <c r="C32" s="190"/>
      <c r="D32" s="190"/>
      <c r="E32" s="190"/>
      <c r="F32" s="114" t="s">
        <v>818</v>
      </c>
      <c r="G32" s="190"/>
      <c r="H32" s="190"/>
      <c r="I32" s="190"/>
      <c r="J32" s="192"/>
      <c r="K32" s="190"/>
      <c r="L32" s="212"/>
      <c r="M32" s="212"/>
      <c r="N32" s="191"/>
    </row>
    <row r="33" spans="1:14" s="349" customFormat="1" ht="86.4" customHeight="1" x14ac:dyDescent="0.3">
      <c r="A33" s="190"/>
      <c r="B33" s="190"/>
      <c r="C33" s="190"/>
      <c r="D33" s="190"/>
      <c r="E33" s="190"/>
      <c r="F33" s="190" t="s">
        <v>820</v>
      </c>
      <c r="G33" s="190"/>
      <c r="H33" s="190"/>
      <c r="I33" s="190"/>
      <c r="J33" s="192"/>
      <c r="K33" s="190"/>
      <c r="L33" s="212"/>
      <c r="M33" s="212"/>
      <c r="N33" s="191"/>
    </row>
    <row r="34" spans="1:14" s="349" customFormat="1" ht="78.599999999999994" customHeight="1" x14ac:dyDescent="0.3">
      <c r="A34" s="190"/>
      <c r="B34" s="190"/>
      <c r="C34" s="190"/>
      <c r="D34" s="190"/>
      <c r="E34" s="44"/>
      <c r="F34" s="190"/>
      <c r="G34" s="190"/>
      <c r="H34" s="190"/>
      <c r="I34" s="190"/>
      <c r="J34" s="192"/>
      <c r="K34" s="190"/>
      <c r="L34" s="212"/>
      <c r="M34" s="212"/>
      <c r="N34" s="191"/>
    </row>
    <row r="35" spans="1:14" s="349" customFormat="1" ht="51" customHeight="1" x14ac:dyDescent="0.3">
      <c r="A35" s="190">
        <v>8</v>
      </c>
      <c r="B35" s="190">
        <v>15</v>
      </c>
      <c r="C35" s="190">
        <v>507</v>
      </c>
      <c r="D35" s="190" t="s">
        <v>208</v>
      </c>
      <c r="E35" s="190" t="s">
        <v>675</v>
      </c>
      <c r="F35" s="114" t="s">
        <v>213</v>
      </c>
      <c r="G35" s="190"/>
      <c r="H35" s="190" t="s">
        <v>214</v>
      </c>
      <c r="I35" s="190" t="s">
        <v>180</v>
      </c>
      <c r="J35" s="192">
        <v>15000000</v>
      </c>
      <c r="K35" s="190" t="s">
        <v>22</v>
      </c>
      <c r="L35" s="214" t="s">
        <v>821</v>
      </c>
      <c r="M35" s="190" t="s">
        <v>819</v>
      </c>
      <c r="N35" s="191" t="s">
        <v>832</v>
      </c>
    </row>
    <row r="36" spans="1:14" s="349" customFormat="1" ht="64.2" customHeight="1" x14ac:dyDescent="0.3">
      <c r="A36" s="190"/>
      <c r="B36" s="190"/>
      <c r="C36" s="190"/>
      <c r="D36" s="190"/>
      <c r="E36" s="190"/>
      <c r="F36" s="114" t="s">
        <v>822</v>
      </c>
      <c r="G36" s="190"/>
      <c r="H36" s="190"/>
      <c r="I36" s="190"/>
      <c r="J36" s="192"/>
      <c r="K36" s="190"/>
      <c r="L36" s="190"/>
      <c r="M36" s="190"/>
      <c r="N36" s="191"/>
    </row>
    <row r="37" spans="1:14" s="349" customFormat="1" ht="51" customHeight="1" x14ac:dyDescent="0.3">
      <c r="A37" s="190"/>
      <c r="B37" s="190"/>
      <c r="C37" s="190"/>
      <c r="D37" s="190"/>
      <c r="E37" s="190"/>
      <c r="F37" s="190" t="s">
        <v>823</v>
      </c>
      <c r="G37" s="190"/>
      <c r="H37" s="190"/>
      <c r="I37" s="190"/>
      <c r="J37" s="192"/>
      <c r="K37" s="190"/>
      <c r="L37" s="190"/>
      <c r="M37" s="190"/>
      <c r="N37" s="191"/>
    </row>
    <row r="38" spans="1:14" s="349" customFormat="1" ht="65.400000000000006" customHeight="1" x14ac:dyDescent="0.3">
      <c r="A38" s="190"/>
      <c r="B38" s="190"/>
      <c r="C38" s="190"/>
      <c r="D38" s="190"/>
      <c r="E38" s="44"/>
      <c r="F38" s="190"/>
      <c r="G38" s="190"/>
      <c r="H38" s="190"/>
      <c r="I38" s="190"/>
      <c r="J38" s="192"/>
      <c r="K38" s="190"/>
      <c r="L38" s="190"/>
      <c r="M38" s="190"/>
      <c r="N38" s="191"/>
    </row>
    <row r="39" spans="1:14" s="349" customFormat="1" ht="53.4" customHeight="1" x14ac:dyDescent="0.3">
      <c r="A39" s="190">
        <v>9</v>
      </c>
      <c r="B39" s="190">
        <v>15</v>
      </c>
      <c r="C39" s="190" t="s">
        <v>741</v>
      </c>
      <c r="D39" s="190" t="s">
        <v>215</v>
      </c>
      <c r="E39" s="190" t="s">
        <v>676</v>
      </c>
      <c r="F39" s="114" t="s">
        <v>216</v>
      </c>
      <c r="G39" s="190"/>
      <c r="H39" s="190" t="s">
        <v>742</v>
      </c>
      <c r="I39" s="190" t="s">
        <v>217</v>
      </c>
      <c r="J39" s="192">
        <v>80000000</v>
      </c>
      <c r="K39" s="190" t="s">
        <v>22</v>
      </c>
      <c r="L39" s="214" t="s">
        <v>821</v>
      </c>
      <c r="M39" s="190" t="s">
        <v>819</v>
      </c>
      <c r="N39" s="191" t="s">
        <v>832</v>
      </c>
    </row>
    <row r="40" spans="1:14" s="349" customFormat="1" ht="47.4" customHeight="1" x14ac:dyDescent="0.3">
      <c r="A40" s="190"/>
      <c r="B40" s="190"/>
      <c r="C40" s="190"/>
      <c r="D40" s="190"/>
      <c r="E40" s="190"/>
      <c r="F40" s="114" t="s">
        <v>822</v>
      </c>
      <c r="G40" s="190"/>
      <c r="H40" s="190"/>
      <c r="I40" s="190"/>
      <c r="J40" s="192"/>
      <c r="K40" s="190"/>
      <c r="L40" s="190"/>
      <c r="M40" s="190"/>
      <c r="N40" s="191"/>
    </row>
    <row r="41" spans="1:14" s="349" customFormat="1" ht="31.2" customHeight="1" x14ac:dyDescent="0.3">
      <c r="A41" s="190"/>
      <c r="B41" s="190"/>
      <c r="C41" s="190"/>
      <c r="D41" s="190"/>
      <c r="E41" s="190"/>
      <c r="F41" s="190" t="s">
        <v>823</v>
      </c>
      <c r="G41" s="190"/>
      <c r="H41" s="190"/>
      <c r="I41" s="190"/>
      <c r="J41" s="192"/>
      <c r="K41" s="190"/>
      <c r="L41" s="190"/>
      <c r="M41" s="190"/>
      <c r="N41" s="191"/>
    </row>
    <row r="42" spans="1:14" s="349" customFormat="1" ht="51.6" customHeight="1" x14ac:dyDescent="0.3">
      <c r="A42" s="190"/>
      <c r="B42" s="190"/>
      <c r="C42" s="190"/>
      <c r="D42" s="190"/>
      <c r="E42" s="44"/>
      <c r="F42" s="190"/>
      <c r="G42" s="190"/>
      <c r="H42" s="190"/>
      <c r="I42" s="190"/>
      <c r="J42" s="192"/>
      <c r="K42" s="190"/>
      <c r="L42" s="190"/>
      <c r="M42" s="190"/>
      <c r="N42" s="191"/>
    </row>
    <row r="43" spans="1:14" s="349" customFormat="1" ht="92.4" customHeight="1" x14ac:dyDescent="0.3">
      <c r="A43" s="196">
        <v>10</v>
      </c>
      <c r="B43" s="190">
        <v>15</v>
      </c>
      <c r="C43" s="190">
        <v>460</v>
      </c>
      <c r="D43" s="199" t="s">
        <v>126</v>
      </c>
      <c r="E43" s="190" t="s">
        <v>677</v>
      </c>
      <c r="F43" s="114" t="s">
        <v>218</v>
      </c>
      <c r="G43" s="196"/>
      <c r="H43" s="190" t="s">
        <v>219</v>
      </c>
      <c r="I43" s="196" t="s">
        <v>806</v>
      </c>
      <c r="J43" s="200">
        <v>304000</v>
      </c>
      <c r="K43" s="196" t="s">
        <v>22</v>
      </c>
      <c r="L43" s="203" t="s">
        <v>807</v>
      </c>
      <c r="M43" s="203" t="s">
        <v>908</v>
      </c>
      <c r="N43" s="203" t="s">
        <v>910</v>
      </c>
    </row>
    <row r="44" spans="1:14" s="349" customFormat="1" ht="74.400000000000006" customHeight="1" x14ac:dyDescent="0.3">
      <c r="A44" s="197"/>
      <c r="B44" s="190"/>
      <c r="C44" s="190"/>
      <c r="D44" s="199"/>
      <c r="E44" s="190"/>
      <c r="F44" s="114" t="s">
        <v>906</v>
      </c>
      <c r="G44" s="197"/>
      <c r="H44" s="190"/>
      <c r="I44" s="197"/>
      <c r="J44" s="201"/>
      <c r="K44" s="197"/>
      <c r="L44" s="204"/>
      <c r="M44" s="204"/>
      <c r="N44" s="204"/>
    </row>
    <row r="45" spans="1:14" s="349" customFormat="1" ht="43.8" customHeight="1" x14ac:dyDescent="0.3">
      <c r="A45" s="197"/>
      <c r="B45" s="190"/>
      <c r="C45" s="190"/>
      <c r="D45" s="199"/>
      <c r="E45" s="190"/>
      <c r="F45" s="196" t="s">
        <v>907</v>
      </c>
      <c r="G45" s="197"/>
      <c r="H45" s="190"/>
      <c r="I45" s="197"/>
      <c r="J45" s="201"/>
      <c r="K45" s="197"/>
      <c r="L45" s="204"/>
      <c r="M45" s="204"/>
      <c r="N45" s="204"/>
    </row>
    <row r="46" spans="1:14" s="349" customFormat="1" ht="38.4" customHeight="1" x14ac:dyDescent="0.3">
      <c r="A46" s="198"/>
      <c r="B46" s="190"/>
      <c r="C46" s="190"/>
      <c r="D46" s="199"/>
      <c r="E46" s="45"/>
      <c r="F46" s="198"/>
      <c r="G46" s="198"/>
      <c r="H46" s="190"/>
      <c r="I46" s="198"/>
      <c r="J46" s="202"/>
      <c r="K46" s="198"/>
      <c r="L46" s="205"/>
      <c r="M46" s="205"/>
      <c r="N46" s="205"/>
    </row>
    <row r="47" spans="1:14" s="349" customFormat="1" ht="61.8" customHeight="1" x14ac:dyDescent="0.3">
      <c r="A47" s="199">
        <v>11</v>
      </c>
      <c r="B47" s="190">
        <v>15</v>
      </c>
      <c r="C47" s="190">
        <v>461</v>
      </c>
      <c r="D47" s="199" t="s">
        <v>126</v>
      </c>
      <c r="E47" s="190" t="s">
        <v>677</v>
      </c>
      <c r="F47" s="114" t="s">
        <v>218</v>
      </c>
      <c r="G47" s="190"/>
      <c r="H47" s="196" t="s">
        <v>743</v>
      </c>
      <c r="I47" s="196" t="s">
        <v>806</v>
      </c>
      <c r="J47" s="192">
        <v>14028000</v>
      </c>
      <c r="K47" s="190" t="s">
        <v>22</v>
      </c>
      <c r="L47" s="203" t="s">
        <v>807</v>
      </c>
      <c r="M47" s="203" t="s">
        <v>909</v>
      </c>
      <c r="N47" s="203" t="s">
        <v>910</v>
      </c>
    </row>
    <row r="48" spans="1:14" s="349" customFormat="1" ht="54" customHeight="1" x14ac:dyDescent="0.3">
      <c r="A48" s="199"/>
      <c r="B48" s="190"/>
      <c r="C48" s="190"/>
      <c r="D48" s="199"/>
      <c r="E48" s="190"/>
      <c r="F48" s="114" t="s">
        <v>906</v>
      </c>
      <c r="G48" s="190"/>
      <c r="H48" s="197"/>
      <c r="I48" s="197"/>
      <c r="J48" s="192"/>
      <c r="K48" s="190"/>
      <c r="L48" s="204"/>
      <c r="M48" s="204"/>
      <c r="N48" s="204"/>
    </row>
    <row r="49" spans="1:14" s="349" customFormat="1" ht="22.2" customHeight="1" x14ac:dyDescent="0.3">
      <c r="A49" s="199"/>
      <c r="B49" s="190"/>
      <c r="C49" s="190"/>
      <c r="D49" s="199"/>
      <c r="E49" s="190"/>
      <c r="F49" s="196" t="s">
        <v>907</v>
      </c>
      <c r="G49" s="190"/>
      <c r="H49" s="197"/>
      <c r="I49" s="197"/>
      <c r="J49" s="192"/>
      <c r="K49" s="190"/>
      <c r="L49" s="204"/>
      <c r="M49" s="204"/>
      <c r="N49" s="204"/>
    </row>
    <row r="50" spans="1:14" s="349" customFormat="1" ht="34.799999999999997" customHeight="1" x14ac:dyDescent="0.3">
      <c r="A50" s="199"/>
      <c r="B50" s="190"/>
      <c r="C50" s="190"/>
      <c r="D50" s="199"/>
      <c r="E50" s="45"/>
      <c r="F50" s="198"/>
      <c r="G50" s="190"/>
      <c r="H50" s="198"/>
      <c r="I50" s="198"/>
      <c r="J50" s="192"/>
      <c r="K50" s="190"/>
      <c r="L50" s="205"/>
      <c r="M50" s="205"/>
      <c r="N50" s="205"/>
    </row>
    <row r="51" spans="1:14" s="349" customFormat="1" ht="86.4" customHeight="1" x14ac:dyDescent="0.3">
      <c r="A51" s="199">
        <v>12</v>
      </c>
      <c r="B51" s="190">
        <v>15</v>
      </c>
      <c r="C51" s="190">
        <v>475</v>
      </c>
      <c r="D51" s="199" t="s">
        <v>220</v>
      </c>
      <c r="E51" s="190" t="s">
        <v>678</v>
      </c>
      <c r="F51" s="114" t="s">
        <v>216</v>
      </c>
      <c r="G51" s="196" t="s">
        <v>496</v>
      </c>
      <c r="H51" s="190" t="s">
        <v>221</v>
      </c>
      <c r="I51" s="190" t="s">
        <v>222</v>
      </c>
      <c r="J51" s="192">
        <v>43000000</v>
      </c>
      <c r="K51" s="190" t="s">
        <v>22</v>
      </c>
      <c r="L51" s="191" t="s">
        <v>754</v>
      </c>
      <c r="M51" s="191" t="s">
        <v>809</v>
      </c>
      <c r="N51" s="191" t="s">
        <v>903</v>
      </c>
    </row>
    <row r="52" spans="1:14" s="349" customFormat="1" ht="78" customHeight="1" x14ac:dyDescent="0.3">
      <c r="A52" s="199"/>
      <c r="B52" s="190"/>
      <c r="C52" s="190"/>
      <c r="D52" s="199"/>
      <c r="E52" s="190"/>
      <c r="F52" s="114" t="s">
        <v>808</v>
      </c>
      <c r="G52" s="197"/>
      <c r="H52" s="190"/>
      <c r="I52" s="190"/>
      <c r="J52" s="192"/>
      <c r="K52" s="190"/>
      <c r="L52" s="191"/>
      <c r="M52" s="191"/>
      <c r="N52" s="191"/>
    </row>
    <row r="53" spans="1:14" s="349" customFormat="1" ht="75.599999999999994" customHeight="1" x14ac:dyDescent="0.3">
      <c r="A53" s="199"/>
      <c r="B53" s="190"/>
      <c r="C53" s="190"/>
      <c r="D53" s="199"/>
      <c r="E53" s="190"/>
      <c r="F53" s="190" t="s">
        <v>902</v>
      </c>
      <c r="G53" s="197"/>
      <c r="H53" s="190"/>
      <c r="I53" s="190"/>
      <c r="J53" s="192"/>
      <c r="K53" s="190"/>
      <c r="L53" s="191"/>
      <c r="M53" s="191"/>
      <c r="N53" s="191"/>
    </row>
    <row r="54" spans="1:14" s="349" customFormat="1" ht="73.2" customHeight="1" x14ac:dyDescent="0.3">
      <c r="A54" s="199"/>
      <c r="B54" s="190"/>
      <c r="C54" s="190"/>
      <c r="D54" s="199"/>
      <c r="E54" s="45"/>
      <c r="F54" s="190"/>
      <c r="G54" s="198"/>
      <c r="H54" s="190"/>
      <c r="I54" s="190"/>
      <c r="J54" s="192"/>
      <c r="K54" s="190"/>
      <c r="L54" s="191"/>
      <c r="M54" s="191"/>
      <c r="N54" s="191"/>
    </row>
    <row r="55" spans="1:14" s="349" customFormat="1" ht="48.6" customHeight="1" x14ac:dyDescent="0.3">
      <c r="A55" s="199">
        <v>13</v>
      </c>
      <c r="B55" s="190">
        <v>15</v>
      </c>
      <c r="C55" s="190">
        <v>487</v>
      </c>
      <c r="D55" s="199" t="s">
        <v>223</v>
      </c>
      <c r="E55" s="190" t="s">
        <v>787</v>
      </c>
      <c r="F55" s="114" t="s">
        <v>224</v>
      </c>
      <c r="G55" s="190" t="s">
        <v>25</v>
      </c>
      <c r="H55" s="190" t="s">
        <v>225</v>
      </c>
      <c r="I55" s="190" t="s">
        <v>593</v>
      </c>
      <c r="J55" s="192">
        <v>225000960</v>
      </c>
      <c r="K55" s="190" t="s">
        <v>22</v>
      </c>
      <c r="L55" s="191" t="s">
        <v>592</v>
      </c>
      <c r="M55" s="191" t="s">
        <v>613</v>
      </c>
      <c r="N55" s="191" t="s">
        <v>737</v>
      </c>
    </row>
    <row r="56" spans="1:14" s="349" customFormat="1" ht="50.25" customHeight="1" x14ac:dyDescent="0.3">
      <c r="A56" s="199"/>
      <c r="B56" s="190"/>
      <c r="C56" s="190"/>
      <c r="D56" s="199"/>
      <c r="E56" s="190"/>
      <c r="F56" s="114" t="s">
        <v>612</v>
      </c>
      <c r="G56" s="190"/>
      <c r="H56" s="190"/>
      <c r="I56" s="190"/>
      <c r="J56" s="192"/>
      <c r="K56" s="190"/>
      <c r="L56" s="191"/>
      <c r="M56" s="191"/>
      <c r="N56" s="191"/>
    </row>
    <row r="57" spans="1:14" s="349" customFormat="1" ht="42" customHeight="1" x14ac:dyDescent="0.3">
      <c r="A57" s="199"/>
      <c r="B57" s="190"/>
      <c r="C57" s="190"/>
      <c r="D57" s="199"/>
      <c r="E57" s="190"/>
      <c r="F57" s="190" t="s">
        <v>643</v>
      </c>
      <c r="G57" s="190"/>
      <c r="H57" s="190"/>
      <c r="I57" s="190"/>
      <c r="J57" s="192"/>
      <c r="K57" s="190"/>
      <c r="L57" s="191"/>
      <c r="M57" s="191"/>
      <c r="N57" s="191"/>
    </row>
    <row r="58" spans="1:14" s="349" customFormat="1" ht="42" customHeight="1" x14ac:dyDescent="0.3">
      <c r="A58" s="199"/>
      <c r="B58" s="190"/>
      <c r="C58" s="190"/>
      <c r="D58" s="199"/>
      <c r="E58" s="45"/>
      <c r="F58" s="190"/>
      <c r="G58" s="190"/>
      <c r="H58" s="190"/>
      <c r="I58" s="190"/>
      <c r="J58" s="192"/>
      <c r="K58" s="190"/>
      <c r="L58" s="191"/>
      <c r="M58" s="191"/>
      <c r="N58" s="191"/>
    </row>
    <row r="59" spans="1:14" s="349" customFormat="1" ht="168.6" customHeight="1" x14ac:dyDescent="0.3">
      <c r="A59" s="190">
        <v>14</v>
      </c>
      <c r="B59" s="190">
        <v>15</v>
      </c>
      <c r="C59" s="190" t="s">
        <v>226</v>
      </c>
      <c r="D59" s="199" t="s">
        <v>227</v>
      </c>
      <c r="E59" s="190" t="s">
        <v>228</v>
      </c>
      <c r="F59" s="114" t="s">
        <v>707</v>
      </c>
      <c r="G59" s="190" t="s">
        <v>25</v>
      </c>
      <c r="H59" s="190" t="s">
        <v>229</v>
      </c>
      <c r="I59" s="190" t="s">
        <v>593</v>
      </c>
      <c r="J59" s="192">
        <v>1068260200</v>
      </c>
      <c r="K59" s="190" t="s">
        <v>22</v>
      </c>
      <c r="L59" s="191" t="s">
        <v>230</v>
      </c>
      <c r="M59" s="191" t="s">
        <v>231</v>
      </c>
      <c r="N59" s="191" t="s">
        <v>765</v>
      </c>
    </row>
    <row r="60" spans="1:14" s="349" customFormat="1" ht="63.6" customHeight="1" x14ac:dyDescent="0.3">
      <c r="A60" s="190"/>
      <c r="B60" s="190"/>
      <c r="C60" s="190"/>
      <c r="D60" s="199"/>
      <c r="E60" s="190"/>
      <c r="F60" s="114" t="s">
        <v>232</v>
      </c>
      <c r="G60" s="190"/>
      <c r="H60" s="190"/>
      <c r="I60" s="190"/>
      <c r="J60" s="192"/>
      <c r="K60" s="190"/>
      <c r="L60" s="191"/>
      <c r="M60" s="191"/>
      <c r="N60" s="191"/>
    </row>
    <row r="61" spans="1:14" s="349" customFormat="1" ht="20.399999999999999" customHeight="1" x14ac:dyDescent="0.3">
      <c r="A61" s="190"/>
      <c r="B61" s="190"/>
      <c r="C61" s="190"/>
      <c r="D61" s="199"/>
      <c r="E61" s="190"/>
      <c r="F61" s="190" t="s">
        <v>566</v>
      </c>
      <c r="G61" s="190"/>
      <c r="H61" s="190"/>
      <c r="I61" s="190"/>
      <c r="J61" s="192"/>
      <c r="K61" s="190"/>
      <c r="L61" s="191"/>
      <c r="M61" s="191"/>
      <c r="N61" s="191"/>
    </row>
    <row r="62" spans="1:14" s="349" customFormat="1" ht="42" customHeight="1" x14ac:dyDescent="0.3">
      <c r="A62" s="190"/>
      <c r="B62" s="190"/>
      <c r="C62" s="190"/>
      <c r="D62" s="199"/>
      <c r="E62" s="44"/>
      <c r="F62" s="190"/>
      <c r="G62" s="190"/>
      <c r="H62" s="190"/>
      <c r="I62" s="190"/>
      <c r="J62" s="192"/>
      <c r="K62" s="190"/>
      <c r="L62" s="191"/>
      <c r="M62" s="191"/>
      <c r="N62" s="191"/>
    </row>
    <row r="63" spans="1:14" s="349" customFormat="1" ht="73.2" customHeight="1" x14ac:dyDescent="0.3">
      <c r="A63" s="190">
        <v>15</v>
      </c>
      <c r="B63" s="190">
        <v>15</v>
      </c>
      <c r="C63" s="190" t="s">
        <v>233</v>
      </c>
      <c r="D63" s="190" t="s">
        <v>234</v>
      </c>
      <c r="E63" s="213" t="s">
        <v>235</v>
      </c>
      <c r="F63" s="114" t="s">
        <v>236</v>
      </c>
      <c r="G63" s="190" t="s">
        <v>25</v>
      </c>
      <c r="H63" s="190" t="s">
        <v>237</v>
      </c>
      <c r="I63" s="190" t="s">
        <v>238</v>
      </c>
      <c r="J63" s="192">
        <v>117499800</v>
      </c>
      <c r="K63" s="190" t="s">
        <v>22</v>
      </c>
      <c r="L63" s="191" t="s">
        <v>239</v>
      </c>
      <c r="M63" s="191" t="s">
        <v>240</v>
      </c>
      <c r="N63" s="191" t="s">
        <v>766</v>
      </c>
    </row>
    <row r="64" spans="1:14" s="349" customFormat="1" ht="52.2" customHeight="1" x14ac:dyDescent="0.3">
      <c r="A64" s="190"/>
      <c r="B64" s="190"/>
      <c r="C64" s="190"/>
      <c r="D64" s="190"/>
      <c r="E64" s="213"/>
      <c r="F64" s="114" t="s">
        <v>241</v>
      </c>
      <c r="G64" s="190"/>
      <c r="H64" s="190"/>
      <c r="I64" s="190"/>
      <c r="J64" s="192"/>
      <c r="K64" s="190"/>
      <c r="L64" s="191"/>
      <c r="M64" s="191"/>
      <c r="N64" s="191"/>
    </row>
    <row r="65" spans="1:14" s="349" customFormat="1" ht="30.6" customHeight="1" x14ac:dyDescent="0.3">
      <c r="A65" s="190"/>
      <c r="B65" s="190"/>
      <c r="C65" s="190"/>
      <c r="D65" s="190"/>
      <c r="E65" s="213"/>
      <c r="F65" s="190" t="s">
        <v>567</v>
      </c>
      <c r="G65" s="190"/>
      <c r="H65" s="190"/>
      <c r="I65" s="190"/>
      <c r="J65" s="192"/>
      <c r="K65" s="190"/>
      <c r="L65" s="191"/>
      <c r="M65" s="191"/>
      <c r="N65" s="191"/>
    </row>
    <row r="66" spans="1:14" s="349" customFormat="1" ht="37.200000000000003" customHeight="1" x14ac:dyDescent="0.3">
      <c r="A66" s="190"/>
      <c r="B66" s="190"/>
      <c r="C66" s="190"/>
      <c r="D66" s="190"/>
      <c r="E66" s="44"/>
      <c r="F66" s="190"/>
      <c r="G66" s="190"/>
      <c r="H66" s="190"/>
      <c r="I66" s="190"/>
      <c r="J66" s="192"/>
      <c r="K66" s="190"/>
      <c r="L66" s="191"/>
      <c r="M66" s="191"/>
      <c r="N66" s="191"/>
    </row>
    <row r="67" spans="1:14" s="349" customFormat="1" ht="67.8" customHeight="1" x14ac:dyDescent="0.3">
      <c r="A67" s="190">
        <v>16</v>
      </c>
      <c r="B67" s="190">
        <v>15</v>
      </c>
      <c r="C67" s="190">
        <v>466</v>
      </c>
      <c r="D67" s="190" t="s">
        <v>129</v>
      </c>
      <c r="E67" s="190" t="s">
        <v>800</v>
      </c>
      <c r="F67" s="114" t="s">
        <v>586</v>
      </c>
      <c r="G67" s="190" t="s">
        <v>496</v>
      </c>
      <c r="H67" s="190" t="s">
        <v>772</v>
      </c>
      <c r="I67" s="190" t="s">
        <v>180</v>
      </c>
      <c r="J67" s="192">
        <v>25000000</v>
      </c>
      <c r="K67" s="190" t="s">
        <v>22</v>
      </c>
      <c r="L67" s="191" t="s">
        <v>781</v>
      </c>
      <c r="M67" s="191" t="s">
        <v>825</v>
      </c>
      <c r="N67" s="191" t="s">
        <v>860</v>
      </c>
    </row>
    <row r="68" spans="1:14" s="349" customFormat="1" ht="51.6" customHeight="1" x14ac:dyDescent="0.3">
      <c r="A68" s="190"/>
      <c r="B68" s="190"/>
      <c r="C68" s="190"/>
      <c r="D68" s="190"/>
      <c r="E68" s="190"/>
      <c r="F68" s="114" t="s">
        <v>824</v>
      </c>
      <c r="G68" s="190"/>
      <c r="H68" s="190"/>
      <c r="I68" s="190"/>
      <c r="J68" s="192"/>
      <c r="K68" s="190"/>
      <c r="L68" s="191"/>
      <c r="M68" s="191"/>
      <c r="N68" s="191"/>
    </row>
    <row r="69" spans="1:14" s="349" customFormat="1" ht="89.4" customHeight="1" x14ac:dyDescent="0.3">
      <c r="A69" s="190"/>
      <c r="B69" s="190"/>
      <c r="C69" s="190"/>
      <c r="D69" s="190"/>
      <c r="E69" s="190"/>
      <c r="F69" s="190" t="s">
        <v>911</v>
      </c>
      <c r="G69" s="190"/>
      <c r="H69" s="190"/>
      <c r="I69" s="190"/>
      <c r="J69" s="192"/>
      <c r="K69" s="190"/>
      <c r="L69" s="191"/>
      <c r="M69" s="191"/>
      <c r="N69" s="191"/>
    </row>
    <row r="70" spans="1:14" s="349" customFormat="1" ht="139.80000000000001" customHeight="1" x14ac:dyDescent="0.3">
      <c r="A70" s="190"/>
      <c r="B70" s="190"/>
      <c r="C70" s="190"/>
      <c r="D70" s="190"/>
      <c r="E70" s="45"/>
      <c r="F70" s="190"/>
      <c r="G70" s="190"/>
      <c r="H70" s="190"/>
      <c r="I70" s="190"/>
      <c r="J70" s="192"/>
      <c r="K70" s="190"/>
      <c r="L70" s="191"/>
      <c r="M70" s="191"/>
      <c r="N70" s="191"/>
    </row>
    <row r="71" spans="1:14" s="349" customFormat="1" ht="52.2" customHeight="1" x14ac:dyDescent="0.3">
      <c r="A71" s="190">
        <v>17</v>
      </c>
      <c r="B71" s="190">
        <v>15</v>
      </c>
      <c r="C71" s="190" t="s">
        <v>596</v>
      </c>
      <c r="D71" s="190" t="s">
        <v>452</v>
      </c>
      <c r="E71" s="190" t="s">
        <v>693</v>
      </c>
      <c r="F71" s="114" t="s">
        <v>586</v>
      </c>
      <c r="G71" s="190" t="s">
        <v>25</v>
      </c>
      <c r="H71" s="190" t="s">
        <v>773</v>
      </c>
      <c r="I71" s="190" t="s">
        <v>597</v>
      </c>
      <c r="J71" s="192">
        <v>143213060</v>
      </c>
      <c r="K71" s="190" t="s">
        <v>22</v>
      </c>
      <c r="L71" s="191" t="s">
        <v>630</v>
      </c>
      <c r="M71" s="191" t="s">
        <v>735</v>
      </c>
      <c r="N71" s="191" t="s">
        <v>761</v>
      </c>
    </row>
    <row r="72" spans="1:14" s="349" customFormat="1" ht="60" customHeight="1" x14ac:dyDescent="0.3">
      <c r="A72" s="190"/>
      <c r="B72" s="190"/>
      <c r="C72" s="190"/>
      <c r="D72" s="190"/>
      <c r="E72" s="190"/>
      <c r="F72" s="114" t="s">
        <v>734</v>
      </c>
      <c r="G72" s="190"/>
      <c r="H72" s="190"/>
      <c r="I72" s="190"/>
      <c r="J72" s="192"/>
      <c r="K72" s="190"/>
      <c r="L72" s="191"/>
      <c r="M72" s="191"/>
      <c r="N72" s="191"/>
    </row>
    <row r="73" spans="1:14" s="349" customFormat="1" ht="43.8" customHeight="1" x14ac:dyDescent="0.3">
      <c r="A73" s="190"/>
      <c r="B73" s="190"/>
      <c r="C73" s="190"/>
      <c r="D73" s="190"/>
      <c r="E73" s="190"/>
      <c r="F73" s="190" t="s">
        <v>760</v>
      </c>
      <c r="G73" s="190"/>
      <c r="H73" s="190"/>
      <c r="I73" s="190"/>
      <c r="J73" s="192"/>
      <c r="K73" s="190"/>
      <c r="L73" s="191"/>
      <c r="M73" s="191"/>
      <c r="N73" s="191"/>
    </row>
    <row r="74" spans="1:14" s="349" customFormat="1" ht="79.8" customHeight="1" x14ac:dyDescent="0.3">
      <c r="A74" s="190"/>
      <c r="B74" s="190"/>
      <c r="C74" s="190"/>
      <c r="D74" s="190"/>
      <c r="E74" s="45"/>
      <c r="F74" s="190"/>
      <c r="G74" s="190"/>
      <c r="H74" s="190"/>
      <c r="I74" s="190"/>
      <c r="J74" s="192"/>
      <c r="K74" s="190"/>
      <c r="L74" s="191"/>
      <c r="M74" s="191"/>
      <c r="N74" s="191"/>
    </row>
    <row r="75" spans="1:14" s="349" customFormat="1" ht="41.4" customHeight="1" x14ac:dyDescent="0.3">
      <c r="A75" s="196">
        <v>18</v>
      </c>
      <c r="B75" s="190">
        <v>15</v>
      </c>
      <c r="C75" s="190" t="s">
        <v>596</v>
      </c>
      <c r="D75" s="190" t="s">
        <v>452</v>
      </c>
      <c r="E75" s="190" t="s">
        <v>692</v>
      </c>
      <c r="F75" s="114" t="s">
        <v>586</v>
      </c>
      <c r="G75" s="190" t="s">
        <v>25</v>
      </c>
      <c r="H75" s="196" t="s">
        <v>680</v>
      </c>
      <c r="I75" s="190" t="s">
        <v>597</v>
      </c>
      <c r="J75" s="200">
        <v>116712500</v>
      </c>
      <c r="K75" s="190" t="s">
        <v>22</v>
      </c>
      <c r="L75" s="191" t="s">
        <v>630</v>
      </c>
      <c r="M75" s="191" t="s">
        <v>735</v>
      </c>
      <c r="N75" s="191" t="s">
        <v>761</v>
      </c>
    </row>
    <row r="76" spans="1:14" s="349" customFormat="1" ht="54.6" customHeight="1" x14ac:dyDescent="0.3">
      <c r="A76" s="197"/>
      <c r="B76" s="190"/>
      <c r="C76" s="190"/>
      <c r="D76" s="190"/>
      <c r="E76" s="190"/>
      <c r="F76" s="114" t="s">
        <v>734</v>
      </c>
      <c r="G76" s="190"/>
      <c r="H76" s="197"/>
      <c r="I76" s="190"/>
      <c r="J76" s="201"/>
      <c r="K76" s="190"/>
      <c r="L76" s="191"/>
      <c r="M76" s="191"/>
      <c r="N76" s="191"/>
    </row>
    <row r="77" spans="1:14" s="349" customFormat="1" ht="33.6" customHeight="1" x14ac:dyDescent="0.3">
      <c r="A77" s="197"/>
      <c r="B77" s="190"/>
      <c r="C77" s="190"/>
      <c r="D77" s="190"/>
      <c r="E77" s="190"/>
      <c r="F77" s="190" t="s">
        <v>760</v>
      </c>
      <c r="G77" s="190"/>
      <c r="H77" s="197"/>
      <c r="I77" s="190"/>
      <c r="J77" s="201"/>
      <c r="K77" s="190"/>
      <c r="L77" s="191"/>
      <c r="M77" s="191"/>
      <c r="N77" s="191"/>
    </row>
    <row r="78" spans="1:14" s="349" customFormat="1" ht="24" customHeight="1" x14ac:dyDescent="0.3">
      <c r="A78" s="198"/>
      <c r="B78" s="190"/>
      <c r="C78" s="190"/>
      <c r="D78" s="190"/>
      <c r="E78" s="45"/>
      <c r="F78" s="190"/>
      <c r="G78" s="190"/>
      <c r="H78" s="198"/>
      <c r="I78" s="190"/>
      <c r="J78" s="202"/>
      <c r="K78" s="190"/>
      <c r="L78" s="191"/>
      <c r="M78" s="191"/>
      <c r="N78" s="191"/>
    </row>
    <row r="79" spans="1:14" s="349" customFormat="1" ht="57" customHeight="1" x14ac:dyDescent="0.3">
      <c r="A79" s="199">
        <v>19</v>
      </c>
      <c r="B79" s="199">
        <v>15</v>
      </c>
      <c r="C79" s="190">
        <v>486</v>
      </c>
      <c r="D79" s="199" t="s">
        <v>223</v>
      </c>
      <c r="E79" s="190" t="s">
        <v>607</v>
      </c>
      <c r="F79" s="114" t="s">
        <v>608</v>
      </c>
      <c r="G79" s="190" t="s">
        <v>25</v>
      </c>
      <c r="H79" s="190" t="s">
        <v>609</v>
      </c>
      <c r="I79" s="190" t="s">
        <v>610</v>
      </c>
      <c r="J79" s="192">
        <v>199999040</v>
      </c>
      <c r="K79" s="190" t="s">
        <v>22</v>
      </c>
      <c r="L79" s="191" t="s">
        <v>611</v>
      </c>
      <c r="M79" s="191" t="s">
        <v>632</v>
      </c>
      <c r="N79" s="191" t="s">
        <v>767</v>
      </c>
    </row>
    <row r="80" spans="1:14" s="349" customFormat="1" ht="52.2" customHeight="1" x14ac:dyDescent="0.3">
      <c r="A80" s="199"/>
      <c r="B80" s="199"/>
      <c r="C80" s="190"/>
      <c r="D80" s="199"/>
      <c r="E80" s="190"/>
      <c r="F80" s="114" t="s">
        <v>631</v>
      </c>
      <c r="G80" s="190"/>
      <c r="H80" s="190"/>
      <c r="I80" s="190"/>
      <c r="J80" s="192"/>
      <c r="K80" s="190"/>
      <c r="L80" s="191"/>
      <c r="M80" s="191"/>
      <c r="N80" s="191"/>
    </row>
    <row r="81" spans="1:14" s="349" customFormat="1" ht="15" customHeight="1" x14ac:dyDescent="0.3">
      <c r="A81" s="199"/>
      <c r="B81" s="199"/>
      <c r="C81" s="190"/>
      <c r="D81" s="199"/>
      <c r="E81" s="190"/>
      <c r="F81" s="190" t="s">
        <v>679</v>
      </c>
      <c r="G81" s="190"/>
      <c r="H81" s="190"/>
      <c r="I81" s="190"/>
      <c r="J81" s="192"/>
      <c r="K81" s="190"/>
      <c r="L81" s="191"/>
      <c r="M81" s="191"/>
      <c r="N81" s="191"/>
    </row>
    <row r="82" spans="1:14" s="349" customFormat="1" ht="35.4" customHeight="1" x14ac:dyDescent="0.3">
      <c r="A82" s="199"/>
      <c r="B82" s="199"/>
      <c r="C82" s="190"/>
      <c r="D82" s="199"/>
      <c r="E82" s="44"/>
      <c r="F82" s="190"/>
      <c r="G82" s="190"/>
      <c r="H82" s="190"/>
      <c r="I82" s="190"/>
      <c r="J82" s="192"/>
      <c r="K82" s="190"/>
      <c r="L82" s="191"/>
      <c r="M82" s="191"/>
      <c r="N82" s="191"/>
    </row>
    <row r="83" spans="1:14" s="349" customFormat="1" ht="28.8" customHeight="1" x14ac:dyDescent="0.3">
      <c r="A83" s="199">
        <v>20</v>
      </c>
      <c r="B83" s="199">
        <v>15</v>
      </c>
      <c r="C83" s="190">
        <v>498</v>
      </c>
      <c r="D83" s="199" t="s">
        <v>744</v>
      </c>
      <c r="E83" s="190" t="s">
        <v>745</v>
      </c>
      <c r="F83" s="114" t="s">
        <v>746</v>
      </c>
      <c r="G83" s="190" t="s">
        <v>496</v>
      </c>
      <c r="H83" s="190" t="s">
        <v>747</v>
      </c>
      <c r="I83" s="190" t="s">
        <v>782</v>
      </c>
      <c r="J83" s="192">
        <v>50000000</v>
      </c>
      <c r="K83" s="190" t="s">
        <v>22</v>
      </c>
      <c r="L83" s="191" t="s">
        <v>768</v>
      </c>
      <c r="M83" s="191" t="s">
        <v>865</v>
      </c>
      <c r="N83" s="191" t="s">
        <v>905</v>
      </c>
    </row>
    <row r="84" spans="1:14" s="349" customFormat="1" ht="42.75" customHeight="1" x14ac:dyDescent="0.3">
      <c r="A84" s="199"/>
      <c r="B84" s="199"/>
      <c r="C84" s="190"/>
      <c r="D84" s="199"/>
      <c r="E84" s="190"/>
      <c r="F84" s="114" t="s">
        <v>866</v>
      </c>
      <c r="G84" s="190"/>
      <c r="H84" s="190"/>
      <c r="I84" s="190"/>
      <c r="J84" s="192"/>
      <c r="K84" s="190"/>
      <c r="L84" s="191"/>
      <c r="M84" s="191"/>
      <c r="N84" s="191"/>
    </row>
    <row r="85" spans="1:14" s="349" customFormat="1" ht="30" customHeight="1" x14ac:dyDescent="0.3">
      <c r="A85" s="199"/>
      <c r="B85" s="199"/>
      <c r="C85" s="190"/>
      <c r="D85" s="199"/>
      <c r="E85" s="190"/>
      <c r="F85" s="190" t="s">
        <v>904</v>
      </c>
      <c r="G85" s="190"/>
      <c r="H85" s="190"/>
      <c r="I85" s="190"/>
      <c r="J85" s="192"/>
      <c r="K85" s="190"/>
      <c r="L85" s="191"/>
      <c r="M85" s="191"/>
      <c r="N85" s="191"/>
    </row>
    <row r="86" spans="1:14" s="349" customFormat="1" ht="24" customHeight="1" x14ac:dyDescent="0.3">
      <c r="A86" s="199"/>
      <c r="B86" s="199"/>
      <c r="C86" s="190"/>
      <c r="D86" s="199"/>
      <c r="E86" s="45"/>
      <c r="F86" s="190"/>
      <c r="G86" s="190"/>
      <c r="H86" s="190"/>
      <c r="I86" s="190"/>
      <c r="J86" s="192"/>
      <c r="K86" s="190"/>
      <c r="L86" s="191"/>
      <c r="M86" s="191"/>
      <c r="N86" s="191"/>
    </row>
    <row r="87" spans="1:14" s="349" customFormat="1" ht="33" customHeight="1" x14ac:dyDescent="0.3">
      <c r="A87" s="199">
        <v>21</v>
      </c>
      <c r="B87" s="199">
        <v>15</v>
      </c>
      <c r="C87" s="190">
        <v>499</v>
      </c>
      <c r="D87" s="199" t="s">
        <v>744</v>
      </c>
      <c r="E87" s="190" t="s">
        <v>748</v>
      </c>
      <c r="F87" s="114" t="s">
        <v>749</v>
      </c>
      <c r="G87" s="190" t="s">
        <v>496</v>
      </c>
      <c r="H87" s="190" t="s">
        <v>774</v>
      </c>
      <c r="I87" s="190" t="s">
        <v>782</v>
      </c>
      <c r="J87" s="200">
        <v>28500000</v>
      </c>
      <c r="K87" s="190" t="s">
        <v>22</v>
      </c>
      <c r="L87" s="191" t="s">
        <v>768</v>
      </c>
      <c r="M87" s="191" t="s">
        <v>865</v>
      </c>
      <c r="N87" s="191" t="s">
        <v>905</v>
      </c>
    </row>
    <row r="88" spans="1:14" s="349" customFormat="1" ht="39.75" customHeight="1" x14ac:dyDescent="0.3">
      <c r="A88" s="199"/>
      <c r="B88" s="199"/>
      <c r="C88" s="190"/>
      <c r="D88" s="199"/>
      <c r="E88" s="190"/>
      <c r="F88" s="114" t="s">
        <v>866</v>
      </c>
      <c r="G88" s="190"/>
      <c r="H88" s="190"/>
      <c r="I88" s="190"/>
      <c r="J88" s="201"/>
      <c r="K88" s="190"/>
      <c r="L88" s="191"/>
      <c r="M88" s="191"/>
      <c r="N88" s="191"/>
    </row>
    <row r="89" spans="1:14" s="349" customFormat="1" ht="36.6" customHeight="1" x14ac:dyDescent="0.3">
      <c r="A89" s="199"/>
      <c r="B89" s="199"/>
      <c r="C89" s="190"/>
      <c r="D89" s="199"/>
      <c r="E89" s="190"/>
      <c r="F89" s="190" t="s">
        <v>904</v>
      </c>
      <c r="G89" s="190"/>
      <c r="H89" s="190"/>
      <c r="I89" s="190"/>
      <c r="J89" s="201"/>
      <c r="K89" s="190"/>
      <c r="L89" s="191"/>
      <c r="M89" s="191"/>
      <c r="N89" s="191"/>
    </row>
    <row r="90" spans="1:14" s="349" customFormat="1" ht="36" customHeight="1" x14ac:dyDescent="0.3">
      <c r="A90" s="199"/>
      <c r="B90" s="199"/>
      <c r="C90" s="190"/>
      <c r="D90" s="199"/>
      <c r="E90" s="45"/>
      <c r="F90" s="190"/>
      <c r="G90" s="190"/>
      <c r="H90" s="190"/>
      <c r="I90" s="190"/>
      <c r="J90" s="202"/>
      <c r="K90" s="190"/>
      <c r="L90" s="191"/>
      <c r="M90" s="191"/>
      <c r="N90" s="191"/>
    </row>
    <row r="91" spans="1:14" s="349" customFormat="1" ht="36" customHeight="1" x14ac:dyDescent="0.3">
      <c r="A91" s="190">
        <v>22</v>
      </c>
      <c r="B91" s="190">
        <v>15</v>
      </c>
      <c r="C91" s="190">
        <v>466</v>
      </c>
      <c r="D91" s="190" t="s">
        <v>129</v>
      </c>
      <c r="E91" s="190" t="s">
        <v>826</v>
      </c>
      <c r="F91" s="114" t="s">
        <v>198</v>
      </c>
      <c r="G91" s="190" t="s">
        <v>496</v>
      </c>
      <c r="H91" s="190" t="s">
        <v>199</v>
      </c>
      <c r="I91" s="190" t="s">
        <v>180</v>
      </c>
      <c r="J91" s="192">
        <v>130000000</v>
      </c>
      <c r="K91" s="190" t="s">
        <v>22</v>
      </c>
      <c r="L91" s="191"/>
      <c r="M91" s="191" t="s">
        <v>865</v>
      </c>
      <c r="N91" s="191" t="s">
        <v>854</v>
      </c>
    </row>
    <row r="92" spans="1:14" s="349" customFormat="1" ht="36" customHeight="1" x14ac:dyDescent="0.3">
      <c r="A92" s="190"/>
      <c r="B92" s="190"/>
      <c r="C92" s="190"/>
      <c r="D92" s="190"/>
      <c r="E92" s="190"/>
      <c r="F92" s="114" t="s">
        <v>866</v>
      </c>
      <c r="G92" s="190"/>
      <c r="H92" s="190"/>
      <c r="I92" s="190"/>
      <c r="J92" s="192"/>
      <c r="K92" s="190"/>
      <c r="L92" s="191"/>
      <c r="M92" s="191"/>
      <c r="N92" s="191"/>
    </row>
    <row r="93" spans="1:14" s="349" customFormat="1" ht="36" customHeight="1" x14ac:dyDescent="0.3">
      <c r="A93" s="190"/>
      <c r="B93" s="190"/>
      <c r="C93" s="190"/>
      <c r="D93" s="190"/>
      <c r="E93" s="190"/>
      <c r="F93" s="190" t="s">
        <v>853</v>
      </c>
      <c r="G93" s="190"/>
      <c r="H93" s="190"/>
      <c r="I93" s="190"/>
      <c r="J93" s="192"/>
      <c r="K93" s="190"/>
      <c r="L93" s="191"/>
      <c r="M93" s="191"/>
      <c r="N93" s="191"/>
    </row>
    <row r="94" spans="1:14" s="349" customFormat="1" ht="33" customHeight="1" x14ac:dyDescent="0.3">
      <c r="A94" s="190"/>
      <c r="B94" s="190"/>
      <c r="C94" s="190"/>
      <c r="D94" s="190"/>
      <c r="E94" s="45"/>
      <c r="F94" s="190"/>
      <c r="G94" s="190"/>
      <c r="H94" s="190"/>
      <c r="I94" s="190"/>
      <c r="J94" s="192"/>
      <c r="K94" s="190"/>
      <c r="L94" s="191"/>
      <c r="M94" s="191"/>
      <c r="N94" s="191"/>
    </row>
    <row r="95" spans="1:14" s="349" customFormat="1" x14ac:dyDescent="0.3">
      <c r="E95" s="65"/>
      <c r="F95" s="65"/>
      <c r="G95" s="65"/>
      <c r="H95" s="65"/>
      <c r="I95" s="65"/>
      <c r="J95" s="358"/>
    </row>
    <row r="96" spans="1:14" s="349" customFormat="1" x14ac:dyDescent="0.3">
      <c r="E96" s="65"/>
      <c r="F96" s="67"/>
      <c r="G96" s="66"/>
      <c r="H96" s="65"/>
      <c r="I96" s="65"/>
      <c r="J96" s="358"/>
    </row>
  </sheetData>
  <mergeCells count="311">
    <mergeCell ref="F85:F86"/>
    <mergeCell ref="A87:A90"/>
    <mergeCell ref="B87:B90"/>
    <mergeCell ref="C87:C90"/>
    <mergeCell ref="D87:D90"/>
    <mergeCell ref="E87:E89"/>
    <mergeCell ref="G87:G90"/>
    <mergeCell ref="H87:H90"/>
    <mergeCell ref="I87:I90"/>
    <mergeCell ref="J87:J90"/>
    <mergeCell ref="K87:K90"/>
    <mergeCell ref="L87:L90"/>
    <mergeCell ref="M87:M90"/>
    <mergeCell ref="N87:N90"/>
    <mergeCell ref="F89:F90"/>
    <mergeCell ref="F81:F82"/>
    <mergeCell ref="A83:A86"/>
    <mergeCell ref="B83:B86"/>
    <mergeCell ref="C83:C86"/>
    <mergeCell ref="D83:D86"/>
    <mergeCell ref="E83:E85"/>
    <mergeCell ref="G83:G86"/>
    <mergeCell ref="H83:H86"/>
    <mergeCell ref="I83:I86"/>
    <mergeCell ref="J83:J86"/>
    <mergeCell ref="K83:K86"/>
    <mergeCell ref="L83:L86"/>
    <mergeCell ref="M83:M86"/>
    <mergeCell ref="N83:N86"/>
    <mergeCell ref="G79:G82"/>
    <mergeCell ref="H79:H82"/>
    <mergeCell ref="I79:I82"/>
    <mergeCell ref="J79:J82"/>
    <mergeCell ref="K79:K82"/>
    <mergeCell ref="L79:L82"/>
    <mergeCell ref="M79:M82"/>
    <mergeCell ref="N79:N82"/>
    <mergeCell ref="N35:N38"/>
    <mergeCell ref="L35:L38"/>
    <mergeCell ref="L75:L78"/>
    <mergeCell ref="M7:M10"/>
    <mergeCell ref="N7:N10"/>
    <mergeCell ref="L39:L42"/>
    <mergeCell ref="M39:M42"/>
    <mergeCell ref="N39:N42"/>
    <mergeCell ref="M35:M38"/>
    <mergeCell ref="L71:L74"/>
    <mergeCell ref="M71:M74"/>
    <mergeCell ref="N71:N74"/>
    <mergeCell ref="L59:L62"/>
    <mergeCell ref="K51:K54"/>
    <mergeCell ref="L51:L54"/>
    <mergeCell ref="M51:M54"/>
    <mergeCell ref="N51:N54"/>
    <mergeCell ref="K47:K50"/>
    <mergeCell ref="L47:L50"/>
    <mergeCell ref="M47:M50"/>
    <mergeCell ref="A79:A82"/>
    <mergeCell ref="B79:B82"/>
    <mergeCell ref="C79:C82"/>
    <mergeCell ref="D79:D82"/>
    <mergeCell ref="E79:E81"/>
    <mergeCell ref="A71:A74"/>
    <mergeCell ref="B71:B74"/>
    <mergeCell ref="C71:C74"/>
    <mergeCell ref="D71:D74"/>
    <mergeCell ref="E71:E73"/>
    <mergeCell ref="A75:A78"/>
    <mergeCell ref="B75:B78"/>
    <mergeCell ref="C75:C78"/>
    <mergeCell ref="D75:D78"/>
    <mergeCell ref="E75:E77"/>
    <mergeCell ref="F73:F74"/>
    <mergeCell ref="G71:G74"/>
    <mergeCell ref="F65:F66"/>
    <mergeCell ref="L67:L70"/>
    <mergeCell ref="M67:M70"/>
    <mergeCell ref="N67:N70"/>
    <mergeCell ref="M75:M78"/>
    <mergeCell ref="N75:N78"/>
    <mergeCell ref="K71:K74"/>
    <mergeCell ref="H71:H74"/>
    <mergeCell ref="I71:I74"/>
    <mergeCell ref="J71:J74"/>
    <mergeCell ref="F77:F78"/>
    <mergeCell ref="G75:G78"/>
    <mergeCell ref="H75:H78"/>
    <mergeCell ref="I75:I78"/>
    <mergeCell ref="J75:J78"/>
    <mergeCell ref="K75:K78"/>
    <mergeCell ref="L63:L66"/>
    <mergeCell ref="M63:M66"/>
    <mergeCell ref="N63:N66"/>
    <mergeCell ref="A67:A70"/>
    <mergeCell ref="B67:B70"/>
    <mergeCell ref="C67:C70"/>
    <mergeCell ref="D67:D70"/>
    <mergeCell ref="E67:E69"/>
    <mergeCell ref="H67:H70"/>
    <mergeCell ref="I67:I70"/>
    <mergeCell ref="J67:J70"/>
    <mergeCell ref="K67:K70"/>
    <mergeCell ref="G67:G70"/>
    <mergeCell ref="F69:F70"/>
    <mergeCell ref="A63:A66"/>
    <mergeCell ref="B63:B66"/>
    <mergeCell ref="C63:C66"/>
    <mergeCell ref="D63:D66"/>
    <mergeCell ref="E63:E65"/>
    <mergeCell ref="G63:G66"/>
    <mergeCell ref="L55:L58"/>
    <mergeCell ref="M55:M58"/>
    <mergeCell ref="N55:N58"/>
    <mergeCell ref="A59:A62"/>
    <mergeCell ref="B59:B62"/>
    <mergeCell ref="C59:C62"/>
    <mergeCell ref="D59:D62"/>
    <mergeCell ref="E59:E61"/>
    <mergeCell ref="F61:F62"/>
    <mergeCell ref="G59:G62"/>
    <mergeCell ref="M59:M62"/>
    <mergeCell ref="N59:N62"/>
    <mergeCell ref="A55:A58"/>
    <mergeCell ref="B55:B58"/>
    <mergeCell ref="C55:C58"/>
    <mergeCell ref="D55:D58"/>
    <mergeCell ref="E55:E57"/>
    <mergeCell ref="J55:J58"/>
    <mergeCell ref="F57:F58"/>
    <mergeCell ref="H63:H66"/>
    <mergeCell ref="I63:I66"/>
    <mergeCell ref="J63:J66"/>
    <mergeCell ref="K63:K66"/>
    <mergeCell ref="H59:H62"/>
    <mergeCell ref="I59:I62"/>
    <mergeCell ref="J59:J62"/>
    <mergeCell ref="K59:K62"/>
    <mergeCell ref="H55:H58"/>
    <mergeCell ref="I55:I58"/>
    <mergeCell ref="K55:K58"/>
    <mergeCell ref="G55:G58"/>
    <mergeCell ref="J51:J54"/>
    <mergeCell ref="G47:G50"/>
    <mergeCell ref="G51:G54"/>
    <mergeCell ref="F41:F42"/>
    <mergeCell ref="A47:A50"/>
    <mergeCell ref="B47:B50"/>
    <mergeCell ref="C47:C50"/>
    <mergeCell ref="D47:D50"/>
    <mergeCell ref="E47:E49"/>
    <mergeCell ref="H47:H50"/>
    <mergeCell ref="I47:I50"/>
    <mergeCell ref="J47:J50"/>
    <mergeCell ref="F53:F54"/>
    <mergeCell ref="F49:F50"/>
    <mergeCell ref="A51:A54"/>
    <mergeCell ref="B51:B54"/>
    <mergeCell ref="C51:C54"/>
    <mergeCell ref="D51:D54"/>
    <mergeCell ref="E51:E53"/>
    <mergeCell ref="H51:H54"/>
    <mergeCell ref="I51:I54"/>
    <mergeCell ref="N47:N50"/>
    <mergeCell ref="A39:A42"/>
    <mergeCell ref="B39:B42"/>
    <mergeCell ref="C39:C42"/>
    <mergeCell ref="D39:D42"/>
    <mergeCell ref="E39:E41"/>
    <mergeCell ref="H39:H42"/>
    <mergeCell ref="I39:I42"/>
    <mergeCell ref="J39:J42"/>
    <mergeCell ref="K39:K42"/>
    <mergeCell ref="G39:G42"/>
    <mergeCell ref="K35:K38"/>
    <mergeCell ref="F37:F38"/>
    <mergeCell ref="F33:F34"/>
    <mergeCell ref="A35:A38"/>
    <mergeCell ref="B35:B38"/>
    <mergeCell ref="C35:C38"/>
    <mergeCell ref="D35:D38"/>
    <mergeCell ref="E35:E37"/>
    <mergeCell ref="H35:H38"/>
    <mergeCell ref="I35:I38"/>
    <mergeCell ref="J35:J38"/>
    <mergeCell ref="G31:G34"/>
    <mergeCell ref="G35:G38"/>
    <mergeCell ref="L31:L34"/>
    <mergeCell ref="M31:M34"/>
    <mergeCell ref="N31:N34"/>
    <mergeCell ref="A27:A30"/>
    <mergeCell ref="B27:B30"/>
    <mergeCell ref="C27:C30"/>
    <mergeCell ref="D27:D30"/>
    <mergeCell ref="E27:E29"/>
    <mergeCell ref="H27:H30"/>
    <mergeCell ref="I27:I30"/>
    <mergeCell ref="J27:J30"/>
    <mergeCell ref="A31:A34"/>
    <mergeCell ref="B31:B34"/>
    <mergeCell ref="C31:C34"/>
    <mergeCell ref="D31:D34"/>
    <mergeCell ref="E31:E33"/>
    <mergeCell ref="H31:H34"/>
    <mergeCell ref="I31:I34"/>
    <mergeCell ref="J31:J34"/>
    <mergeCell ref="K31:K34"/>
    <mergeCell ref="K27:K30"/>
    <mergeCell ref="G27:G30"/>
    <mergeCell ref="L27:L30"/>
    <mergeCell ref="M27:M30"/>
    <mergeCell ref="K23:K26"/>
    <mergeCell ref="L23:L26"/>
    <mergeCell ref="M23:M26"/>
    <mergeCell ref="N23:N26"/>
    <mergeCell ref="F25:F26"/>
    <mergeCell ref="F21:F22"/>
    <mergeCell ref="A23:A26"/>
    <mergeCell ref="B23:B26"/>
    <mergeCell ref="C23:C26"/>
    <mergeCell ref="D23:D26"/>
    <mergeCell ref="E23:E25"/>
    <mergeCell ref="H23:H26"/>
    <mergeCell ref="I23:I26"/>
    <mergeCell ref="J23:J26"/>
    <mergeCell ref="G19:G22"/>
    <mergeCell ref="G23:G26"/>
    <mergeCell ref="N27:N30"/>
    <mergeCell ref="F29:F30"/>
    <mergeCell ref="L15:L18"/>
    <mergeCell ref="M15:M18"/>
    <mergeCell ref="N15:N18"/>
    <mergeCell ref="F17:F18"/>
    <mergeCell ref="A19:A22"/>
    <mergeCell ref="B19:B22"/>
    <mergeCell ref="C19:C22"/>
    <mergeCell ref="D19:D22"/>
    <mergeCell ref="E19:E21"/>
    <mergeCell ref="H19:H22"/>
    <mergeCell ref="I19:I22"/>
    <mergeCell ref="J19:J22"/>
    <mergeCell ref="K19:K22"/>
    <mergeCell ref="L19:L22"/>
    <mergeCell ref="M19:M22"/>
    <mergeCell ref="N19:N22"/>
    <mergeCell ref="A15:A18"/>
    <mergeCell ref="B15:B18"/>
    <mergeCell ref="C15:C18"/>
    <mergeCell ref="D15:D18"/>
    <mergeCell ref="E15:E17"/>
    <mergeCell ref="H15:H18"/>
    <mergeCell ref="I15:I18"/>
    <mergeCell ref="J15:J18"/>
    <mergeCell ref="N11:N14"/>
    <mergeCell ref="F13:F14"/>
    <mergeCell ref="A11:A14"/>
    <mergeCell ref="B11:B14"/>
    <mergeCell ref="C11:C14"/>
    <mergeCell ref="D11:D14"/>
    <mergeCell ref="E11:E13"/>
    <mergeCell ref="H11:H14"/>
    <mergeCell ref="I11:I14"/>
    <mergeCell ref="J11:J14"/>
    <mergeCell ref="A2:F2"/>
    <mergeCell ref="A5:K5"/>
    <mergeCell ref="A7:A10"/>
    <mergeCell ref="B7:B10"/>
    <mergeCell ref="C7:C10"/>
    <mergeCell ref="D7:D10"/>
    <mergeCell ref="E7:E9"/>
    <mergeCell ref="H7:H10"/>
    <mergeCell ref="I7:I10"/>
    <mergeCell ref="J7:J10"/>
    <mergeCell ref="K7:K10"/>
    <mergeCell ref="L7:L10"/>
    <mergeCell ref="F9:F10"/>
    <mergeCell ref="M5:N5"/>
    <mergeCell ref="A43:A46"/>
    <mergeCell ref="B43:B46"/>
    <mergeCell ref="C43:C46"/>
    <mergeCell ref="D43:D46"/>
    <mergeCell ref="E43:E45"/>
    <mergeCell ref="F45:F46"/>
    <mergeCell ref="G43:G46"/>
    <mergeCell ref="H43:H46"/>
    <mergeCell ref="I43:I46"/>
    <mergeCell ref="J43:J46"/>
    <mergeCell ref="K43:K46"/>
    <mergeCell ref="L43:L46"/>
    <mergeCell ref="M43:M46"/>
    <mergeCell ref="N43:N46"/>
    <mergeCell ref="G7:G10"/>
    <mergeCell ref="G11:G14"/>
    <mergeCell ref="K15:K18"/>
    <mergeCell ref="G15:G18"/>
    <mergeCell ref="K11:K14"/>
    <mergeCell ref="L11:L14"/>
    <mergeCell ref="M11:M14"/>
    <mergeCell ref="K91:K94"/>
    <mergeCell ref="L91:L94"/>
    <mergeCell ref="M91:M94"/>
    <mergeCell ref="N91:N94"/>
    <mergeCell ref="A91:A94"/>
    <mergeCell ref="B91:B94"/>
    <mergeCell ref="C91:C94"/>
    <mergeCell ref="D91:D94"/>
    <mergeCell ref="E91:E93"/>
    <mergeCell ref="G91:G94"/>
    <mergeCell ref="H91:H94"/>
    <mergeCell ref="I91:I94"/>
    <mergeCell ref="J91:J94"/>
    <mergeCell ref="F93:F94"/>
  </mergeCells>
  <printOptions gridLines="1"/>
  <pageMargins left="0.7" right="0.7" top="0.75" bottom="0.75" header="0.3" footer="0.3"/>
  <pageSetup paperSize="8" scale="52"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75"/>
  <sheetViews>
    <sheetView zoomScale="55" zoomScaleNormal="55" workbookViewId="0">
      <selection activeCell="H3" sqref="H3"/>
    </sheetView>
  </sheetViews>
  <sheetFormatPr defaultColWidth="9.109375" defaultRowHeight="14.4" x14ac:dyDescent="0.3"/>
  <cols>
    <col min="1" max="1" width="5.5546875" style="14" customWidth="1"/>
    <col min="2" max="2" width="16.33203125" style="14" customWidth="1"/>
    <col min="3" max="3" width="13.88671875" style="14" customWidth="1"/>
    <col min="4" max="4" width="32.109375" style="23" customWidth="1"/>
    <col min="5" max="5" width="20.33203125" style="23" customWidth="1"/>
    <col min="6" max="6" width="47.44140625" style="23" customWidth="1"/>
    <col min="7" max="7" width="24" style="59" customWidth="1"/>
    <col min="8" max="8" width="25.33203125" style="23" customWidth="1"/>
    <col min="9" max="9" width="26.109375" style="23" customWidth="1"/>
    <col min="10" max="10" width="19.88671875" style="14" customWidth="1"/>
    <col min="11" max="12" width="14.88671875" style="14" customWidth="1"/>
    <col min="13" max="13" width="17.6640625" style="14" customWidth="1"/>
    <col min="14" max="14" width="21.6640625" style="14" customWidth="1"/>
    <col min="15" max="16384" width="9.109375" style="13"/>
  </cols>
  <sheetData>
    <row r="2" spans="1:14" s="3" customFormat="1" ht="30" customHeight="1" x14ac:dyDescent="0.45">
      <c r="A2" s="135" t="s">
        <v>242</v>
      </c>
      <c r="B2" s="135"/>
      <c r="C2" s="135"/>
      <c r="D2" s="135"/>
      <c r="E2" s="135"/>
      <c r="F2" s="135"/>
      <c r="G2" s="68"/>
      <c r="H2" s="20"/>
      <c r="I2" s="20"/>
      <c r="J2" s="20"/>
      <c r="K2" s="20"/>
      <c r="L2" s="20"/>
      <c r="M2" s="19"/>
      <c r="N2" s="25"/>
    </row>
    <row r="3" spans="1:14" s="3" customFormat="1" ht="31.2" customHeight="1" x14ac:dyDescent="0.35">
      <c r="A3" s="21"/>
      <c r="B3" s="21"/>
      <c r="C3" s="21"/>
      <c r="D3" s="30"/>
      <c r="E3" s="22"/>
      <c r="F3" s="22"/>
      <c r="G3" s="69"/>
      <c r="H3" s="20"/>
      <c r="I3" s="20"/>
      <c r="J3" s="20"/>
      <c r="K3" s="20"/>
      <c r="L3" s="20"/>
      <c r="M3" s="19"/>
      <c r="N3" s="25"/>
    </row>
    <row r="4" spans="1:14" ht="38.25" customHeight="1" thickBot="1" x14ac:dyDescent="0.35">
      <c r="A4" s="360"/>
      <c r="B4" s="360"/>
      <c r="C4" s="360"/>
      <c r="D4" s="59"/>
      <c r="E4" s="59"/>
      <c r="F4" s="59"/>
      <c r="H4" s="59"/>
      <c r="I4" s="59"/>
      <c r="J4" s="360"/>
      <c r="K4" s="360"/>
      <c r="L4" s="360"/>
      <c r="M4" s="360"/>
      <c r="N4" s="360"/>
    </row>
    <row r="5" spans="1:14" ht="48" customHeight="1" x14ac:dyDescent="0.3">
      <c r="A5" s="361"/>
      <c r="B5" s="362" t="s">
        <v>1</v>
      </c>
      <c r="C5" s="362"/>
      <c r="D5" s="362"/>
      <c r="E5" s="362"/>
      <c r="F5" s="362"/>
      <c r="G5" s="362"/>
      <c r="H5" s="362"/>
      <c r="I5" s="362"/>
      <c r="J5" s="362"/>
      <c r="K5" s="362"/>
      <c r="L5" s="363"/>
      <c r="M5" s="305"/>
      <c r="N5" s="306"/>
    </row>
    <row r="6" spans="1:14" ht="140.4" customHeight="1" thickBot="1" x14ac:dyDescent="0.35">
      <c r="A6" s="307" t="s">
        <v>3</v>
      </c>
      <c r="B6" s="52" t="s">
        <v>4</v>
      </c>
      <c r="C6" s="52" t="s">
        <v>5</v>
      </c>
      <c r="D6" s="52" t="s">
        <v>87</v>
      </c>
      <c r="E6" s="308" t="s">
        <v>7</v>
      </c>
      <c r="F6" s="52" t="s">
        <v>8</v>
      </c>
      <c r="G6" s="52" t="s">
        <v>9</v>
      </c>
      <c r="H6" s="308" t="s">
        <v>10</v>
      </c>
      <c r="I6" s="52" t="s">
        <v>11</v>
      </c>
      <c r="J6" s="52" t="s">
        <v>88</v>
      </c>
      <c r="K6" s="52" t="s">
        <v>12</v>
      </c>
      <c r="L6" s="84" t="s">
        <v>243</v>
      </c>
      <c r="M6" s="84" t="s">
        <v>14</v>
      </c>
      <c r="N6" s="357" t="s">
        <v>15</v>
      </c>
    </row>
    <row r="7" spans="1:14" ht="44.4" customHeight="1" x14ac:dyDescent="0.3">
      <c r="A7" s="219">
        <v>1</v>
      </c>
      <c r="B7" s="163" t="s">
        <v>244</v>
      </c>
      <c r="C7" s="219">
        <v>9</v>
      </c>
      <c r="D7" s="163" t="s">
        <v>245</v>
      </c>
      <c r="E7" s="163" t="s">
        <v>656</v>
      </c>
      <c r="F7" s="111" t="s">
        <v>246</v>
      </c>
      <c r="G7" s="163" t="s">
        <v>25</v>
      </c>
      <c r="H7" s="163" t="s">
        <v>247</v>
      </c>
      <c r="I7" s="163" t="s">
        <v>248</v>
      </c>
      <c r="J7" s="221">
        <v>170000000</v>
      </c>
      <c r="K7" s="219" t="s">
        <v>22</v>
      </c>
      <c r="L7" s="163" t="s">
        <v>947</v>
      </c>
      <c r="M7" s="217" t="s">
        <v>250</v>
      </c>
      <c r="N7" s="217" t="s">
        <v>833</v>
      </c>
    </row>
    <row r="8" spans="1:14" ht="64.2" customHeight="1" x14ac:dyDescent="0.3">
      <c r="A8" s="219"/>
      <c r="B8" s="163"/>
      <c r="C8" s="219"/>
      <c r="D8" s="163"/>
      <c r="E8" s="163"/>
      <c r="F8" s="112" t="s">
        <v>251</v>
      </c>
      <c r="G8" s="163"/>
      <c r="H8" s="163"/>
      <c r="I8" s="163"/>
      <c r="J8" s="221"/>
      <c r="K8" s="219"/>
      <c r="L8" s="163"/>
      <c r="M8" s="217"/>
      <c r="N8" s="217"/>
    </row>
    <row r="9" spans="1:14" ht="64.2" customHeight="1" x14ac:dyDescent="0.3">
      <c r="A9" s="219"/>
      <c r="B9" s="163"/>
      <c r="C9" s="219"/>
      <c r="D9" s="163"/>
      <c r="E9" s="163"/>
      <c r="F9" s="215" t="s">
        <v>252</v>
      </c>
      <c r="G9" s="163"/>
      <c r="H9" s="163"/>
      <c r="I9" s="163"/>
      <c r="J9" s="221"/>
      <c r="K9" s="219"/>
      <c r="L9" s="163"/>
      <c r="M9" s="217"/>
      <c r="N9" s="217"/>
    </row>
    <row r="10" spans="1:14" ht="46.8" customHeight="1" x14ac:dyDescent="0.3">
      <c r="A10" s="220"/>
      <c r="B10" s="164"/>
      <c r="C10" s="220"/>
      <c r="D10" s="164"/>
      <c r="E10" s="44"/>
      <c r="F10" s="164"/>
      <c r="G10" s="164"/>
      <c r="H10" s="164"/>
      <c r="I10" s="164"/>
      <c r="J10" s="222"/>
      <c r="K10" s="220"/>
      <c r="L10" s="164"/>
      <c r="M10" s="218"/>
      <c r="N10" s="218"/>
    </row>
    <row r="11" spans="1:14" ht="77.400000000000006" customHeight="1" x14ac:dyDescent="0.3">
      <c r="A11" s="223">
        <v>2</v>
      </c>
      <c r="B11" s="215" t="s">
        <v>244</v>
      </c>
      <c r="C11" s="224" t="s">
        <v>253</v>
      </c>
      <c r="D11" s="215" t="s">
        <v>254</v>
      </c>
      <c r="E11" s="215" t="s">
        <v>657</v>
      </c>
      <c r="F11" s="112" t="s">
        <v>255</v>
      </c>
      <c r="G11" s="215" t="s">
        <v>25</v>
      </c>
      <c r="H11" s="215" t="s">
        <v>256</v>
      </c>
      <c r="I11" s="215" t="s">
        <v>257</v>
      </c>
      <c r="J11" s="227">
        <v>600000000</v>
      </c>
      <c r="K11" s="223" t="s">
        <v>22</v>
      </c>
      <c r="L11" s="215" t="s">
        <v>249</v>
      </c>
      <c r="M11" s="216" t="s">
        <v>258</v>
      </c>
      <c r="N11" s="216" t="s">
        <v>897</v>
      </c>
    </row>
    <row r="12" spans="1:14" ht="59.25" customHeight="1" x14ac:dyDescent="0.3">
      <c r="A12" s="219"/>
      <c r="B12" s="163"/>
      <c r="C12" s="225"/>
      <c r="D12" s="163"/>
      <c r="E12" s="163"/>
      <c r="F12" s="117" t="s">
        <v>259</v>
      </c>
      <c r="G12" s="163"/>
      <c r="H12" s="163"/>
      <c r="I12" s="163"/>
      <c r="J12" s="221"/>
      <c r="K12" s="219"/>
      <c r="L12" s="163"/>
      <c r="M12" s="217"/>
      <c r="N12" s="217"/>
    </row>
    <row r="13" spans="1:14" ht="30" customHeight="1" x14ac:dyDescent="0.3">
      <c r="A13" s="219"/>
      <c r="B13" s="163"/>
      <c r="C13" s="225"/>
      <c r="D13" s="163"/>
      <c r="E13" s="164"/>
      <c r="F13" s="215" t="s">
        <v>260</v>
      </c>
      <c r="G13" s="163"/>
      <c r="H13" s="163"/>
      <c r="I13" s="163"/>
      <c r="J13" s="221"/>
      <c r="K13" s="219"/>
      <c r="L13" s="163"/>
      <c r="M13" s="217"/>
      <c r="N13" s="217"/>
    </row>
    <row r="14" spans="1:14" ht="40.799999999999997" customHeight="1" x14ac:dyDescent="0.3">
      <c r="A14" s="220"/>
      <c r="B14" s="164"/>
      <c r="C14" s="226"/>
      <c r="D14" s="164"/>
      <c r="E14" s="298"/>
      <c r="F14" s="164"/>
      <c r="G14" s="164"/>
      <c r="H14" s="164"/>
      <c r="I14" s="164"/>
      <c r="J14" s="222"/>
      <c r="K14" s="220"/>
      <c r="L14" s="164"/>
      <c r="M14" s="218"/>
      <c r="N14" s="218"/>
    </row>
    <row r="15" spans="1:14" ht="57" customHeight="1" x14ac:dyDescent="0.3">
      <c r="A15" s="223">
        <v>3</v>
      </c>
      <c r="B15" s="215" t="s">
        <v>261</v>
      </c>
      <c r="C15" s="223" t="s">
        <v>262</v>
      </c>
      <c r="D15" s="215" t="s">
        <v>263</v>
      </c>
      <c r="E15" s="215" t="s">
        <v>658</v>
      </c>
      <c r="F15" s="112" t="s">
        <v>264</v>
      </c>
      <c r="G15" s="215" t="s">
        <v>496</v>
      </c>
      <c r="H15" s="215" t="s">
        <v>265</v>
      </c>
      <c r="I15" s="215" t="s">
        <v>266</v>
      </c>
      <c r="J15" s="227">
        <v>325880000</v>
      </c>
      <c r="K15" s="223" t="s">
        <v>96</v>
      </c>
      <c r="L15" s="215" t="s">
        <v>267</v>
      </c>
      <c r="M15" s="216" t="s">
        <v>268</v>
      </c>
      <c r="N15" s="216" t="s">
        <v>511</v>
      </c>
    </row>
    <row r="16" spans="1:14" ht="59.25" customHeight="1" x14ac:dyDescent="0.3">
      <c r="A16" s="219"/>
      <c r="B16" s="163"/>
      <c r="C16" s="219"/>
      <c r="D16" s="163"/>
      <c r="E16" s="163"/>
      <c r="F16" s="117" t="s">
        <v>269</v>
      </c>
      <c r="G16" s="163"/>
      <c r="H16" s="163"/>
      <c r="I16" s="163"/>
      <c r="J16" s="221"/>
      <c r="K16" s="219"/>
      <c r="L16" s="163"/>
      <c r="M16" s="217"/>
      <c r="N16" s="217"/>
    </row>
    <row r="17" spans="1:14" ht="34.799999999999997" customHeight="1" x14ac:dyDescent="0.3">
      <c r="A17" s="219"/>
      <c r="B17" s="163"/>
      <c r="C17" s="219"/>
      <c r="D17" s="163"/>
      <c r="E17" s="164"/>
      <c r="F17" s="215" t="s">
        <v>544</v>
      </c>
      <c r="G17" s="163"/>
      <c r="H17" s="163"/>
      <c r="I17" s="163"/>
      <c r="J17" s="221"/>
      <c r="K17" s="219"/>
      <c r="L17" s="163"/>
      <c r="M17" s="217"/>
      <c r="N17" s="217"/>
    </row>
    <row r="18" spans="1:14" ht="34.200000000000003" customHeight="1" x14ac:dyDescent="0.3">
      <c r="A18" s="220"/>
      <c r="B18" s="164"/>
      <c r="C18" s="220"/>
      <c r="D18" s="164"/>
      <c r="E18" s="364"/>
      <c r="F18" s="164"/>
      <c r="G18" s="164"/>
      <c r="H18" s="164"/>
      <c r="I18" s="164"/>
      <c r="J18" s="222"/>
      <c r="K18" s="220"/>
      <c r="L18" s="164"/>
      <c r="M18" s="218"/>
      <c r="N18" s="218"/>
    </row>
    <row r="19" spans="1:14" ht="51" customHeight="1" x14ac:dyDescent="0.3">
      <c r="A19" s="223">
        <v>4</v>
      </c>
      <c r="B19" s="215" t="s">
        <v>261</v>
      </c>
      <c r="C19" s="223" t="s">
        <v>262</v>
      </c>
      <c r="D19" s="215" t="s">
        <v>263</v>
      </c>
      <c r="E19" s="215" t="s">
        <v>659</v>
      </c>
      <c r="F19" s="112" t="s">
        <v>264</v>
      </c>
      <c r="G19" s="215" t="s">
        <v>496</v>
      </c>
      <c r="H19" s="215" t="s">
        <v>270</v>
      </c>
      <c r="I19" s="215" t="s">
        <v>266</v>
      </c>
      <c r="J19" s="227">
        <v>100000000</v>
      </c>
      <c r="K19" s="223" t="s">
        <v>96</v>
      </c>
      <c r="L19" s="215" t="s">
        <v>267</v>
      </c>
      <c r="M19" s="216" t="s">
        <v>541</v>
      </c>
      <c r="N19" s="216" t="s">
        <v>560</v>
      </c>
    </row>
    <row r="20" spans="1:14" ht="40.200000000000003" customHeight="1" x14ac:dyDescent="0.3">
      <c r="A20" s="219"/>
      <c r="B20" s="163"/>
      <c r="C20" s="219"/>
      <c r="D20" s="163"/>
      <c r="E20" s="163"/>
      <c r="F20" s="117" t="s">
        <v>540</v>
      </c>
      <c r="G20" s="163"/>
      <c r="H20" s="163"/>
      <c r="I20" s="163"/>
      <c r="J20" s="221"/>
      <c r="K20" s="219"/>
      <c r="L20" s="163"/>
      <c r="M20" s="217"/>
      <c r="N20" s="217"/>
    </row>
    <row r="21" spans="1:14" ht="36.6" customHeight="1" x14ac:dyDescent="0.3">
      <c r="A21" s="219"/>
      <c r="B21" s="163"/>
      <c r="C21" s="219"/>
      <c r="D21" s="163"/>
      <c r="E21" s="164"/>
      <c r="F21" s="215" t="s">
        <v>542</v>
      </c>
      <c r="G21" s="163"/>
      <c r="H21" s="163"/>
      <c r="I21" s="163"/>
      <c r="J21" s="221"/>
      <c r="K21" s="219"/>
      <c r="L21" s="163"/>
      <c r="M21" s="217"/>
      <c r="N21" s="217"/>
    </row>
    <row r="22" spans="1:14" ht="36.6" customHeight="1" x14ac:dyDescent="0.3">
      <c r="A22" s="220"/>
      <c r="B22" s="164"/>
      <c r="C22" s="220"/>
      <c r="D22" s="164"/>
      <c r="E22" s="365"/>
      <c r="F22" s="164"/>
      <c r="G22" s="164"/>
      <c r="H22" s="164"/>
      <c r="I22" s="164"/>
      <c r="J22" s="222"/>
      <c r="K22" s="220"/>
      <c r="L22" s="164"/>
      <c r="M22" s="218"/>
      <c r="N22" s="218"/>
    </row>
    <row r="23" spans="1:14" ht="60" customHeight="1" x14ac:dyDescent="0.3">
      <c r="A23" s="223">
        <v>5</v>
      </c>
      <c r="B23" s="215" t="s">
        <v>261</v>
      </c>
      <c r="C23" s="223" t="s">
        <v>262</v>
      </c>
      <c r="D23" s="215" t="s">
        <v>263</v>
      </c>
      <c r="E23" s="215" t="s">
        <v>660</v>
      </c>
      <c r="F23" s="112" t="s">
        <v>264</v>
      </c>
      <c r="G23" s="215"/>
      <c r="H23" s="215" t="s">
        <v>271</v>
      </c>
      <c r="I23" s="215" t="s">
        <v>266</v>
      </c>
      <c r="J23" s="227">
        <v>5000000</v>
      </c>
      <c r="K23" s="223" t="s">
        <v>96</v>
      </c>
      <c r="L23" s="216" t="s">
        <v>912</v>
      </c>
      <c r="M23" s="216" t="s">
        <v>914</v>
      </c>
      <c r="N23" s="216" t="s">
        <v>915</v>
      </c>
    </row>
    <row r="24" spans="1:14" ht="69" customHeight="1" x14ac:dyDescent="0.3">
      <c r="A24" s="219"/>
      <c r="B24" s="163"/>
      <c r="C24" s="219"/>
      <c r="D24" s="163"/>
      <c r="E24" s="163"/>
      <c r="F24" s="117" t="s">
        <v>913</v>
      </c>
      <c r="G24" s="163"/>
      <c r="H24" s="163"/>
      <c r="I24" s="163"/>
      <c r="J24" s="221"/>
      <c r="K24" s="219"/>
      <c r="L24" s="217"/>
      <c r="M24" s="217"/>
      <c r="N24" s="217"/>
    </row>
    <row r="25" spans="1:14" ht="22.8" customHeight="1" x14ac:dyDescent="0.3">
      <c r="A25" s="219"/>
      <c r="B25" s="163"/>
      <c r="C25" s="219"/>
      <c r="D25" s="163"/>
      <c r="E25" s="164"/>
      <c r="F25" s="215" t="s">
        <v>542</v>
      </c>
      <c r="G25" s="163"/>
      <c r="H25" s="163"/>
      <c r="I25" s="163"/>
      <c r="J25" s="221"/>
      <c r="K25" s="219"/>
      <c r="L25" s="217"/>
      <c r="M25" s="217"/>
      <c r="N25" s="217"/>
    </row>
    <row r="26" spans="1:14" ht="64.2" customHeight="1" x14ac:dyDescent="0.3">
      <c r="A26" s="220"/>
      <c r="B26" s="164"/>
      <c r="C26" s="220"/>
      <c r="D26" s="164"/>
      <c r="E26" s="298"/>
      <c r="F26" s="164"/>
      <c r="G26" s="164"/>
      <c r="H26" s="164"/>
      <c r="I26" s="164"/>
      <c r="J26" s="222"/>
      <c r="K26" s="220"/>
      <c r="L26" s="218"/>
      <c r="M26" s="218"/>
      <c r="N26" s="218"/>
    </row>
    <row r="27" spans="1:14" ht="121.8" customHeight="1" x14ac:dyDescent="0.3">
      <c r="A27" s="223">
        <v>6</v>
      </c>
      <c r="B27" s="215" t="s">
        <v>272</v>
      </c>
      <c r="C27" s="223">
        <v>48</v>
      </c>
      <c r="D27" s="215" t="s">
        <v>273</v>
      </c>
      <c r="E27" s="215" t="s">
        <v>661</v>
      </c>
      <c r="F27" s="112" t="s">
        <v>708</v>
      </c>
      <c r="G27" s="215" t="s">
        <v>25</v>
      </c>
      <c r="H27" s="215" t="s">
        <v>274</v>
      </c>
      <c r="I27" s="215" t="s">
        <v>275</v>
      </c>
      <c r="J27" s="227">
        <v>452200000</v>
      </c>
      <c r="K27" s="215" t="s">
        <v>276</v>
      </c>
      <c r="L27" s="215" t="s">
        <v>277</v>
      </c>
      <c r="M27" s="216" t="s">
        <v>278</v>
      </c>
      <c r="N27" s="215" t="s">
        <v>834</v>
      </c>
    </row>
    <row r="28" spans="1:14" ht="43.2" customHeight="1" x14ac:dyDescent="0.3">
      <c r="A28" s="219"/>
      <c r="B28" s="163"/>
      <c r="C28" s="219"/>
      <c r="D28" s="163"/>
      <c r="E28" s="163"/>
      <c r="F28" s="117" t="s">
        <v>279</v>
      </c>
      <c r="G28" s="163"/>
      <c r="H28" s="163"/>
      <c r="I28" s="163"/>
      <c r="J28" s="221"/>
      <c r="K28" s="163"/>
      <c r="L28" s="163"/>
      <c r="M28" s="217"/>
      <c r="N28" s="163"/>
    </row>
    <row r="29" spans="1:14" ht="24.6" customHeight="1" x14ac:dyDescent="0.3">
      <c r="A29" s="219"/>
      <c r="B29" s="163"/>
      <c r="C29" s="219"/>
      <c r="D29" s="163"/>
      <c r="E29" s="164"/>
      <c r="F29" s="215" t="s">
        <v>280</v>
      </c>
      <c r="G29" s="163"/>
      <c r="H29" s="163"/>
      <c r="I29" s="163"/>
      <c r="J29" s="221"/>
      <c r="K29" s="163"/>
      <c r="L29" s="163"/>
      <c r="M29" s="217"/>
      <c r="N29" s="163"/>
    </row>
    <row r="30" spans="1:14" ht="34.5" customHeight="1" x14ac:dyDescent="0.3">
      <c r="A30" s="220"/>
      <c r="B30" s="164"/>
      <c r="C30" s="220"/>
      <c r="D30" s="164"/>
      <c r="E30" s="365"/>
      <c r="F30" s="164"/>
      <c r="G30" s="164"/>
      <c r="H30" s="164"/>
      <c r="I30" s="164"/>
      <c r="J30" s="222"/>
      <c r="K30" s="163"/>
      <c r="L30" s="164"/>
      <c r="M30" s="218"/>
      <c r="N30" s="164"/>
    </row>
    <row r="31" spans="1:14" ht="60.75" customHeight="1" x14ac:dyDescent="0.3">
      <c r="A31" s="223">
        <v>7</v>
      </c>
      <c r="B31" s="215" t="s">
        <v>272</v>
      </c>
      <c r="C31" s="223">
        <v>50</v>
      </c>
      <c r="D31" s="215" t="s">
        <v>281</v>
      </c>
      <c r="E31" s="215" t="s">
        <v>662</v>
      </c>
      <c r="F31" s="117" t="s">
        <v>282</v>
      </c>
      <c r="G31" s="215" t="s">
        <v>25</v>
      </c>
      <c r="H31" s="215" t="s">
        <v>283</v>
      </c>
      <c r="I31" s="215" t="s">
        <v>275</v>
      </c>
      <c r="J31" s="227">
        <v>200100000</v>
      </c>
      <c r="K31" s="163"/>
      <c r="L31" s="215" t="s">
        <v>284</v>
      </c>
      <c r="M31" s="216" t="s">
        <v>585</v>
      </c>
      <c r="N31" s="215" t="s">
        <v>600</v>
      </c>
    </row>
    <row r="32" spans="1:14" ht="48.6" customHeight="1" x14ac:dyDescent="0.3">
      <c r="A32" s="219"/>
      <c r="B32" s="163"/>
      <c r="C32" s="219"/>
      <c r="D32" s="163"/>
      <c r="E32" s="163"/>
      <c r="F32" s="117" t="s">
        <v>598</v>
      </c>
      <c r="G32" s="163"/>
      <c r="H32" s="163"/>
      <c r="I32" s="163"/>
      <c r="J32" s="221"/>
      <c r="K32" s="163"/>
      <c r="L32" s="163"/>
      <c r="M32" s="217"/>
      <c r="N32" s="163"/>
    </row>
    <row r="33" spans="1:14" ht="49.2" customHeight="1" x14ac:dyDescent="0.3">
      <c r="A33" s="219"/>
      <c r="B33" s="163"/>
      <c r="C33" s="219"/>
      <c r="D33" s="163"/>
      <c r="E33" s="164"/>
      <c r="F33" s="215" t="s">
        <v>599</v>
      </c>
      <c r="G33" s="163"/>
      <c r="H33" s="163"/>
      <c r="I33" s="163"/>
      <c r="J33" s="221"/>
      <c r="K33" s="163"/>
      <c r="L33" s="163"/>
      <c r="M33" s="217"/>
      <c r="N33" s="163"/>
    </row>
    <row r="34" spans="1:14" ht="41.4" customHeight="1" x14ac:dyDescent="0.3">
      <c r="A34" s="220"/>
      <c r="B34" s="164"/>
      <c r="C34" s="220"/>
      <c r="D34" s="164"/>
      <c r="E34" s="365"/>
      <c r="F34" s="164"/>
      <c r="G34" s="164"/>
      <c r="H34" s="164"/>
      <c r="I34" s="164"/>
      <c r="J34" s="222"/>
      <c r="K34" s="163"/>
      <c r="L34" s="164"/>
      <c r="M34" s="218"/>
      <c r="N34" s="164"/>
    </row>
    <row r="35" spans="1:14" ht="141" customHeight="1" x14ac:dyDescent="0.3">
      <c r="A35" s="223">
        <v>8</v>
      </c>
      <c r="B35" s="215" t="s">
        <v>272</v>
      </c>
      <c r="C35" s="223">
        <v>52</v>
      </c>
      <c r="D35" s="215" t="s">
        <v>285</v>
      </c>
      <c r="E35" s="215" t="s">
        <v>663</v>
      </c>
      <c r="F35" s="112" t="s">
        <v>709</v>
      </c>
      <c r="G35" s="215" t="s">
        <v>25</v>
      </c>
      <c r="H35" s="215" t="s">
        <v>286</v>
      </c>
      <c r="I35" s="215" t="s">
        <v>275</v>
      </c>
      <c r="J35" s="227" t="s">
        <v>931</v>
      </c>
      <c r="K35" s="163"/>
      <c r="L35" s="215" t="s">
        <v>284</v>
      </c>
      <c r="M35" s="216" t="s">
        <v>287</v>
      </c>
      <c r="N35" s="216" t="s">
        <v>835</v>
      </c>
    </row>
    <row r="36" spans="1:14" ht="49.5" customHeight="1" x14ac:dyDescent="0.3">
      <c r="A36" s="219"/>
      <c r="B36" s="163"/>
      <c r="C36" s="219"/>
      <c r="D36" s="163"/>
      <c r="E36" s="163"/>
      <c r="F36" s="117" t="s">
        <v>288</v>
      </c>
      <c r="G36" s="163"/>
      <c r="H36" s="163"/>
      <c r="I36" s="163"/>
      <c r="J36" s="221"/>
      <c r="K36" s="163"/>
      <c r="L36" s="163"/>
      <c r="M36" s="217"/>
      <c r="N36" s="217"/>
    </row>
    <row r="37" spans="1:14" ht="16.8" customHeight="1" x14ac:dyDescent="0.3">
      <c r="A37" s="219"/>
      <c r="B37" s="163"/>
      <c r="C37" s="219"/>
      <c r="D37" s="163"/>
      <c r="E37" s="163"/>
      <c r="F37" s="215" t="s">
        <v>289</v>
      </c>
      <c r="G37" s="163"/>
      <c r="H37" s="163"/>
      <c r="I37" s="163"/>
      <c r="J37" s="221"/>
      <c r="K37" s="163"/>
      <c r="L37" s="163"/>
      <c r="M37" s="217"/>
      <c r="N37" s="217"/>
    </row>
    <row r="38" spans="1:14" ht="42.75" customHeight="1" x14ac:dyDescent="0.3">
      <c r="A38" s="220"/>
      <c r="B38" s="164"/>
      <c r="C38" s="220"/>
      <c r="D38" s="164"/>
      <c r="E38" s="45"/>
      <c r="F38" s="164"/>
      <c r="G38" s="164"/>
      <c r="H38" s="164"/>
      <c r="I38" s="164"/>
      <c r="J38" s="222"/>
      <c r="K38" s="164"/>
      <c r="L38" s="164"/>
      <c r="M38" s="218"/>
      <c r="N38" s="218"/>
    </row>
    <row r="39" spans="1:14" ht="97.2" customHeight="1" x14ac:dyDescent="0.3">
      <c r="A39" s="223">
        <v>9</v>
      </c>
      <c r="B39" s="215" t="s">
        <v>272</v>
      </c>
      <c r="C39" s="223">
        <v>54</v>
      </c>
      <c r="D39" s="215" t="s">
        <v>290</v>
      </c>
      <c r="E39" s="215" t="s">
        <v>664</v>
      </c>
      <c r="F39" s="112" t="s">
        <v>291</v>
      </c>
      <c r="G39" s="215"/>
      <c r="H39" s="215" t="s">
        <v>292</v>
      </c>
      <c r="I39" s="215" t="s">
        <v>293</v>
      </c>
      <c r="J39" s="227">
        <v>220000000</v>
      </c>
      <c r="K39" s="223" t="s">
        <v>96</v>
      </c>
      <c r="L39" s="216" t="s">
        <v>757</v>
      </c>
      <c r="M39" s="216" t="s">
        <v>918</v>
      </c>
      <c r="N39" s="216" t="s">
        <v>932</v>
      </c>
    </row>
    <row r="40" spans="1:14" ht="87" customHeight="1" x14ac:dyDescent="0.3">
      <c r="A40" s="219"/>
      <c r="B40" s="163"/>
      <c r="C40" s="219"/>
      <c r="D40" s="163"/>
      <c r="E40" s="163"/>
      <c r="F40" s="117" t="s">
        <v>916</v>
      </c>
      <c r="G40" s="163"/>
      <c r="H40" s="163"/>
      <c r="I40" s="163"/>
      <c r="J40" s="221"/>
      <c r="K40" s="219"/>
      <c r="L40" s="217"/>
      <c r="M40" s="217"/>
      <c r="N40" s="217"/>
    </row>
    <row r="41" spans="1:14" ht="27.6" customHeight="1" x14ac:dyDescent="0.3">
      <c r="A41" s="219"/>
      <c r="B41" s="163"/>
      <c r="C41" s="219"/>
      <c r="D41" s="163"/>
      <c r="E41" s="163"/>
      <c r="F41" s="215" t="s">
        <v>917</v>
      </c>
      <c r="G41" s="163"/>
      <c r="H41" s="163"/>
      <c r="I41" s="163"/>
      <c r="J41" s="221"/>
      <c r="K41" s="219"/>
      <c r="L41" s="217"/>
      <c r="M41" s="217"/>
      <c r="N41" s="217"/>
    </row>
    <row r="42" spans="1:14" ht="84" customHeight="1" x14ac:dyDescent="0.3">
      <c r="A42" s="220"/>
      <c r="B42" s="164"/>
      <c r="C42" s="220"/>
      <c r="D42" s="164"/>
      <c r="E42" s="45"/>
      <c r="F42" s="164"/>
      <c r="G42" s="164"/>
      <c r="H42" s="164"/>
      <c r="I42" s="164"/>
      <c r="J42" s="222"/>
      <c r="K42" s="220"/>
      <c r="L42" s="218"/>
      <c r="M42" s="218"/>
      <c r="N42" s="218"/>
    </row>
    <row r="43" spans="1:14" ht="135" customHeight="1" x14ac:dyDescent="0.3">
      <c r="A43" s="223">
        <v>10</v>
      </c>
      <c r="B43" s="215" t="s">
        <v>272</v>
      </c>
      <c r="C43" s="223">
        <v>55</v>
      </c>
      <c r="D43" s="215" t="s">
        <v>294</v>
      </c>
      <c r="E43" s="215" t="s">
        <v>637</v>
      </c>
      <c r="F43" s="112" t="s">
        <v>295</v>
      </c>
      <c r="G43" s="215" t="s">
        <v>25</v>
      </c>
      <c r="H43" s="215" t="s">
        <v>296</v>
      </c>
      <c r="I43" s="215" t="s">
        <v>297</v>
      </c>
      <c r="J43" s="177">
        <v>228221855</v>
      </c>
      <c r="K43" s="223" t="s">
        <v>22</v>
      </c>
      <c r="L43" s="215" t="s">
        <v>769</v>
      </c>
      <c r="M43" s="216" t="s">
        <v>828</v>
      </c>
      <c r="N43" s="215" t="s">
        <v>786</v>
      </c>
    </row>
    <row r="44" spans="1:14" ht="35.25" customHeight="1" x14ac:dyDescent="0.3">
      <c r="A44" s="219"/>
      <c r="B44" s="163"/>
      <c r="C44" s="219"/>
      <c r="D44" s="163"/>
      <c r="E44" s="163"/>
      <c r="F44" s="117" t="s">
        <v>827</v>
      </c>
      <c r="G44" s="163"/>
      <c r="H44" s="163"/>
      <c r="I44" s="163"/>
      <c r="J44" s="177"/>
      <c r="K44" s="219"/>
      <c r="L44" s="163"/>
      <c r="M44" s="217"/>
      <c r="N44" s="219"/>
    </row>
    <row r="45" spans="1:14" ht="30" customHeight="1" x14ac:dyDescent="0.3">
      <c r="A45" s="219"/>
      <c r="B45" s="163"/>
      <c r="C45" s="219"/>
      <c r="D45" s="163"/>
      <c r="E45" s="164"/>
      <c r="F45" s="215" t="s">
        <v>933</v>
      </c>
      <c r="G45" s="163"/>
      <c r="H45" s="163"/>
      <c r="I45" s="163"/>
      <c r="J45" s="177"/>
      <c r="K45" s="219"/>
      <c r="L45" s="163"/>
      <c r="M45" s="217"/>
      <c r="N45" s="219"/>
    </row>
    <row r="46" spans="1:14" ht="28.8" customHeight="1" x14ac:dyDescent="0.3">
      <c r="A46" s="220"/>
      <c r="B46" s="164"/>
      <c r="C46" s="220"/>
      <c r="D46" s="164"/>
      <c r="E46" s="45"/>
      <c r="F46" s="164"/>
      <c r="G46" s="164"/>
      <c r="H46" s="164"/>
      <c r="I46" s="164"/>
      <c r="J46" s="177"/>
      <c r="K46" s="220"/>
      <c r="L46" s="164"/>
      <c r="M46" s="218"/>
      <c r="N46" s="220"/>
    </row>
    <row r="47" spans="1:14" ht="130.80000000000001" customHeight="1" x14ac:dyDescent="0.3">
      <c r="A47" s="223">
        <v>11</v>
      </c>
      <c r="B47" s="215" t="s">
        <v>272</v>
      </c>
      <c r="C47" s="223">
        <v>55</v>
      </c>
      <c r="D47" s="215" t="s">
        <v>294</v>
      </c>
      <c r="E47" s="213" t="s">
        <v>640</v>
      </c>
      <c r="F47" s="112" t="s">
        <v>295</v>
      </c>
      <c r="G47" s="215"/>
      <c r="H47" s="215" t="s">
        <v>638</v>
      </c>
      <c r="I47" s="215" t="s">
        <v>639</v>
      </c>
      <c r="J47" s="177">
        <v>6000000</v>
      </c>
      <c r="K47" s="223" t="s">
        <v>96</v>
      </c>
      <c r="L47" s="215" t="s">
        <v>948</v>
      </c>
      <c r="M47" s="216" t="s">
        <v>838</v>
      </c>
      <c r="N47" s="215" t="s">
        <v>839</v>
      </c>
    </row>
    <row r="48" spans="1:14" ht="33" customHeight="1" x14ac:dyDescent="0.3">
      <c r="A48" s="219"/>
      <c r="B48" s="163"/>
      <c r="C48" s="219"/>
      <c r="D48" s="163"/>
      <c r="E48" s="213"/>
      <c r="F48" s="111" t="s">
        <v>836</v>
      </c>
      <c r="G48" s="163"/>
      <c r="H48" s="163"/>
      <c r="I48" s="163"/>
      <c r="J48" s="177"/>
      <c r="K48" s="219"/>
      <c r="L48" s="163"/>
      <c r="M48" s="217"/>
      <c r="N48" s="219"/>
    </row>
    <row r="49" spans="1:14" ht="55.8" customHeight="1" x14ac:dyDescent="0.3">
      <c r="A49" s="219"/>
      <c r="B49" s="163"/>
      <c r="C49" s="219"/>
      <c r="D49" s="163"/>
      <c r="E49" s="213"/>
      <c r="F49" s="215" t="s">
        <v>837</v>
      </c>
      <c r="G49" s="163"/>
      <c r="H49" s="163"/>
      <c r="I49" s="163"/>
      <c r="J49" s="177"/>
      <c r="K49" s="219"/>
      <c r="L49" s="163"/>
      <c r="M49" s="217"/>
      <c r="N49" s="219"/>
    </row>
    <row r="50" spans="1:14" ht="28.8" customHeight="1" x14ac:dyDescent="0.3">
      <c r="A50" s="220"/>
      <c r="B50" s="164"/>
      <c r="C50" s="220"/>
      <c r="D50" s="164"/>
      <c r="E50" s="45"/>
      <c r="F50" s="164"/>
      <c r="G50" s="164"/>
      <c r="H50" s="164"/>
      <c r="I50" s="164"/>
      <c r="J50" s="177"/>
      <c r="K50" s="220"/>
      <c r="L50" s="164"/>
      <c r="M50" s="218"/>
      <c r="N50" s="220"/>
    </row>
    <row r="51" spans="1:14" ht="139.80000000000001" customHeight="1" x14ac:dyDescent="0.3">
      <c r="A51" s="223">
        <v>12</v>
      </c>
      <c r="B51" s="215" t="s">
        <v>272</v>
      </c>
      <c r="C51" s="223">
        <v>55</v>
      </c>
      <c r="D51" s="215" t="s">
        <v>294</v>
      </c>
      <c r="E51" s="215" t="s">
        <v>665</v>
      </c>
      <c r="F51" s="112" t="s">
        <v>295</v>
      </c>
      <c r="G51" s="215"/>
      <c r="H51" s="215" t="s">
        <v>298</v>
      </c>
      <c r="I51" s="215" t="s">
        <v>572</v>
      </c>
      <c r="J51" s="177">
        <v>20778145</v>
      </c>
      <c r="K51" s="223" t="s">
        <v>96</v>
      </c>
      <c r="L51" s="215" t="s">
        <v>938</v>
      </c>
      <c r="M51" s="216" t="s">
        <v>842</v>
      </c>
      <c r="N51" s="215" t="s">
        <v>843</v>
      </c>
    </row>
    <row r="52" spans="1:14" ht="48.75" customHeight="1" x14ac:dyDescent="0.3">
      <c r="A52" s="219"/>
      <c r="B52" s="163"/>
      <c r="C52" s="219"/>
      <c r="D52" s="163"/>
      <c r="E52" s="163"/>
      <c r="F52" s="117" t="s">
        <v>840</v>
      </c>
      <c r="G52" s="163"/>
      <c r="H52" s="163"/>
      <c r="I52" s="163"/>
      <c r="J52" s="177"/>
      <c r="K52" s="219"/>
      <c r="L52" s="163"/>
      <c r="M52" s="217"/>
      <c r="N52" s="219"/>
    </row>
    <row r="53" spans="1:14" ht="42" customHeight="1" x14ac:dyDescent="0.3">
      <c r="A53" s="219"/>
      <c r="B53" s="163"/>
      <c r="C53" s="219"/>
      <c r="D53" s="163"/>
      <c r="E53" s="164"/>
      <c r="F53" s="215" t="s">
        <v>841</v>
      </c>
      <c r="G53" s="163"/>
      <c r="H53" s="163"/>
      <c r="I53" s="163"/>
      <c r="J53" s="177"/>
      <c r="K53" s="219"/>
      <c r="L53" s="163"/>
      <c r="M53" s="217"/>
      <c r="N53" s="219"/>
    </row>
    <row r="54" spans="1:14" ht="42" customHeight="1" x14ac:dyDescent="0.3">
      <c r="A54" s="220"/>
      <c r="B54" s="164"/>
      <c r="C54" s="220"/>
      <c r="D54" s="164"/>
      <c r="E54" s="298"/>
      <c r="F54" s="164"/>
      <c r="G54" s="164"/>
      <c r="H54" s="164"/>
      <c r="I54" s="164"/>
      <c r="J54" s="177"/>
      <c r="K54" s="220"/>
      <c r="L54" s="164"/>
      <c r="M54" s="218"/>
      <c r="N54" s="220"/>
    </row>
    <row r="55" spans="1:14" ht="52.2" customHeight="1" x14ac:dyDescent="0.3">
      <c r="A55" s="223">
        <v>13</v>
      </c>
      <c r="B55" s="215" t="s">
        <v>261</v>
      </c>
      <c r="C55" s="223">
        <v>29</v>
      </c>
      <c r="D55" s="215" t="s">
        <v>299</v>
      </c>
      <c r="E55" s="215" t="s">
        <v>666</v>
      </c>
      <c r="F55" s="112" t="s">
        <v>300</v>
      </c>
      <c r="G55" s="215" t="s">
        <v>496</v>
      </c>
      <c r="H55" s="215" t="s">
        <v>301</v>
      </c>
      <c r="I55" s="215" t="s">
        <v>302</v>
      </c>
      <c r="J55" s="173">
        <v>32000000</v>
      </c>
      <c r="K55" s="223" t="s">
        <v>96</v>
      </c>
      <c r="L55" s="228" t="s">
        <v>573</v>
      </c>
      <c r="M55" s="215" t="s">
        <v>603</v>
      </c>
      <c r="N55" s="215" t="s">
        <v>755</v>
      </c>
    </row>
    <row r="56" spans="1:14" ht="50.4" customHeight="1" x14ac:dyDescent="0.3">
      <c r="A56" s="219"/>
      <c r="B56" s="163"/>
      <c r="C56" s="219"/>
      <c r="D56" s="163"/>
      <c r="E56" s="163"/>
      <c r="F56" s="117" t="s">
        <v>602</v>
      </c>
      <c r="G56" s="163"/>
      <c r="H56" s="163"/>
      <c r="I56" s="163"/>
      <c r="J56" s="173"/>
      <c r="K56" s="219"/>
      <c r="L56" s="229"/>
      <c r="M56" s="163"/>
      <c r="N56" s="163"/>
    </row>
    <row r="57" spans="1:14" ht="43.8" customHeight="1" x14ac:dyDescent="0.3">
      <c r="A57" s="219"/>
      <c r="B57" s="163"/>
      <c r="C57" s="219"/>
      <c r="D57" s="163"/>
      <c r="E57" s="164"/>
      <c r="F57" s="215" t="s">
        <v>543</v>
      </c>
      <c r="G57" s="163"/>
      <c r="H57" s="163"/>
      <c r="I57" s="163"/>
      <c r="J57" s="173"/>
      <c r="K57" s="219"/>
      <c r="L57" s="229"/>
      <c r="M57" s="163"/>
      <c r="N57" s="163"/>
    </row>
    <row r="58" spans="1:14" ht="44.4" customHeight="1" x14ac:dyDescent="0.3">
      <c r="A58" s="220"/>
      <c r="B58" s="164"/>
      <c r="C58" s="220"/>
      <c r="D58" s="164"/>
      <c r="E58" s="365"/>
      <c r="F58" s="164"/>
      <c r="G58" s="164"/>
      <c r="H58" s="164"/>
      <c r="I58" s="164"/>
      <c r="J58" s="173"/>
      <c r="K58" s="220"/>
      <c r="L58" s="230"/>
      <c r="M58" s="164"/>
      <c r="N58" s="164"/>
    </row>
    <row r="59" spans="1:14" ht="46.8" customHeight="1" x14ac:dyDescent="0.3">
      <c r="A59" s="223">
        <v>14</v>
      </c>
      <c r="B59" s="215" t="s">
        <v>261</v>
      </c>
      <c r="C59" s="223">
        <v>29</v>
      </c>
      <c r="D59" s="215" t="s">
        <v>299</v>
      </c>
      <c r="E59" s="215" t="s">
        <v>667</v>
      </c>
      <c r="F59" s="112" t="s">
        <v>255</v>
      </c>
      <c r="G59" s="215" t="s">
        <v>496</v>
      </c>
      <c r="H59" s="215" t="s">
        <v>301</v>
      </c>
      <c r="I59" s="215" t="s">
        <v>302</v>
      </c>
      <c r="J59" s="173">
        <v>18000000</v>
      </c>
      <c r="K59" s="223" t="s">
        <v>96</v>
      </c>
      <c r="L59" s="228" t="s">
        <v>530</v>
      </c>
      <c r="M59" s="216" t="s">
        <v>681</v>
      </c>
      <c r="N59" s="215" t="s">
        <v>855</v>
      </c>
    </row>
    <row r="60" spans="1:14" ht="50.4" customHeight="1" x14ac:dyDescent="0.3">
      <c r="A60" s="219"/>
      <c r="B60" s="163"/>
      <c r="C60" s="219"/>
      <c r="D60" s="163"/>
      <c r="E60" s="163"/>
      <c r="F60" s="112" t="s">
        <v>580</v>
      </c>
      <c r="G60" s="163"/>
      <c r="H60" s="163"/>
      <c r="I60" s="163"/>
      <c r="J60" s="173"/>
      <c r="K60" s="219"/>
      <c r="L60" s="229"/>
      <c r="M60" s="217"/>
      <c r="N60" s="163"/>
    </row>
    <row r="61" spans="1:14" ht="31.8" customHeight="1" x14ac:dyDescent="0.3">
      <c r="A61" s="219"/>
      <c r="B61" s="163"/>
      <c r="C61" s="219"/>
      <c r="D61" s="163"/>
      <c r="E61" s="164"/>
      <c r="F61" s="215" t="s">
        <v>543</v>
      </c>
      <c r="G61" s="163"/>
      <c r="H61" s="163"/>
      <c r="I61" s="163"/>
      <c r="J61" s="173"/>
      <c r="K61" s="219"/>
      <c r="L61" s="229"/>
      <c r="M61" s="217"/>
      <c r="N61" s="163"/>
    </row>
    <row r="62" spans="1:14" ht="45.6" customHeight="1" x14ac:dyDescent="0.3">
      <c r="A62" s="220"/>
      <c r="B62" s="164"/>
      <c r="C62" s="220"/>
      <c r="D62" s="164"/>
      <c r="E62" s="365"/>
      <c r="F62" s="164"/>
      <c r="G62" s="164"/>
      <c r="H62" s="164"/>
      <c r="I62" s="164"/>
      <c r="J62" s="173"/>
      <c r="K62" s="220"/>
      <c r="L62" s="230"/>
      <c r="M62" s="218"/>
      <c r="N62" s="164"/>
    </row>
    <row r="63" spans="1:14" ht="50.4" customHeight="1" x14ac:dyDescent="0.3">
      <c r="A63" s="223">
        <v>15</v>
      </c>
      <c r="B63" s="215" t="s">
        <v>303</v>
      </c>
      <c r="C63" s="223" t="s">
        <v>126</v>
      </c>
      <c r="D63" s="215" t="s">
        <v>304</v>
      </c>
      <c r="E63" s="215" t="s">
        <v>668</v>
      </c>
      <c r="F63" s="112" t="s">
        <v>305</v>
      </c>
      <c r="G63" s="215" t="s">
        <v>25</v>
      </c>
      <c r="H63" s="215" t="s">
        <v>306</v>
      </c>
      <c r="I63" s="215" t="s">
        <v>307</v>
      </c>
      <c r="J63" s="177">
        <v>18518601.02</v>
      </c>
      <c r="K63" s="223" t="s">
        <v>22</v>
      </c>
      <c r="L63" s="215" t="s">
        <v>770</v>
      </c>
      <c r="M63" s="216" t="s">
        <v>627</v>
      </c>
      <c r="N63" s="215" t="s">
        <v>844</v>
      </c>
    </row>
    <row r="64" spans="1:14" ht="52.8" customHeight="1" x14ac:dyDescent="0.3">
      <c r="A64" s="219"/>
      <c r="B64" s="163"/>
      <c r="C64" s="219"/>
      <c r="D64" s="163"/>
      <c r="E64" s="163"/>
      <c r="F64" s="112" t="s">
        <v>625</v>
      </c>
      <c r="G64" s="163"/>
      <c r="H64" s="163"/>
      <c r="I64" s="163"/>
      <c r="J64" s="177"/>
      <c r="K64" s="219"/>
      <c r="L64" s="163"/>
      <c r="M64" s="217"/>
      <c r="N64" s="163"/>
    </row>
    <row r="65" spans="1:14" ht="43.8" customHeight="1" x14ac:dyDescent="0.3">
      <c r="A65" s="219"/>
      <c r="B65" s="163"/>
      <c r="C65" s="219"/>
      <c r="D65" s="163"/>
      <c r="E65" s="164"/>
      <c r="F65" s="215" t="s">
        <v>626</v>
      </c>
      <c r="G65" s="163"/>
      <c r="H65" s="163"/>
      <c r="I65" s="163"/>
      <c r="J65" s="177"/>
      <c r="K65" s="219"/>
      <c r="L65" s="163"/>
      <c r="M65" s="217"/>
      <c r="N65" s="163"/>
    </row>
    <row r="66" spans="1:14" ht="42.6" customHeight="1" x14ac:dyDescent="0.3">
      <c r="A66" s="220"/>
      <c r="B66" s="164"/>
      <c r="C66" s="220"/>
      <c r="D66" s="164"/>
      <c r="E66" s="44"/>
      <c r="F66" s="164"/>
      <c r="G66" s="164"/>
      <c r="H66" s="164"/>
      <c r="I66" s="164"/>
      <c r="J66" s="177"/>
      <c r="K66" s="220"/>
      <c r="L66" s="164"/>
      <c r="M66" s="218"/>
      <c r="N66" s="164"/>
    </row>
    <row r="67" spans="1:14" ht="42.6" customHeight="1" x14ac:dyDescent="0.3">
      <c r="A67" s="223">
        <v>16</v>
      </c>
      <c r="B67" s="215" t="s">
        <v>303</v>
      </c>
      <c r="C67" s="223" t="s">
        <v>126</v>
      </c>
      <c r="D67" s="215" t="s">
        <v>304</v>
      </c>
      <c r="E67" s="215" t="s">
        <v>668</v>
      </c>
      <c r="F67" s="112" t="s">
        <v>305</v>
      </c>
      <c r="G67" s="215" t="s">
        <v>496</v>
      </c>
      <c r="H67" s="215" t="s">
        <v>306</v>
      </c>
      <c r="I67" s="215" t="s">
        <v>307</v>
      </c>
      <c r="J67" s="177">
        <f>168000000-J63</f>
        <v>149481398.97999999</v>
      </c>
      <c r="K67" s="223" t="s">
        <v>22</v>
      </c>
      <c r="L67" s="236" t="s">
        <v>770</v>
      </c>
      <c r="M67" s="216" t="s">
        <v>935</v>
      </c>
      <c r="N67" s="215" t="s">
        <v>846</v>
      </c>
    </row>
    <row r="68" spans="1:14" ht="42.6" customHeight="1" x14ac:dyDescent="0.3">
      <c r="A68" s="219"/>
      <c r="B68" s="163"/>
      <c r="C68" s="219"/>
      <c r="D68" s="163"/>
      <c r="E68" s="163"/>
      <c r="F68" s="111" t="s">
        <v>934</v>
      </c>
      <c r="G68" s="163"/>
      <c r="H68" s="163"/>
      <c r="I68" s="163"/>
      <c r="J68" s="177"/>
      <c r="K68" s="219"/>
      <c r="L68" s="237"/>
      <c r="M68" s="217"/>
      <c r="N68" s="163"/>
    </row>
    <row r="69" spans="1:14" ht="42.6" customHeight="1" x14ac:dyDescent="0.3">
      <c r="A69" s="219"/>
      <c r="B69" s="163"/>
      <c r="C69" s="219"/>
      <c r="D69" s="163"/>
      <c r="E69" s="164"/>
      <c r="F69" s="215" t="s">
        <v>845</v>
      </c>
      <c r="G69" s="163"/>
      <c r="H69" s="163"/>
      <c r="I69" s="163"/>
      <c r="J69" s="177"/>
      <c r="K69" s="219"/>
      <c r="L69" s="237"/>
      <c r="M69" s="217"/>
      <c r="N69" s="163"/>
    </row>
    <row r="70" spans="1:14" ht="42.6" customHeight="1" x14ac:dyDescent="0.3">
      <c r="A70" s="220"/>
      <c r="B70" s="164"/>
      <c r="C70" s="220"/>
      <c r="D70" s="164"/>
      <c r="E70" s="44"/>
      <c r="F70" s="164"/>
      <c r="G70" s="164"/>
      <c r="H70" s="164"/>
      <c r="I70" s="164"/>
      <c r="J70" s="177"/>
      <c r="K70" s="220"/>
      <c r="L70" s="238"/>
      <c r="M70" s="218"/>
      <c r="N70" s="164"/>
    </row>
    <row r="71" spans="1:14" ht="42.6" customHeight="1" x14ac:dyDescent="0.3">
      <c r="A71" s="215">
        <v>17</v>
      </c>
      <c r="B71" s="215" t="str">
        <f>$B$23</f>
        <v>Componenta 2. Păduri și protecția biodiversității</v>
      </c>
      <c r="C71" s="215" t="s">
        <v>262</v>
      </c>
      <c r="D71" s="215" t="s">
        <v>263</v>
      </c>
      <c r="E71" s="150" t="s">
        <v>669</v>
      </c>
      <c r="F71" s="112" t="s">
        <v>264</v>
      </c>
      <c r="G71" s="215" t="s">
        <v>496</v>
      </c>
      <c r="H71" s="215" t="s">
        <v>308</v>
      </c>
      <c r="I71" s="215" t="s">
        <v>309</v>
      </c>
      <c r="J71" s="231">
        <v>30000000</v>
      </c>
      <c r="K71" s="215" t="s">
        <v>22</v>
      </c>
      <c r="L71" s="216" t="s">
        <v>936</v>
      </c>
      <c r="M71" s="216" t="s">
        <v>784</v>
      </c>
      <c r="N71" s="216" t="s">
        <v>756</v>
      </c>
    </row>
    <row r="72" spans="1:14" ht="42.6" customHeight="1" x14ac:dyDescent="0.3">
      <c r="A72" s="163"/>
      <c r="B72" s="163"/>
      <c r="C72" s="163"/>
      <c r="D72" s="163"/>
      <c r="E72" s="150"/>
      <c r="F72" s="111" t="s">
        <v>783</v>
      </c>
      <c r="G72" s="163"/>
      <c r="H72" s="163"/>
      <c r="I72" s="163"/>
      <c r="J72" s="232"/>
      <c r="K72" s="163"/>
      <c r="L72" s="217"/>
      <c r="M72" s="217"/>
      <c r="N72" s="217"/>
    </row>
    <row r="73" spans="1:14" ht="42.6" customHeight="1" x14ac:dyDescent="0.3">
      <c r="A73" s="163"/>
      <c r="B73" s="163"/>
      <c r="C73" s="163"/>
      <c r="D73" s="163"/>
      <c r="E73" s="151"/>
      <c r="F73" s="234" t="s">
        <v>618</v>
      </c>
      <c r="G73" s="163"/>
      <c r="H73" s="163"/>
      <c r="I73" s="163"/>
      <c r="J73" s="232"/>
      <c r="K73" s="163"/>
      <c r="L73" s="217"/>
      <c r="M73" s="217"/>
      <c r="N73" s="217"/>
    </row>
    <row r="74" spans="1:14" ht="42.6" customHeight="1" x14ac:dyDescent="0.3">
      <c r="A74" s="164"/>
      <c r="B74" s="164"/>
      <c r="C74" s="164"/>
      <c r="D74" s="164"/>
      <c r="E74" s="45"/>
      <c r="F74" s="235"/>
      <c r="G74" s="164"/>
      <c r="H74" s="164"/>
      <c r="I74" s="164"/>
      <c r="J74" s="233"/>
      <c r="K74" s="164"/>
      <c r="L74" s="218"/>
      <c r="M74" s="218"/>
      <c r="N74" s="218"/>
    </row>
    <row r="75" spans="1:14" x14ac:dyDescent="0.3">
      <c r="A75" s="23"/>
      <c r="B75" s="23"/>
      <c r="C75" s="23"/>
      <c r="J75" s="24"/>
      <c r="K75" s="23"/>
      <c r="L75" s="23"/>
      <c r="M75" s="23"/>
      <c r="N75" s="23"/>
    </row>
  </sheetData>
  <mergeCells count="239">
    <mergeCell ref="L7:L10"/>
    <mergeCell ref="L11:L14"/>
    <mergeCell ref="G47:G50"/>
    <mergeCell ref="J47:J50"/>
    <mergeCell ref="K47:K50"/>
    <mergeCell ref="J59:J62"/>
    <mergeCell ref="J55:J58"/>
    <mergeCell ref="M55:M58"/>
    <mergeCell ref="N55:N58"/>
    <mergeCell ref="L55:L58"/>
    <mergeCell ref="M51:M54"/>
    <mergeCell ref="N51:N54"/>
    <mergeCell ref="L43:L46"/>
    <mergeCell ref="M43:M46"/>
    <mergeCell ref="N43:N46"/>
    <mergeCell ref="L47:L50"/>
    <mergeCell ref="M47:M50"/>
    <mergeCell ref="N47:N50"/>
    <mergeCell ref="I43:I46"/>
    <mergeCell ref="I27:I30"/>
    <mergeCell ref="J27:J30"/>
    <mergeCell ref="L23:L26"/>
    <mergeCell ref="M23:M26"/>
    <mergeCell ref="N23:N26"/>
    <mergeCell ref="D55:D58"/>
    <mergeCell ref="G59:G62"/>
    <mergeCell ref="E55:E57"/>
    <mergeCell ref="H55:H58"/>
    <mergeCell ref="L71:L74"/>
    <mergeCell ref="M71:M74"/>
    <mergeCell ref="N71:N74"/>
    <mergeCell ref="L67:L70"/>
    <mergeCell ref="M67:M70"/>
    <mergeCell ref="N67:N70"/>
    <mergeCell ref="L63:L66"/>
    <mergeCell ref="M63:M66"/>
    <mergeCell ref="N63:N66"/>
    <mergeCell ref="K67:K70"/>
    <mergeCell ref="G67:G70"/>
    <mergeCell ref="F57:F58"/>
    <mergeCell ref="M59:M62"/>
    <mergeCell ref="N59:N62"/>
    <mergeCell ref="A67:A70"/>
    <mergeCell ref="B67:B70"/>
    <mergeCell ref="C67:C70"/>
    <mergeCell ref="D67:D70"/>
    <mergeCell ref="E67:E69"/>
    <mergeCell ref="F65:F66"/>
    <mergeCell ref="H63:H66"/>
    <mergeCell ref="I63:I66"/>
    <mergeCell ref="K63:K66"/>
    <mergeCell ref="J67:J70"/>
    <mergeCell ref="A63:A66"/>
    <mergeCell ref="B63:B66"/>
    <mergeCell ref="C63:C66"/>
    <mergeCell ref="D63:D66"/>
    <mergeCell ref="E63:E65"/>
    <mergeCell ref="J63:J66"/>
    <mergeCell ref="G63:G66"/>
    <mergeCell ref="F69:F70"/>
    <mergeCell ref="H67:H70"/>
    <mergeCell ref="I67:I70"/>
    <mergeCell ref="A71:A74"/>
    <mergeCell ref="B71:B74"/>
    <mergeCell ref="C71:C74"/>
    <mergeCell ref="D71:D74"/>
    <mergeCell ref="E71:E73"/>
    <mergeCell ref="H71:H74"/>
    <mergeCell ref="I71:I74"/>
    <mergeCell ref="J71:J74"/>
    <mergeCell ref="K71:K74"/>
    <mergeCell ref="G71:G74"/>
    <mergeCell ref="F73:F74"/>
    <mergeCell ref="A59:A62"/>
    <mergeCell ref="B59:B62"/>
    <mergeCell ref="C59:C62"/>
    <mergeCell ref="D59:D62"/>
    <mergeCell ref="E59:E61"/>
    <mergeCell ref="H59:H62"/>
    <mergeCell ref="I59:I62"/>
    <mergeCell ref="K59:K62"/>
    <mergeCell ref="L59:L62"/>
    <mergeCell ref="F61:F62"/>
    <mergeCell ref="A55:A58"/>
    <mergeCell ref="I55:I58"/>
    <mergeCell ref="K55:K58"/>
    <mergeCell ref="G55:G58"/>
    <mergeCell ref="B55:B58"/>
    <mergeCell ref="C55:C58"/>
    <mergeCell ref="A35:A38"/>
    <mergeCell ref="B35:B38"/>
    <mergeCell ref="C35:C38"/>
    <mergeCell ref="D35:D38"/>
    <mergeCell ref="E35:E37"/>
    <mergeCell ref="A39:A42"/>
    <mergeCell ref="F53:F54"/>
    <mergeCell ref="J43:J46"/>
    <mergeCell ref="J51:J54"/>
    <mergeCell ref="K43:K46"/>
    <mergeCell ref="K51:K54"/>
    <mergeCell ref="F45:F46"/>
    <mergeCell ref="A43:A46"/>
    <mergeCell ref="B43:B46"/>
    <mergeCell ref="C43:C46"/>
    <mergeCell ref="D43:D46"/>
    <mergeCell ref="E43:E45"/>
    <mergeCell ref="H43:H46"/>
    <mergeCell ref="I39:I42"/>
    <mergeCell ref="A51:A54"/>
    <mergeCell ref="B51:B54"/>
    <mergeCell ref="C51:C54"/>
    <mergeCell ref="D51:D54"/>
    <mergeCell ref="E51:E53"/>
    <mergeCell ref="H51:H54"/>
    <mergeCell ref="I51:I54"/>
    <mergeCell ref="G43:G46"/>
    <mergeCell ref="G51:G54"/>
    <mergeCell ref="A47:A50"/>
    <mergeCell ref="B47:B50"/>
    <mergeCell ref="C47:C50"/>
    <mergeCell ref="D47:D50"/>
    <mergeCell ref="E47:E49"/>
    <mergeCell ref="F49:F50"/>
    <mergeCell ref="H47:H50"/>
    <mergeCell ref="I47:I50"/>
    <mergeCell ref="H31:H34"/>
    <mergeCell ref="L39:L42"/>
    <mergeCell ref="M39:M42"/>
    <mergeCell ref="N39:N42"/>
    <mergeCell ref="F41:F42"/>
    <mergeCell ref="G39:G42"/>
    <mergeCell ref="H35:H38"/>
    <mergeCell ref="I35:I38"/>
    <mergeCell ref="G35:G38"/>
    <mergeCell ref="K27:K38"/>
    <mergeCell ref="L35:L38"/>
    <mergeCell ref="M35:M38"/>
    <mergeCell ref="N35:N38"/>
    <mergeCell ref="L31:L34"/>
    <mergeCell ref="M31:M34"/>
    <mergeCell ref="N31:N34"/>
    <mergeCell ref="J35:J38"/>
    <mergeCell ref="L27:L30"/>
    <mergeCell ref="M27:M30"/>
    <mergeCell ref="N27:N30"/>
    <mergeCell ref="K39:K42"/>
    <mergeCell ref="I31:I34"/>
    <mergeCell ref="J31:J34"/>
    <mergeCell ref="H39:H42"/>
    <mergeCell ref="A23:A26"/>
    <mergeCell ref="B23:B26"/>
    <mergeCell ref="C23:C26"/>
    <mergeCell ref="D23:D26"/>
    <mergeCell ref="E23:E25"/>
    <mergeCell ref="B39:B42"/>
    <mergeCell ref="C39:C42"/>
    <mergeCell ref="D39:D42"/>
    <mergeCell ref="E39:E41"/>
    <mergeCell ref="A31:A34"/>
    <mergeCell ref="B31:B34"/>
    <mergeCell ref="C31:C34"/>
    <mergeCell ref="D31:D34"/>
    <mergeCell ref="A27:A30"/>
    <mergeCell ref="B27:B30"/>
    <mergeCell ref="C27:C30"/>
    <mergeCell ref="D27:D30"/>
    <mergeCell ref="E27:E29"/>
    <mergeCell ref="E31:E33"/>
    <mergeCell ref="J39:J42"/>
    <mergeCell ref="J19:J22"/>
    <mergeCell ref="K19:K22"/>
    <mergeCell ref="H11:H14"/>
    <mergeCell ref="H15:H18"/>
    <mergeCell ref="I15:I18"/>
    <mergeCell ref="J15:J18"/>
    <mergeCell ref="F17:F18"/>
    <mergeCell ref="K11:K14"/>
    <mergeCell ref="I23:I26"/>
    <mergeCell ref="J23:J26"/>
    <mergeCell ref="G19:G22"/>
    <mergeCell ref="G23:G26"/>
    <mergeCell ref="K23:K26"/>
    <mergeCell ref="F21:F22"/>
    <mergeCell ref="G15:G18"/>
    <mergeCell ref="H23:H26"/>
    <mergeCell ref="F25:F26"/>
    <mergeCell ref="G27:G30"/>
    <mergeCell ref="G31:G34"/>
    <mergeCell ref="F29:F30"/>
    <mergeCell ref="F33:F34"/>
    <mergeCell ref="H27:H30"/>
    <mergeCell ref="F37:F38"/>
    <mergeCell ref="L15:L18"/>
    <mergeCell ref="M15:M18"/>
    <mergeCell ref="N15:N18"/>
    <mergeCell ref="A11:A14"/>
    <mergeCell ref="B11:B14"/>
    <mergeCell ref="A15:A18"/>
    <mergeCell ref="B15:B18"/>
    <mergeCell ref="A19:A22"/>
    <mergeCell ref="B19:B22"/>
    <mergeCell ref="C19:C22"/>
    <mergeCell ref="D19:D22"/>
    <mergeCell ref="E19:E21"/>
    <mergeCell ref="C11:C14"/>
    <mergeCell ref="D11:D14"/>
    <mergeCell ref="E11:E13"/>
    <mergeCell ref="C15:C18"/>
    <mergeCell ref="D15:D18"/>
    <mergeCell ref="E15:E17"/>
    <mergeCell ref="I11:I14"/>
    <mergeCell ref="J11:J14"/>
    <mergeCell ref="F13:F14"/>
    <mergeCell ref="H19:H22"/>
    <mergeCell ref="I19:I22"/>
    <mergeCell ref="L51:L54"/>
    <mergeCell ref="F9:F10"/>
    <mergeCell ref="M5:N5"/>
    <mergeCell ref="G7:G10"/>
    <mergeCell ref="L19:L22"/>
    <mergeCell ref="M19:M22"/>
    <mergeCell ref="A2:F2"/>
    <mergeCell ref="B5:K5"/>
    <mergeCell ref="A7:A10"/>
    <mergeCell ref="B7:B10"/>
    <mergeCell ref="C7:C10"/>
    <mergeCell ref="D7:D10"/>
    <mergeCell ref="E7:E9"/>
    <mergeCell ref="H7:H10"/>
    <mergeCell ref="I7:I10"/>
    <mergeCell ref="J7:J10"/>
    <mergeCell ref="K7:K10"/>
    <mergeCell ref="N7:N10"/>
    <mergeCell ref="M7:M10"/>
    <mergeCell ref="M11:M14"/>
    <mergeCell ref="N11:N14"/>
    <mergeCell ref="G11:G14"/>
    <mergeCell ref="N19:N22"/>
    <mergeCell ref="K15:K18"/>
  </mergeCells>
  <printOptions gridLines="1"/>
  <pageMargins left="0.7" right="0.7" top="0.75" bottom="0.75" header="0.3" footer="0.3"/>
  <pageSetup paperSize="8" scale="64"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B63"/>
  <sheetViews>
    <sheetView zoomScale="55" zoomScaleNormal="55" workbookViewId="0">
      <selection activeCell="H3" sqref="H3"/>
    </sheetView>
  </sheetViews>
  <sheetFormatPr defaultColWidth="9.109375" defaultRowHeight="14.4" x14ac:dyDescent="0.3"/>
  <cols>
    <col min="1" max="1" width="5.5546875" style="370" customWidth="1"/>
    <col min="2" max="2" width="16.33203125" style="370" customWidth="1"/>
    <col min="3" max="3" width="13.88671875" style="370" customWidth="1"/>
    <col min="4" max="4" width="23.6640625" style="370" customWidth="1"/>
    <col min="5" max="5" width="30.5546875" style="70" customWidth="1"/>
    <col min="6" max="7" width="24.6640625" style="70" customWidth="1"/>
    <col min="8" max="8" width="50.5546875" style="70" customWidth="1"/>
    <col min="9" max="9" width="22.33203125" style="70" customWidth="1"/>
    <col min="10" max="10" width="19.5546875" style="370" customWidth="1"/>
    <col min="11" max="12" width="11.6640625" style="370" customWidth="1"/>
    <col min="13" max="13" width="17.5546875" style="370" customWidth="1"/>
    <col min="14" max="14" width="24.109375" style="370" customWidth="1"/>
    <col min="15" max="16384" width="9.109375" style="371"/>
  </cols>
  <sheetData>
    <row r="2" spans="1:14" s="41" customFormat="1" ht="30" customHeight="1" x14ac:dyDescent="0.45">
      <c r="A2" s="366" t="s">
        <v>310</v>
      </c>
      <c r="B2" s="366"/>
      <c r="C2" s="366"/>
      <c r="D2" s="366"/>
      <c r="E2" s="366"/>
      <c r="F2" s="366"/>
      <c r="G2" s="68"/>
      <c r="H2" s="367"/>
      <c r="I2" s="32"/>
      <c r="J2" s="32"/>
      <c r="K2" s="32"/>
      <c r="L2" s="32"/>
      <c r="M2" s="83"/>
      <c r="N2" s="368"/>
    </row>
    <row r="3" spans="1:14" s="41" customFormat="1" ht="30" customHeight="1" x14ac:dyDescent="0.35">
      <c r="A3" s="369"/>
      <c r="B3" s="369"/>
      <c r="C3" s="369"/>
      <c r="D3" s="369"/>
      <c r="E3" s="69"/>
      <c r="F3" s="69"/>
      <c r="G3" s="69"/>
      <c r="H3" s="32"/>
      <c r="I3" s="32"/>
      <c r="J3" s="32"/>
      <c r="K3" s="32"/>
      <c r="L3" s="32"/>
      <c r="M3" s="83"/>
      <c r="N3" s="368"/>
    </row>
    <row r="4" spans="1:14" ht="15" thickBot="1" x14ac:dyDescent="0.35"/>
    <row r="5" spans="1:14" ht="38.25" customHeight="1" thickBot="1" x14ac:dyDescent="0.35">
      <c r="A5" s="372" t="s">
        <v>1</v>
      </c>
      <c r="B5" s="373"/>
      <c r="C5" s="373"/>
      <c r="D5" s="373"/>
      <c r="E5" s="373"/>
      <c r="F5" s="373"/>
      <c r="G5" s="373"/>
      <c r="H5" s="373"/>
      <c r="I5" s="373"/>
      <c r="J5" s="373"/>
      <c r="K5" s="374"/>
      <c r="L5" s="375"/>
      <c r="M5" s="376"/>
      <c r="N5" s="377"/>
    </row>
    <row r="6" spans="1:14" ht="135.6" customHeight="1" thickBot="1" x14ac:dyDescent="0.35">
      <c r="A6" s="378" t="s">
        <v>3</v>
      </c>
      <c r="B6" s="71" t="s">
        <v>4</v>
      </c>
      <c r="C6" s="71" t="s">
        <v>5</v>
      </c>
      <c r="D6" s="71" t="s">
        <v>87</v>
      </c>
      <c r="E6" s="379" t="s">
        <v>7</v>
      </c>
      <c r="F6" s="71" t="s">
        <v>8</v>
      </c>
      <c r="G6" s="71" t="s">
        <v>9</v>
      </c>
      <c r="H6" s="379" t="s">
        <v>10</v>
      </c>
      <c r="I6" s="71" t="s">
        <v>11</v>
      </c>
      <c r="J6" s="71" t="s">
        <v>88</v>
      </c>
      <c r="K6" s="71" t="s">
        <v>12</v>
      </c>
      <c r="L6" s="87" t="s">
        <v>13</v>
      </c>
      <c r="M6" s="87" t="s">
        <v>14</v>
      </c>
      <c r="N6" s="309" t="s">
        <v>15</v>
      </c>
    </row>
    <row r="7" spans="1:14" ht="60" customHeight="1" x14ac:dyDescent="0.3">
      <c r="A7" s="219">
        <v>1</v>
      </c>
      <c r="B7" s="163" t="s">
        <v>311</v>
      </c>
      <c r="C7" s="163">
        <v>334</v>
      </c>
      <c r="D7" s="239" t="s">
        <v>312</v>
      </c>
      <c r="E7" s="239" t="s">
        <v>313</v>
      </c>
      <c r="F7" s="111" t="s">
        <v>209</v>
      </c>
      <c r="G7" s="163" t="s">
        <v>318</v>
      </c>
      <c r="H7" s="163" t="s">
        <v>314</v>
      </c>
      <c r="I7" s="163" t="s">
        <v>315</v>
      </c>
      <c r="J7" s="241">
        <v>79004650.370000005</v>
      </c>
      <c r="K7" s="219" t="s">
        <v>22</v>
      </c>
      <c r="L7" s="217" t="s">
        <v>316</v>
      </c>
      <c r="M7" s="217" t="s">
        <v>499</v>
      </c>
      <c r="N7" s="163" t="s">
        <v>500</v>
      </c>
    </row>
    <row r="8" spans="1:14" ht="64.2" customHeight="1" x14ac:dyDescent="0.3">
      <c r="A8" s="219"/>
      <c r="B8" s="163"/>
      <c r="C8" s="163"/>
      <c r="D8" s="239"/>
      <c r="E8" s="239"/>
      <c r="F8" s="112" t="s">
        <v>498</v>
      </c>
      <c r="G8" s="163"/>
      <c r="H8" s="163"/>
      <c r="I8" s="163"/>
      <c r="J8" s="241"/>
      <c r="K8" s="219"/>
      <c r="L8" s="217"/>
      <c r="M8" s="217"/>
      <c r="N8" s="163"/>
    </row>
    <row r="9" spans="1:14" ht="25.2" customHeight="1" x14ac:dyDescent="0.3">
      <c r="A9" s="219"/>
      <c r="B9" s="163"/>
      <c r="C9" s="163"/>
      <c r="D9" s="239"/>
      <c r="E9" s="240"/>
      <c r="F9" s="215" t="s">
        <v>535</v>
      </c>
      <c r="G9" s="163"/>
      <c r="H9" s="163"/>
      <c r="I9" s="163"/>
      <c r="J9" s="241"/>
      <c r="K9" s="219"/>
      <c r="L9" s="217"/>
      <c r="M9" s="217"/>
      <c r="N9" s="163"/>
    </row>
    <row r="10" spans="1:14" ht="42" customHeight="1" x14ac:dyDescent="0.3">
      <c r="A10" s="220"/>
      <c r="B10" s="164"/>
      <c r="C10" s="164"/>
      <c r="D10" s="240"/>
      <c r="E10" s="380"/>
      <c r="F10" s="164"/>
      <c r="G10" s="164"/>
      <c r="H10" s="164"/>
      <c r="I10" s="164"/>
      <c r="J10" s="242"/>
      <c r="K10" s="220"/>
      <c r="L10" s="218"/>
      <c r="M10" s="218"/>
      <c r="N10" s="164"/>
    </row>
    <row r="11" spans="1:14" ht="42" customHeight="1" x14ac:dyDescent="0.3">
      <c r="A11" s="223">
        <v>2</v>
      </c>
      <c r="B11" s="215" t="s">
        <v>311</v>
      </c>
      <c r="C11" s="215">
        <v>334</v>
      </c>
      <c r="D11" s="243" t="s">
        <v>312</v>
      </c>
      <c r="E11" s="243" t="s">
        <v>313</v>
      </c>
      <c r="F11" s="112" t="s">
        <v>209</v>
      </c>
      <c r="G11" s="215" t="s">
        <v>25</v>
      </c>
      <c r="H11" s="215" t="s">
        <v>314</v>
      </c>
      <c r="I11" s="215" t="s">
        <v>315</v>
      </c>
      <c r="J11" s="231">
        <f>93480000-J7</f>
        <v>14475349.629999995</v>
      </c>
      <c r="K11" s="223" t="s">
        <v>22</v>
      </c>
      <c r="L11" s="216" t="s">
        <v>501</v>
      </c>
      <c r="M11" s="216" t="s">
        <v>569</v>
      </c>
      <c r="N11" s="215" t="s">
        <v>604</v>
      </c>
    </row>
    <row r="12" spans="1:14" ht="42" customHeight="1" x14ac:dyDescent="0.3">
      <c r="A12" s="219"/>
      <c r="B12" s="163"/>
      <c r="C12" s="163"/>
      <c r="D12" s="239"/>
      <c r="E12" s="239"/>
      <c r="F12" s="112" t="s">
        <v>568</v>
      </c>
      <c r="G12" s="163"/>
      <c r="H12" s="163"/>
      <c r="I12" s="163"/>
      <c r="J12" s="232"/>
      <c r="K12" s="219"/>
      <c r="L12" s="217"/>
      <c r="M12" s="217"/>
      <c r="N12" s="163"/>
    </row>
    <row r="13" spans="1:14" ht="27" customHeight="1" x14ac:dyDescent="0.3">
      <c r="A13" s="219"/>
      <c r="B13" s="163"/>
      <c r="C13" s="163"/>
      <c r="D13" s="239"/>
      <c r="E13" s="240"/>
      <c r="F13" s="215" t="s">
        <v>577</v>
      </c>
      <c r="G13" s="163"/>
      <c r="H13" s="163"/>
      <c r="I13" s="163"/>
      <c r="J13" s="232"/>
      <c r="K13" s="219"/>
      <c r="L13" s="217"/>
      <c r="M13" s="217"/>
      <c r="N13" s="163"/>
    </row>
    <row r="14" spans="1:14" ht="42" customHeight="1" x14ac:dyDescent="0.3">
      <c r="A14" s="220"/>
      <c r="B14" s="164"/>
      <c r="C14" s="164"/>
      <c r="D14" s="240"/>
      <c r="E14" s="381"/>
      <c r="F14" s="164"/>
      <c r="G14" s="164"/>
      <c r="H14" s="164"/>
      <c r="I14" s="164"/>
      <c r="J14" s="233"/>
      <c r="K14" s="220"/>
      <c r="L14" s="218"/>
      <c r="M14" s="218"/>
      <c r="N14" s="164"/>
    </row>
    <row r="15" spans="1:14" ht="55.8" customHeight="1" x14ac:dyDescent="0.3">
      <c r="A15" s="223">
        <v>3</v>
      </c>
      <c r="B15" s="215" t="s">
        <v>311</v>
      </c>
      <c r="C15" s="215">
        <v>336</v>
      </c>
      <c r="D15" s="243" t="s">
        <v>319</v>
      </c>
      <c r="E15" s="243" t="s">
        <v>320</v>
      </c>
      <c r="F15" s="112" t="s">
        <v>209</v>
      </c>
      <c r="G15" s="245" t="s">
        <v>318</v>
      </c>
      <c r="H15" s="215" t="s">
        <v>321</v>
      </c>
      <c r="I15" s="215" t="s">
        <v>322</v>
      </c>
      <c r="J15" s="244">
        <v>68480000</v>
      </c>
      <c r="K15" s="223" t="s">
        <v>22</v>
      </c>
      <c r="L15" s="216" t="s">
        <v>323</v>
      </c>
      <c r="M15" s="216" t="s">
        <v>324</v>
      </c>
      <c r="N15" s="215" t="s">
        <v>512</v>
      </c>
    </row>
    <row r="16" spans="1:14" ht="63.6" customHeight="1" x14ac:dyDescent="0.3">
      <c r="A16" s="219"/>
      <c r="B16" s="163"/>
      <c r="C16" s="163"/>
      <c r="D16" s="239"/>
      <c r="E16" s="239"/>
      <c r="F16" s="112" t="s">
        <v>325</v>
      </c>
      <c r="G16" s="246"/>
      <c r="H16" s="163"/>
      <c r="I16" s="163"/>
      <c r="J16" s="241"/>
      <c r="K16" s="219"/>
      <c r="L16" s="217"/>
      <c r="M16" s="217"/>
      <c r="N16" s="163"/>
    </row>
    <row r="17" spans="1:14" ht="19.2" customHeight="1" x14ac:dyDescent="0.3">
      <c r="A17" s="219"/>
      <c r="B17" s="163"/>
      <c r="C17" s="163"/>
      <c r="D17" s="239"/>
      <c r="E17" s="240"/>
      <c r="F17" s="215" t="s">
        <v>536</v>
      </c>
      <c r="G17" s="246"/>
      <c r="H17" s="163"/>
      <c r="I17" s="163"/>
      <c r="J17" s="241"/>
      <c r="K17" s="219"/>
      <c r="L17" s="217"/>
      <c r="M17" s="217"/>
      <c r="N17" s="163"/>
    </row>
    <row r="18" spans="1:14" ht="28.2" customHeight="1" x14ac:dyDescent="0.3">
      <c r="A18" s="220"/>
      <c r="B18" s="164"/>
      <c r="C18" s="164"/>
      <c r="D18" s="240"/>
      <c r="E18" s="380"/>
      <c r="F18" s="164"/>
      <c r="G18" s="247"/>
      <c r="H18" s="164"/>
      <c r="I18" s="164"/>
      <c r="J18" s="242"/>
      <c r="K18" s="220"/>
      <c r="L18" s="218"/>
      <c r="M18" s="218"/>
      <c r="N18" s="164"/>
    </row>
    <row r="19" spans="1:14" ht="104.25" customHeight="1" x14ac:dyDescent="0.3">
      <c r="A19" s="223">
        <v>4</v>
      </c>
      <c r="B19" s="215" t="s">
        <v>326</v>
      </c>
      <c r="C19" s="215">
        <v>175</v>
      </c>
      <c r="D19" s="215" t="s">
        <v>958</v>
      </c>
      <c r="E19" s="215" t="s">
        <v>327</v>
      </c>
      <c r="F19" s="112" t="s">
        <v>328</v>
      </c>
      <c r="G19" s="215"/>
      <c r="H19" s="215" t="s">
        <v>329</v>
      </c>
      <c r="I19" s="223" t="s">
        <v>330</v>
      </c>
      <c r="J19" s="227">
        <v>10300000</v>
      </c>
      <c r="K19" s="215" t="s">
        <v>331</v>
      </c>
      <c r="L19" s="216" t="s">
        <v>813</v>
      </c>
      <c r="M19" s="216" t="s">
        <v>811</v>
      </c>
      <c r="N19" s="216" t="s">
        <v>814</v>
      </c>
    </row>
    <row r="20" spans="1:14" ht="43.8" customHeight="1" x14ac:dyDescent="0.3">
      <c r="A20" s="219"/>
      <c r="B20" s="163"/>
      <c r="C20" s="163"/>
      <c r="D20" s="163"/>
      <c r="E20" s="163"/>
      <c r="F20" s="112" t="s">
        <v>810</v>
      </c>
      <c r="G20" s="163"/>
      <c r="H20" s="163"/>
      <c r="I20" s="219"/>
      <c r="J20" s="221"/>
      <c r="K20" s="163"/>
      <c r="L20" s="217"/>
      <c r="M20" s="217"/>
      <c r="N20" s="217"/>
    </row>
    <row r="21" spans="1:14" ht="22.2" customHeight="1" x14ac:dyDescent="0.3">
      <c r="A21" s="219"/>
      <c r="B21" s="163"/>
      <c r="C21" s="163"/>
      <c r="D21" s="163"/>
      <c r="E21" s="163"/>
      <c r="F21" s="215" t="s">
        <v>812</v>
      </c>
      <c r="G21" s="163"/>
      <c r="H21" s="163"/>
      <c r="I21" s="219"/>
      <c r="J21" s="221"/>
      <c r="K21" s="163"/>
      <c r="L21" s="217"/>
      <c r="M21" s="217"/>
      <c r="N21" s="217"/>
    </row>
    <row r="22" spans="1:14" ht="39.6" customHeight="1" x14ac:dyDescent="0.3">
      <c r="A22" s="220"/>
      <c r="B22" s="164"/>
      <c r="C22" s="164"/>
      <c r="D22" s="164"/>
      <c r="E22" s="44"/>
      <c r="F22" s="164"/>
      <c r="G22" s="164"/>
      <c r="H22" s="164"/>
      <c r="I22" s="220"/>
      <c r="J22" s="222"/>
      <c r="K22" s="164"/>
      <c r="L22" s="218"/>
      <c r="M22" s="218"/>
      <c r="N22" s="218"/>
    </row>
    <row r="23" spans="1:14" ht="76.2" customHeight="1" x14ac:dyDescent="0.3">
      <c r="A23" s="223">
        <v>5</v>
      </c>
      <c r="B23" s="215" t="s">
        <v>332</v>
      </c>
      <c r="C23" s="215" t="s">
        <v>333</v>
      </c>
      <c r="D23" s="215" t="s">
        <v>503</v>
      </c>
      <c r="E23" s="215" t="s">
        <v>334</v>
      </c>
      <c r="F23" s="112" t="s">
        <v>335</v>
      </c>
      <c r="G23" s="215" t="s">
        <v>25</v>
      </c>
      <c r="H23" s="215" t="s">
        <v>336</v>
      </c>
      <c r="I23" s="215" t="s">
        <v>502</v>
      </c>
      <c r="J23" s="227">
        <v>500000000</v>
      </c>
      <c r="K23" s="223" t="s">
        <v>317</v>
      </c>
      <c r="L23" s="228" t="s">
        <v>317</v>
      </c>
      <c r="M23" s="215"/>
      <c r="N23" s="215"/>
    </row>
    <row r="24" spans="1:14" ht="73.2" customHeight="1" x14ac:dyDescent="0.3">
      <c r="A24" s="219"/>
      <c r="B24" s="163"/>
      <c r="C24" s="163"/>
      <c r="D24" s="163"/>
      <c r="E24" s="163"/>
      <c r="F24" s="112" t="s">
        <v>727</v>
      </c>
      <c r="G24" s="163"/>
      <c r="H24" s="163"/>
      <c r="I24" s="163"/>
      <c r="J24" s="221"/>
      <c r="K24" s="219"/>
      <c r="L24" s="229"/>
      <c r="M24" s="163"/>
      <c r="N24" s="163"/>
    </row>
    <row r="25" spans="1:14" ht="79.8" customHeight="1" x14ac:dyDescent="0.3">
      <c r="A25" s="219"/>
      <c r="B25" s="163"/>
      <c r="C25" s="163"/>
      <c r="D25" s="163"/>
      <c r="E25" s="163"/>
      <c r="F25" s="215" t="s">
        <v>728</v>
      </c>
      <c r="G25" s="163"/>
      <c r="H25" s="163"/>
      <c r="I25" s="163"/>
      <c r="J25" s="221"/>
      <c r="K25" s="219"/>
      <c r="L25" s="229"/>
      <c r="M25" s="163"/>
      <c r="N25" s="163"/>
    </row>
    <row r="26" spans="1:14" ht="51" customHeight="1" x14ac:dyDescent="0.3">
      <c r="A26" s="220"/>
      <c r="B26" s="164"/>
      <c r="C26" s="164"/>
      <c r="D26" s="164"/>
      <c r="E26" s="44"/>
      <c r="F26" s="164"/>
      <c r="G26" s="164"/>
      <c r="H26" s="164"/>
      <c r="I26" s="164"/>
      <c r="J26" s="222"/>
      <c r="K26" s="220"/>
      <c r="L26" s="230"/>
      <c r="M26" s="164"/>
      <c r="N26" s="164"/>
    </row>
    <row r="27" spans="1:14" ht="57.6" customHeight="1" x14ac:dyDescent="0.3">
      <c r="A27" s="223">
        <v>6</v>
      </c>
      <c r="B27" s="215" t="s">
        <v>332</v>
      </c>
      <c r="C27" s="215" t="s">
        <v>337</v>
      </c>
      <c r="D27" s="215" t="s">
        <v>338</v>
      </c>
      <c r="E27" s="215" t="s">
        <v>339</v>
      </c>
      <c r="F27" s="112" t="s">
        <v>340</v>
      </c>
      <c r="G27" s="215" t="s">
        <v>25</v>
      </c>
      <c r="H27" s="215" t="s">
        <v>341</v>
      </c>
      <c r="I27" s="215" t="s">
        <v>342</v>
      </c>
      <c r="J27" s="227">
        <v>400000000</v>
      </c>
      <c r="K27" s="223" t="s">
        <v>96</v>
      </c>
      <c r="L27" s="228" t="s">
        <v>317</v>
      </c>
      <c r="M27" s="216"/>
      <c r="N27" s="216"/>
    </row>
    <row r="28" spans="1:14" ht="73.8" customHeight="1" x14ac:dyDescent="0.3">
      <c r="A28" s="219"/>
      <c r="B28" s="163"/>
      <c r="C28" s="163"/>
      <c r="D28" s="163"/>
      <c r="E28" s="163"/>
      <c r="F28" s="112" t="s">
        <v>729</v>
      </c>
      <c r="G28" s="163"/>
      <c r="H28" s="163"/>
      <c r="I28" s="163"/>
      <c r="J28" s="221"/>
      <c r="K28" s="219"/>
      <c r="L28" s="229"/>
      <c r="M28" s="217"/>
      <c r="N28" s="217"/>
    </row>
    <row r="29" spans="1:14" ht="57" customHeight="1" x14ac:dyDescent="0.3">
      <c r="A29" s="219"/>
      <c r="B29" s="163"/>
      <c r="C29" s="163"/>
      <c r="D29" s="163"/>
      <c r="E29" s="163"/>
      <c r="F29" s="215" t="s">
        <v>730</v>
      </c>
      <c r="G29" s="163"/>
      <c r="H29" s="163"/>
      <c r="I29" s="163"/>
      <c r="J29" s="221"/>
      <c r="K29" s="219"/>
      <c r="L29" s="229"/>
      <c r="M29" s="217"/>
      <c r="N29" s="217"/>
    </row>
    <row r="30" spans="1:14" ht="55.8" customHeight="1" x14ac:dyDescent="0.3">
      <c r="A30" s="220"/>
      <c r="B30" s="164"/>
      <c r="C30" s="164"/>
      <c r="D30" s="164"/>
      <c r="E30" s="44"/>
      <c r="F30" s="164"/>
      <c r="G30" s="164"/>
      <c r="H30" s="164"/>
      <c r="I30" s="164"/>
      <c r="J30" s="222"/>
      <c r="K30" s="220"/>
      <c r="L30" s="230"/>
      <c r="M30" s="218"/>
      <c r="N30" s="218"/>
    </row>
    <row r="31" spans="1:14" ht="81" customHeight="1" x14ac:dyDescent="0.3">
      <c r="A31" s="223">
        <v>7</v>
      </c>
      <c r="B31" s="215" t="s">
        <v>332</v>
      </c>
      <c r="C31" s="215" t="s">
        <v>343</v>
      </c>
      <c r="D31" s="215" t="s">
        <v>344</v>
      </c>
      <c r="E31" s="215" t="s">
        <v>345</v>
      </c>
      <c r="F31" s="112" t="s">
        <v>340</v>
      </c>
      <c r="G31" s="215" t="s">
        <v>25</v>
      </c>
      <c r="H31" s="215" t="s">
        <v>346</v>
      </c>
      <c r="I31" s="215" t="s">
        <v>347</v>
      </c>
      <c r="J31" s="227">
        <v>300000000</v>
      </c>
      <c r="K31" s="223" t="s">
        <v>96</v>
      </c>
      <c r="L31" s="228" t="s">
        <v>317</v>
      </c>
      <c r="M31" s="216"/>
      <c r="N31" s="215"/>
    </row>
    <row r="32" spans="1:14" ht="70.8" customHeight="1" x14ac:dyDescent="0.3">
      <c r="A32" s="219"/>
      <c r="B32" s="163"/>
      <c r="C32" s="163"/>
      <c r="D32" s="163"/>
      <c r="E32" s="163"/>
      <c r="F32" s="112" t="s">
        <v>731</v>
      </c>
      <c r="G32" s="163"/>
      <c r="H32" s="163"/>
      <c r="I32" s="163"/>
      <c r="J32" s="221"/>
      <c r="K32" s="219"/>
      <c r="L32" s="229"/>
      <c r="M32" s="217"/>
      <c r="N32" s="163"/>
    </row>
    <row r="33" spans="1:14" ht="50.4" customHeight="1" x14ac:dyDescent="0.3">
      <c r="A33" s="219"/>
      <c r="B33" s="163"/>
      <c r="C33" s="163"/>
      <c r="D33" s="163"/>
      <c r="E33" s="163"/>
      <c r="F33" s="215" t="s">
        <v>732</v>
      </c>
      <c r="G33" s="163"/>
      <c r="H33" s="163"/>
      <c r="I33" s="163"/>
      <c r="J33" s="221"/>
      <c r="K33" s="219"/>
      <c r="L33" s="229"/>
      <c r="M33" s="217"/>
      <c r="N33" s="163"/>
    </row>
    <row r="34" spans="1:14" ht="43.8" customHeight="1" x14ac:dyDescent="0.3">
      <c r="A34" s="220"/>
      <c r="B34" s="164"/>
      <c r="C34" s="164"/>
      <c r="D34" s="164"/>
      <c r="E34" s="44"/>
      <c r="F34" s="164"/>
      <c r="G34" s="164"/>
      <c r="H34" s="164"/>
      <c r="I34" s="164"/>
      <c r="J34" s="222"/>
      <c r="K34" s="220"/>
      <c r="L34" s="230"/>
      <c r="M34" s="218"/>
      <c r="N34" s="164"/>
    </row>
    <row r="35" spans="1:14" ht="73.2" customHeight="1" x14ac:dyDescent="0.3">
      <c r="A35" s="223">
        <v>8</v>
      </c>
      <c r="B35" s="215" t="s">
        <v>332</v>
      </c>
      <c r="C35" s="215" t="s">
        <v>348</v>
      </c>
      <c r="D35" s="215" t="s">
        <v>349</v>
      </c>
      <c r="E35" s="215" t="s">
        <v>350</v>
      </c>
      <c r="F35" s="112" t="s">
        <v>351</v>
      </c>
      <c r="G35" s="215" t="s">
        <v>25</v>
      </c>
      <c r="H35" s="215" t="s">
        <v>352</v>
      </c>
      <c r="I35" s="215" t="s">
        <v>353</v>
      </c>
      <c r="J35" s="227">
        <v>50000000</v>
      </c>
      <c r="K35" s="223" t="s">
        <v>317</v>
      </c>
      <c r="L35" s="228" t="s">
        <v>317</v>
      </c>
      <c r="M35" s="216"/>
      <c r="N35" s="216"/>
    </row>
    <row r="36" spans="1:14" ht="72.599999999999994" customHeight="1" x14ac:dyDescent="0.3">
      <c r="A36" s="219"/>
      <c r="B36" s="163"/>
      <c r="C36" s="163"/>
      <c r="D36" s="163"/>
      <c r="E36" s="163"/>
      <c r="F36" s="112" t="s">
        <v>727</v>
      </c>
      <c r="G36" s="163"/>
      <c r="H36" s="163"/>
      <c r="I36" s="163"/>
      <c r="J36" s="221"/>
      <c r="K36" s="219"/>
      <c r="L36" s="229"/>
      <c r="M36" s="217"/>
      <c r="N36" s="217"/>
    </row>
    <row r="37" spans="1:14" ht="66" customHeight="1" x14ac:dyDescent="0.3">
      <c r="A37" s="219"/>
      <c r="B37" s="163"/>
      <c r="C37" s="163"/>
      <c r="D37" s="163"/>
      <c r="E37" s="163"/>
      <c r="F37" s="215" t="s">
        <v>728</v>
      </c>
      <c r="G37" s="163"/>
      <c r="H37" s="163"/>
      <c r="I37" s="163"/>
      <c r="J37" s="221"/>
      <c r="K37" s="219"/>
      <c r="L37" s="229"/>
      <c r="M37" s="217"/>
      <c r="N37" s="217"/>
    </row>
    <row r="38" spans="1:14" ht="46.2" customHeight="1" x14ac:dyDescent="0.3">
      <c r="A38" s="220"/>
      <c r="B38" s="164"/>
      <c r="C38" s="164"/>
      <c r="D38" s="164"/>
      <c r="E38" s="44"/>
      <c r="F38" s="164"/>
      <c r="G38" s="164"/>
      <c r="H38" s="164"/>
      <c r="I38" s="164"/>
      <c r="J38" s="222"/>
      <c r="K38" s="220"/>
      <c r="L38" s="230"/>
      <c r="M38" s="218"/>
      <c r="N38" s="218"/>
    </row>
    <row r="39" spans="1:14" ht="93.6" customHeight="1" x14ac:dyDescent="0.3">
      <c r="A39" s="223">
        <v>9</v>
      </c>
      <c r="B39" s="215" t="s">
        <v>332</v>
      </c>
      <c r="C39" s="215">
        <v>263</v>
      </c>
      <c r="D39" s="215" t="s">
        <v>354</v>
      </c>
      <c r="E39" s="215" t="s">
        <v>355</v>
      </c>
      <c r="F39" s="53" t="s">
        <v>356</v>
      </c>
      <c r="G39" s="215" t="s">
        <v>25</v>
      </c>
      <c r="H39" s="215" t="s">
        <v>357</v>
      </c>
      <c r="I39" s="223" t="s">
        <v>358</v>
      </c>
      <c r="J39" s="227">
        <v>347500000</v>
      </c>
      <c r="K39" s="223" t="s">
        <v>96</v>
      </c>
      <c r="L39" s="216" t="s">
        <v>359</v>
      </c>
      <c r="M39" s="216" t="s">
        <v>360</v>
      </c>
      <c r="N39" s="216" t="s">
        <v>847</v>
      </c>
    </row>
    <row r="40" spans="1:14" ht="72" customHeight="1" x14ac:dyDescent="0.3">
      <c r="A40" s="219"/>
      <c r="B40" s="163"/>
      <c r="C40" s="163"/>
      <c r="D40" s="163"/>
      <c r="E40" s="163"/>
      <c r="F40" s="112" t="s">
        <v>251</v>
      </c>
      <c r="G40" s="163"/>
      <c r="H40" s="163"/>
      <c r="I40" s="219"/>
      <c r="J40" s="221"/>
      <c r="K40" s="219"/>
      <c r="L40" s="217"/>
      <c r="M40" s="217"/>
      <c r="N40" s="217"/>
    </row>
    <row r="41" spans="1:14" ht="64.8" customHeight="1" x14ac:dyDescent="0.3">
      <c r="A41" s="219"/>
      <c r="B41" s="163"/>
      <c r="C41" s="163"/>
      <c r="D41" s="163"/>
      <c r="E41" s="163"/>
      <c r="F41" s="215" t="s">
        <v>679</v>
      </c>
      <c r="G41" s="163"/>
      <c r="H41" s="163"/>
      <c r="I41" s="219"/>
      <c r="J41" s="221"/>
      <c r="K41" s="219"/>
      <c r="L41" s="217"/>
      <c r="M41" s="217"/>
      <c r="N41" s="217"/>
    </row>
    <row r="42" spans="1:14" ht="45" customHeight="1" x14ac:dyDescent="0.3">
      <c r="A42" s="220"/>
      <c r="B42" s="164"/>
      <c r="C42" s="164"/>
      <c r="D42" s="164"/>
      <c r="E42" s="44"/>
      <c r="F42" s="164"/>
      <c r="G42" s="164"/>
      <c r="H42" s="164"/>
      <c r="I42" s="220"/>
      <c r="J42" s="222"/>
      <c r="K42" s="220"/>
      <c r="L42" s="218"/>
      <c r="M42" s="218"/>
      <c r="N42" s="218"/>
    </row>
    <row r="43" spans="1:14" ht="103.2" customHeight="1" x14ac:dyDescent="0.3">
      <c r="A43" s="223">
        <v>10</v>
      </c>
      <c r="B43" s="215" t="s">
        <v>332</v>
      </c>
      <c r="C43" s="215">
        <v>263</v>
      </c>
      <c r="D43" s="215" t="s">
        <v>354</v>
      </c>
      <c r="E43" s="215" t="s">
        <v>355</v>
      </c>
      <c r="F43" s="53" t="s">
        <v>356</v>
      </c>
      <c r="G43" s="215"/>
      <c r="H43" s="215" t="s">
        <v>504</v>
      </c>
      <c r="I43" s="223" t="s">
        <v>358</v>
      </c>
      <c r="J43" s="227">
        <v>150000000</v>
      </c>
      <c r="K43" s="223" t="s">
        <v>96</v>
      </c>
      <c r="L43" s="216" t="s">
        <v>850</v>
      </c>
      <c r="M43" s="216" t="s">
        <v>939</v>
      </c>
      <c r="N43" s="216" t="s">
        <v>851</v>
      </c>
    </row>
    <row r="44" spans="1:14" ht="54" customHeight="1" x14ac:dyDescent="0.3">
      <c r="A44" s="219"/>
      <c r="B44" s="163"/>
      <c r="C44" s="163"/>
      <c r="D44" s="163"/>
      <c r="E44" s="163"/>
      <c r="F44" s="112" t="s">
        <v>940</v>
      </c>
      <c r="G44" s="163"/>
      <c r="H44" s="163"/>
      <c r="I44" s="219"/>
      <c r="J44" s="221"/>
      <c r="K44" s="219"/>
      <c r="L44" s="217"/>
      <c r="M44" s="217"/>
      <c r="N44" s="217"/>
    </row>
    <row r="45" spans="1:14" ht="45" customHeight="1" x14ac:dyDescent="0.3">
      <c r="A45" s="219"/>
      <c r="B45" s="163"/>
      <c r="C45" s="163"/>
      <c r="D45" s="163"/>
      <c r="E45" s="163"/>
      <c r="F45" s="215" t="s">
        <v>941</v>
      </c>
      <c r="G45" s="163"/>
      <c r="H45" s="163"/>
      <c r="I45" s="219"/>
      <c r="J45" s="221"/>
      <c r="K45" s="219"/>
      <c r="L45" s="217"/>
      <c r="M45" s="217"/>
      <c r="N45" s="217"/>
    </row>
    <row r="46" spans="1:14" ht="45" customHeight="1" x14ac:dyDescent="0.3">
      <c r="A46" s="220"/>
      <c r="B46" s="164"/>
      <c r="C46" s="164"/>
      <c r="D46" s="164"/>
      <c r="E46" s="44"/>
      <c r="F46" s="164"/>
      <c r="G46" s="164"/>
      <c r="H46" s="164"/>
      <c r="I46" s="220"/>
      <c r="J46" s="222"/>
      <c r="K46" s="220"/>
      <c r="L46" s="218"/>
      <c r="M46" s="218"/>
      <c r="N46" s="218"/>
    </row>
    <row r="47" spans="1:14" ht="96.6" customHeight="1" x14ac:dyDescent="0.3">
      <c r="A47" s="223">
        <v>11</v>
      </c>
      <c r="B47" s="215" t="s">
        <v>332</v>
      </c>
      <c r="C47" s="215">
        <v>265</v>
      </c>
      <c r="D47" s="215" t="s">
        <v>361</v>
      </c>
      <c r="E47" s="215" t="s">
        <v>362</v>
      </c>
      <c r="F47" s="112" t="s">
        <v>363</v>
      </c>
      <c r="G47" s="215" t="s">
        <v>25</v>
      </c>
      <c r="H47" s="215" t="s">
        <v>364</v>
      </c>
      <c r="I47" s="215" t="s">
        <v>365</v>
      </c>
      <c r="J47" s="227">
        <v>35000000</v>
      </c>
      <c r="K47" s="223" t="s">
        <v>96</v>
      </c>
      <c r="L47" s="216" t="s">
        <v>771</v>
      </c>
      <c r="M47" s="216" t="s">
        <v>711</v>
      </c>
      <c r="N47" s="216" t="s">
        <v>712</v>
      </c>
    </row>
    <row r="48" spans="1:14" ht="89.4" customHeight="1" x14ac:dyDescent="0.3">
      <c r="A48" s="219"/>
      <c r="B48" s="163"/>
      <c r="C48" s="163"/>
      <c r="D48" s="163"/>
      <c r="E48" s="163"/>
      <c r="F48" s="112" t="s">
        <v>710</v>
      </c>
      <c r="G48" s="163"/>
      <c r="H48" s="163"/>
      <c r="I48" s="163"/>
      <c r="J48" s="221"/>
      <c r="K48" s="219"/>
      <c r="L48" s="229"/>
      <c r="M48" s="217"/>
      <c r="N48" s="217"/>
    </row>
    <row r="49" spans="1:28" ht="24.6" customHeight="1" x14ac:dyDescent="0.3">
      <c r="A49" s="219"/>
      <c r="B49" s="163"/>
      <c r="C49" s="163"/>
      <c r="D49" s="163"/>
      <c r="E49" s="163"/>
      <c r="F49" s="215" t="s">
        <v>689</v>
      </c>
      <c r="G49" s="163"/>
      <c r="H49" s="163"/>
      <c r="I49" s="163"/>
      <c r="J49" s="221"/>
      <c r="K49" s="219"/>
      <c r="L49" s="229"/>
      <c r="M49" s="217"/>
      <c r="N49" s="217"/>
    </row>
    <row r="50" spans="1:28" ht="48" customHeight="1" x14ac:dyDescent="0.3">
      <c r="A50" s="220"/>
      <c r="B50" s="164"/>
      <c r="C50" s="164"/>
      <c r="D50" s="164"/>
      <c r="E50" s="44"/>
      <c r="F50" s="164"/>
      <c r="G50" s="164"/>
      <c r="H50" s="164"/>
      <c r="I50" s="164"/>
      <c r="J50" s="222"/>
      <c r="K50" s="220"/>
      <c r="L50" s="230"/>
      <c r="M50" s="218"/>
      <c r="N50" s="218"/>
    </row>
    <row r="51" spans="1:28" ht="100.2" customHeight="1" x14ac:dyDescent="0.3">
      <c r="A51" s="223">
        <v>12</v>
      </c>
      <c r="B51" s="215" t="s">
        <v>332</v>
      </c>
      <c r="C51" s="215">
        <v>267</v>
      </c>
      <c r="D51" s="215" t="s">
        <v>653</v>
      </c>
      <c r="E51" s="215" t="s">
        <v>366</v>
      </c>
      <c r="F51" s="112" t="s">
        <v>367</v>
      </c>
      <c r="G51" s="215"/>
      <c r="H51" s="215" t="s">
        <v>368</v>
      </c>
      <c r="I51" s="215" t="s">
        <v>785</v>
      </c>
      <c r="J51" s="227">
        <v>400000000</v>
      </c>
      <c r="K51" s="223" t="s">
        <v>96</v>
      </c>
      <c r="L51" s="248" t="s">
        <v>874</v>
      </c>
      <c r="M51" s="248" t="s">
        <v>959</v>
      </c>
      <c r="N51" s="215" t="s">
        <v>960</v>
      </c>
    </row>
    <row r="52" spans="1:28" ht="96" customHeight="1" x14ac:dyDescent="0.3">
      <c r="A52" s="219"/>
      <c r="B52" s="163"/>
      <c r="C52" s="163"/>
      <c r="D52" s="163"/>
      <c r="E52" s="163"/>
      <c r="F52" s="112" t="s">
        <v>961</v>
      </c>
      <c r="G52" s="163"/>
      <c r="H52" s="163"/>
      <c r="I52" s="163"/>
      <c r="J52" s="221"/>
      <c r="K52" s="219"/>
      <c r="L52" s="251"/>
      <c r="M52" s="249"/>
      <c r="N52" s="163"/>
    </row>
    <row r="53" spans="1:28" ht="51" customHeight="1" x14ac:dyDescent="0.3">
      <c r="A53" s="219"/>
      <c r="B53" s="163"/>
      <c r="C53" s="163"/>
      <c r="D53" s="163"/>
      <c r="E53" s="163"/>
      <c r="F53" s="215" t="s">
        <v>875</v>
      </c>
      <c r="G53" s="163"/>
      <c r="H53" s="163"/>
      <c r="I53" s="163"/>
      <c r="J53" s="221"/>
      <c r="K53" s="219"/>
      <c r="L53" s="251"/>
      <c r="M53" s="249"/>
      <c r="N53" s="163"/>
    </row>
    <row r="54" spans="1:28" ht="108" customHeight="1" x14ac:dyDescent="0.3">
      <c r="A54" s="220"/>
      <c r="B54" s="164"/>
      <c r="C54" s="164"/>
      <c r="D54" s="164"/>
      <c r="E54" s="45"/>
      <c r="F54" s="164"/>
      <c r="G54" s="164"/>
      <c r="H54" s="164"/>
      <c r="I54" s="164"/>
      <c r="J54" s="222"/>
      <c r="K54" s="220"/>
      <c r="L54" s="252"/>
      <c r="M54" s="250"/>
      <c r="N54" s="164"/>
    </row>
    <row r="55" spans="1:28" ht="86.4" customHeight="1" x14ac:dyDescent="0.3">
      <c r="A55" s="223">
        <v>13</v>
      </c>
      <c r="B55" s="215" t="s">
        <v>369</v>
      </c>
      <c r="C55" s="215">
        <v>447</v>
      </c>
      <c r="D55" s="215" t="s">
        <v>370</v>
      </c>
      <c r="E55" s="215" t="s">
        <v>371</v>
      </c>
      <c r="F55" s="112" t="s">
        <v>372</v>
      </c>
      <c r="G55" s="215"/>
      <c r="H55" s="215" t="s">
        <v>373</v>
      </c>
      <c r="I55" s="215" t="s">
        <v>374</v>
      </c>
      <c r="J55" s="227">
        <v>20000000</v>
      </c>
      <c r="K55" s="223" t="s">
        <v>22</v>
      </c>
      <c r="L55" s="228" t="s">
        <v>697</v>
      </c>
      <c r="M55" s="216" t="s">
        <v>698</v>
      </c>
      <c r="N55" s="216" t="s">
        <v>700</v>
      </c>
    </row>
    <row r="56" spans="1:28" ht="81.599999999999994" customHeight="1" x14ac:dyDescent="0.3">
      <c r="A56" s="219"/>
      <c r="B56" s="163"/>
      <c r="C56" s="163"/>
      <c r="D56" s="163"/>
      <c r="E56" s="163"/>
      <c r="F56" s="112" t="s">
        <v>699</v>
      </c>
      <c r="G56" s="163"/>
      <c r="H56" s="163"/>
      <c r="I56" s="163"/>
      <c r="J56" s="221"/>
      <c r="K56" s="219"/>
      <c r="L56" s="229"/>
      <c r="M56" s="217"/>
      <c r="N56" s="217"/>
    </row>
    <row r="57" spans="1:28" ht="60.6" customHeight="1" x14ac:dyDescent="0.3">
      <c r="A57" s="219"/>
      <c r="B57" s="163"/>
      <c r="C57" s="163"/>
      <c r="D57" s="163"/>
      <c r="E57" s="163"/>
      <c r="F57" s="215" t="s">
        <v>721</v>
      </c>
      <c r="G57" s="163"/>
      <c r="H57" s="163"/>
      <c r="I57" s="163"/>
      <c r="J57" s="221"/>
      <c r="K57" s="219"/>
      <c r="L57" s="229"/>
      <c r="M57" s="217"/>
      <c r="N57" s="217"/>
    </row>
    <row r="58" spans="1:28" ht="57" customHeight="1" x14ac:dyDescent="0.3">
      <c r="A58" s="220"/>
      <c r="B58" s="164"/>
      <c r="C58" s="164"/>
      <c r="D58" s="164"/>
      <c r="E58" s="44"/>
      <c r="F58" s="164"/>
      <c r="G58" s="164"/>
      <c r="H58" s="164"/>
      <c r="I58" s="164"/>
      <c r="J58" s="222"/>
      <c r="K58" s="220"/>
      <c r="L58" s="230"/>
      <c r="M58" s="218"/>
      <c r="N58" s="218"/>
    </row>
    <row r="59" spans="1:28" s="382" customFormat="1" ht="60" customHeight="1" x14ac:dyDescent="0.3">
      <c r="A59" s="223">
        <v>14</v>
      </c>
      <c r="B59" s="215" t="s">
        <v>369</v>
      </c>
      <c r="C59" s="215">
        <v>448</v>
      </c>
      <c r="D59" s="215" t="s">
        <v>594</v>
      </c>
      <c r="E59" s="215" t="s">
        <v>375</v>
      </c>
      <c r="F59" s="112" t="s">
        <v>376</v>
      </c>
      <c r="G59" s="215"/>
      <c r="H59" s="215" t="s">
        <v>377</v>
      </c>
      <c r="I59" s="215" t="s">
        <v>378</v>
      </c>
      <c r="J59" s="227">
        <v>13000000</v>
      </c>
      <c r="K59" s="215" t="s">
        <v>379</v>
      </c>
      <c r="L59" s="228" t="s">
        <v>697</v>
      </c>
      <c r="M59" s="216" t="s">
        <v>698</v>
      </c>
      <c r="N59" s="216" t="s">
        <v>700</v>
      </c>
      <c r="O59" s="371"/>
      <c r="P59" s="371"/>
      <c r="Q59" s="371"/>
      <c r="R59" s="371"/>
      <c r="S59" s="371"/>
      <c r="T59" s="371"/>
      <c r="U59" s="371"/>
      <c r="V59" s="371"/>
      <c r="W59" s="371"/>
      <c r="X59" s="371"/>
      <c r="Y59" s="371"/>
      <c r="Z59" s="371"/>
      <c r="AA59" s="371"/>
      <c r="AB59" s="371"/>
    </row>
    <row r="60" spans="1:28" s="382" customFormat="1" ht="54" customHeight="1" x14ac:dyDescent="0.3">
      <c r="A60" s="219"/>
      <c r="B60" s="163"/>
      <c r="C60" s="163"/>
      <c r="D60" s="163"/>
      <c r="E60" s="163"/>
      <c r="F60" s="112" t="s">
        <v>699</v>
      </c>
      <c r="G60" s="163"/>
      <c r="H60" s="163"/>
      <c r="I60" s="163"/>
      <c r="J60" s="221"/>
      <c r="K60" s="163"/>
      <c r="L60" s="229"/>
      <c r="M60" s="217"/>
      <c r="N60" s="217"/>
      <c r="O60" s="371"/>
      <c r="P60" s="371"/>
      <c r="Q60" s="371"/>
      <c r="R60" s="371"/>
      <c r="S60" s="371"/>
      <c r="T60" s="371"/>
      <c r="U60" s="371"/>
      <c r="V60" s="371"/>
      <c r="W60" s="371"/>
      <c r="X60" s="371"/>
      <c r="Y60" s="371"/>
      <c r="Z60" s="371"/>
      <c r="AA60" s="371"/>
      <c r="AB60" s="371"/>
    </row>
    <row r="61" spans="1:28" s="382" customFormat="1" ht="59.4" customHeight="1" x14ac:dyDescent="0.3">
      <c r="A61" s="219"/>
      <c r="B61" s="163"/>
      <c r="C61" s="163"/>
      <c r="D61" s="163"/>
      <c r="E61" s="164"/>
      <c r="F61" s="215" t="s">
        <v>721</v>
      </c>
      <c r="G61" s="163"/>
      <c r="H61" s="163"/>
      <c r="I61" s="163"/>
      <c r="J61" s="221"/>
      <c r="K61" s="163"/>
      <c r="L61" s="229"/>
      <c r="M61" s="217"/>
      <c r="N61" s="217"/>
      <c r="O61" s="371"/>
      <c r="P61" s="371"/>
      <c r="Q61" s="371"/>
      <c r="R61" s="371"/>
      <c r="S61" s="371"/>
      <c r="T61" s="371"/>
      <c r="U61" s="371"/>
      <c r="V61" s="371"/>
      <c r="W61" s="371"/>
      <c r="X61" s="371"/>
      <c r="Y61" s="371"/>
      <c r="Z61" s="371"/>
      <c r="AA61" s="371"/>
      <c r="AB61" s="371"/>
    </row>
    <row r="62" spans="1:28" ht="38.4" customHeight="1" x14ac:dyDescent="0.3">
      <c r="A62" s="220"/>
      <c r="B62" s="164"/>
      <c r="C62" s="164"/>
      <c r="D62" s="164"/>
      <c r="E62" s="44"/>
      <c r="F62" s="164"/>
      <c r="G62" s="164"/>
      <c r="H62" s="164"/>
      <c r="I62" s="164"/>
      <c r="J62" s="222"/>
      <c r="K62" s="164"/>
      <c r="L62" s="230"/>
      <c r="M62" s="218"/>
      <c r="N62" s="218"/>
    </row>
    <row r="63" spans="1:28" x14ac:dyDescent="0.3">
      <c r="A63" s="383"/>
      <c r="B63" s="383"/>
      <c r="C63" s="383"/>
      <c r="D63" s="383"/>
      <c r="E63" s="72"/>
      <c r="F63" s="72"/>
      <c r="G63" s="72"/>
      <c r="H63" s="72"/>
      <c r="I63" s="72"/>
      <c r="J63" s="384"/>
      <c r="K63" s="383"/>
      <c r="L63" s="383"/>
      <c r="M63" s="383"/>
      <c r="N63" s="383"/>
    </row>
  </sheetData>
  <mergeCells count="199">
    <mergeCell ref="L43:L46"/>
    <mergeCell ref="L47:L50"/>
    <mergeCell ref="L51:L54"/>
    <mergeCell ref="L55:L58"/>
    <mergeCell ref="L59:L62"/>
    <mergeCell ref="L7:L10"/>
    <mergeCell ref="L11:L14"/>
    <mergeCell ref="L15:L18"/>
    <mergeCell ref="L19:L22"/>
    <mergeCell ref="L23:L26"/>
    <mergeCell ref="L27:L30"/>
    <mergeCell ref="L31:L34"/>
    <mergeCell ref="L35:L38"/>
    <mergeCell ref="L39:L42"/>
    <mergeCell ref="A59:A62"/>
    <mergeCell ref="B59:B62"/>
    <mergeCell ref="C59:C62"/>
    <mergeCell ref="D59:D62"/>
    <mergeCell ref="E59:E61"/>
    <mergeCell ref="H59:H62"/>
    <mergeCell ref="I59:I62"/>
    <mergeCell ref="J59:J62"/>
    <mergeCell ref="A55:A58"/>
    <mergeCell ref="B55:B58"/>
    <mergeCell ref="C55:C58"/>
    <mergeCell ref="D55:D58"/>
    <mergeCell ref="E55:E57"/>
    <mergeCell ref="H55:H58"/>
    <mergeCell ref="I55:I58"/>
    <mergeCell ref="J55:J58"/>
    <mergeCell ref="K55:K58"/>
    <mergeCell ref="G55:G58"/>
    <mergeCell ref="F57:F58"/>
    <mergeCell ref="F53:F54"/>
    <mergeCell ref="K59:K62"/>
    <mergeCell ref="G59:G62"/>
    <mergeCell ref="F61:F62"/>
    <mergeCell ref="M59:M62"/>
    <mergeCell ref="N59:N62"/>
    <mergeCell ref="M55:M58"/>
    <mergeCell ref="N55:N58"/>
    <mergeCell ref="M47:M50"/>
    <mergeCell ref="N47:N50"/>
    <mergeCell ref="F49:F50"/>
    <mergeCell ref="A51:A54"/>
    <mergeCell ref="B51:B54"/>
    <mergeCell ref="C51:C54"/>
    <mergeCell ref="D51:D54"/>
    <mergeCell ref="E51:E53"/>
    <mergeCell ref="H51:H54"/>
    <mergeCell ref="I51:I54"/>
    <mergeCell ref="J51:J54"/>
    <mergeCell ref="G47:G50"/>
    <mergeCell ref="G51:G54"/>
    <mergeCell ref="K51:K54"/>
    <mergeCell ref="M51:M54"/>
    <mergeCell ref="N51:N54"/>
    <mergeCell ref="A47:A50"/>
    <mergeCell ref="B47:B50"/>
    <mergeCell ref="C47:C50"/>
    <mergeCell ref="D47:D50"/>
    <mergeCell ref="E47:E49"/>
    <mergeCell ref="H47:H50"/>
    <mergeCell ref="I47:I50"/>
    <mergeCell ref="J47:J50"/>
    <mergeCell ref="K47:K50"/>
    <mergeCell ref="F37:F38"/>
    <mergeCell ref="A39:A42"/>
    <mergeCell ref="B39:B42"/>
    <mergeCell ref="C39:C42"/>
    <mergeCell ref="D39:D42"/>
    <mergeCell ref="E39:E41"/>
    <mergeCell ref="H39:H42"/>
    <mergeCell ref="I39:I42"/>
    <mergeCell ref="J39:J42"/>
    <mergeCell ref="K39:K42"/>
    <mergeCell ref="G39:G42"/>
    <mergeCell ref="B43:B46"/>
    <mergeCell ref="C43:C46"/>
    <mergeCell ref="E43:E45"/>
    <mergeCell ref="A43:A46"/>
    <mergeCell ref="D43:D46"/>
    <mergeCell ref="G43:G46"/>
    <mergeCell ref="H43:H46"/>
    <mergeCell ref="I43:I46"/>
    <mergeCell ref="J43:J46"/>
    <mergeCell ref="M39:M42"/>
    <mergeCell ref="N39:N42"/>
    <mergeCell ref="F41:F42"/>
    <mergeCell ref="A35:A38"/>
    <mergeCell ref="B35:B38"/>
    <mergeCell ref="C35:C38"/>
    <mergeCell ref="D35:D38"/>
    <mergeCell ref="E35:E37"/>
    <mergeCell ref="H35:H38"/>
    <mergeCell ref="I35:I38"/>
    <mergeCell ref="J35:J38"/>
    <mergeCell ref="G31:G34"/>
    <mergeCell ref="G35:G38"/>
    <mergeCell ref="A31:A34"/>
    <mergeCell ref="B31:B34"/>
    <mergeCell ref="C31:C34"/>
    <mergeCell ref="D31:D34"/>
    <mergeCell ref="E31:E33"/>
    <mergeCell ref="H31:H34"/>
    <mergeCell ref="I31:I34"/>
    <mergeCell ref="M27:M30"/>
    <mergeCell ref="A27:A30"/>
    <mergeCell ref="B27:B30"/>
    <mergeCell ref="C27:C30"/>
    <mergeCell ref="D27:D30"/>
    <mergeCell ref="E27:E29"/>
    <mergeCell ref="H27:H30"/>
    <mergeCell ref="I27:I30"/>
    <mergeCell ref="J27:J30"/>
    <mergeCell ref="K27:K30"/>
    <mergeCell ref="G27:G30"/>
    <mergeCell ref="A19:A22"/>
    <mergeCell ref="B19:B22"/>
    <mergeCell ref="F25:F26"/>
    <mergeCell ref="C19:C22"/>
    <mergeCell ref="D19:D22"/>
    <mergeCell ref="E19:E21"/>
    <mergeCell ref="H19:H22"/>
    <mergeCell ref="I19:I22"/>
    <mergeCell ref="J19:J22"/>
    <mergeCell ref="G19:G22"/>
    <mergeCell ref="F21:F22"/>
    <mergeCell ref="A23:A26"/>
    <mergeCell ref="B23:B26"/>
    <mergeCell ref="C23:C26"/>
    <mergeCell ref="D23:D26"/>
    <mergeCell ref="E23:E25"/>
    <mergeCell ref="H23:H26"/>
    <mergeCell ref="I23:I26"/>
    <mergeCell ref="J23:J26"/>
    <mergeCell ref="A2:F2"/>
    <mergeCell ref="K11:K14"/>
    <mergeCell ref="F17:F18"/>
    <mergeCell ref="A15:A18"/>
    <mergeCell ref="B15:B18"/>
    <mergeCell ref="C15:C18"/>
    <mergeCell ref="D15:D18"/>
    <mergeCell ref="E15:E17"/>
    <mergeCell ref="H15:H18"/>
    <mergeCell ref="I15:I18"/>
    <mergeCell ref="J15:J18"/>
    <mergeCell ref="G15:G18"/>
    <mergeCell ref="G7:G10"/>
    <mergeCell ref="F9:F10"/>
    <mergeCell ref="A11:A14"/>
    <mergeCell ref="B11:B14"/>
    <mergeCell ref="C11:C14"/>
    <mergeCell ref="D11:D14"/>
    <mergeCell ref="E11:E13"/>
    <mergeCell ref="G11:G14"/>
    <mergeCell ref="H11:H14"/>
    <mergeCell ref="M11:M14"/>
    <mergeCell ref="N11:N14"/>
    <mergeCell ref="F13:F14"/>
    <mergeCell ref="I11:I14"/>
    <mergeCell ref="J11:J14"/>
    <mergeCell ref="A5:K5"/>
    <mergeCell ref="A7:A10"/>
    <mergeCell ref="B7:B10"/>
    <mergeCell ref="C7:C10"/>
    <mergeCell ref="D7:D10"/>
    <mergeCell ref="E7:E9"/>
    <mergeCell ref="H7:H10"/>
    <mergeCell ref="I7:I10"/>
    <mergeCell ref="J7:J10"/>
    <mergeCell ref="K7:K10"/>
    <mergeCell ref="M7:M10"/>
    <mergeCell ref="M5:N5"/>
    <mergeCell ref="N7:N10"/>
    <mergeCell ref="N15:N18"/>
    <mergeCell ref="M31:M34"/>
    <mergeCell ref="N31:N34"/>
    <mergeCell ref="F45:F46"/>
    <mergeCell ref="K43:K46"/>
    <mergeCell ref="M43:M46"/>
    <mergeCell ref="N43:N46"/>
    <mergeCell ref="K35:K38"/>
    <mergeCell ref="M35:M38"/>
    <mergeCell ref="N35:N38"/>
    <mergeCell ref="M19:M22"/>
    <mergeCell ref="N19:N22"/>
    <mergeCell ref="M15:M18"/>
    <mergeCell ref="K15:K18"/>
    <mergeCell ref="K23:K26"/>
    <mergeCell ref="M23:M26"/>
    <mergeCell ref="N23:N26"/>
    <mergeCell ref="G23:G26"/>
    <mergeCell ref="K19:K22"/>
    <mergeCell ref="J31:J34"/>
    <mergeCell ref="K31:K34"/>
    <mergeCell ref="F33:F34"/>
    <mergeCell ref="F29:F30"/>
    <mergeCell ref="N27:N30"/>
  </mergeCells>
  <printOptions gridLines="1"/>
  <pageMargins left="0.7" right="0.7" top="0.75" bottom="0.75" header="0.3" footer="0.3"/>
  <pageSetup paperSize="8" scale="65"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35"/>
  <sheetViews>
    <sheetView zoomScale="55" zoomScaleNormal="55" workbookViewId="0">
      <pane ySplit="3" topLeftCell="A4" activePane="bottomLeft" state="frozen"/>
      <selection activeCell="D13" sqref="D13:D16"/>
      <selection pane="bottomLeft" activeCell="H3" sqref="H3"/>
    </sheetView>
  </sheetViews>
  <sheetFormatPr defaultColWidth="8.88671875" defaultRowHeight="14.4" x14ac:dyDescent="0.3"/>
  <cols>
    <col min="1" max="1" width="5.109375" style="83" customWidth="1"/>
    <col min="2" max="2" width="16.6640625" style="83" customWidth="1"/>
    <col min="3" max="3" width="13.5546875" style="83" customWidth="1"/>
    <col min="4" max="4" width="16.109375" style="83" customWidth="1"/>
    <col min="5" max="5" width="29.5546875" style="32" customWidth="1"/>
    <col min="6" max="6" width="40" style="32" customWidth="1"/>
    <col min="7" max="7" width="24.109375" style="32" customWidth="1"/>
    <col min="8" max="8" width="51" style="32" customWidth="1"/>
    <col min="9" max="9" width="52.5546875" style="32" customWidth="1"/>
    <col min="10" max="10" width="26" style="83" customWidth="1"/>
    <col min="11" max="12" width="17.109375" style="83" customWidth="1"/>
    <col min="13" max="13" width="17.6640625" style="83" customWidth="1"/>
    <col min="14" max="14" width="16.44140625" style="83" customWidth="1"/>
    <col min="15" max="16384" width="8.88671875" style="39"/>
  </cols>
  <sheetData>
    <row r="2" spans="1:14" s="41" customFormat="1" ht="31.5" customHeight="1" x14ac:dyDescent="0.45">
      <c r="A2" s="366" t="s">
        <v>380</v>
      </c>
      <c r="B2" s="366"/>
      <c r="C2" s="366"/>
      <c r="D2" s="366"/>
      <c r="E2" s="366"/>
      <c r="F2" s="366"/>
      <c r="G2" s="68"/>
      <c r="H2" s="367"/>
      <c r="I2" s="385"/>
      <c r="J2" s="32"/>
      <c r="K2" s="32"/>
      <c r="L2" s="32"/>
      <c r="M2" s="83"/>
      <c r="N2" s="46"/>
    </row>
    <row r="3" spans="1:14" s="41" customFormat="1" ht="31.5" customHeight="1" x14ac:dyDescent="0.35">
      <c r="A3" s="369"/>
      <c r="B3" s="369"/>
      <c r="C3" s="369"/>
      <c r="D3" s="369"/>
      <c r="E3" s="69"/>
      <c r="F3" s="69"/>
      <c r="G3" s="69"/>
      <c r="H3" s="32"/>
      <c r="I3" s="32"/>
      <c r="J3" s="32"/>
      <c r="K3" s="32"/>
      <c r="L3" s="32"/>
      <c r="M3" s="83"/>
      <c r="N3" s="46"/>
    </row>
    <row r="4" spans="1:14" s="388" customFormat="1" ht="31.5" customHeight="1" thickBot="1" x14ac:dyDescent="0.35">
      <c r="A4" s="69"/>
      <c r="B4" s="46"/>
      <c r="C4" s="386"/>
      <c r="D4" s="46"/>
      <c r="E4" s="386"/>
      <c r="F4" s="69"/>
      <c r="G4" s="69"/>
      <c r="H4" s="69"/>
      <c r="I4" s="69"/>
      <c r="J4" s="69"/>
      <c r="K4" s="69"/>
      <c r="L4" s="69"/>
      <c r="M4" s="83"/>
      <c r="N4" s="387"/>
    </row>
    <row r="5" spans="1:14" ht="15" customHeight="1" thickBot="1" x14ac:dyDescent="0.35">
      <c r="A5" s="389"/>
      <c r="B5" s="390" t="s">
        <v>1</v>
      </c>
      <c r="C5" s="391"/>
      <c r="D5" s="391"/>
      <c r="E5" s="391"/>
      <c r="F5" s="391"/>
      <c r="G5" s="391"/>
      <c r="H5" s="391"/>
      <c r="I5" s="391"/>
      <c r="J5" s="391"/>
      <c r="K5" s="392"/>
      <c r="L5" s="393"/>
      <c r="M5" s="394"/>
      <c r="N5" s="395"/>
    </row>
    <row r="6" spans="1:14" ht="166.8" customHeight="1" thickBot="1" x14ac:dyDescent="0.35">
      <c r="A6" s="396" t="s">
        <v>3</v>
      </c>
      <c r="B6" s="73" t="s">
        <v>4</v>
      </c>
      <c r="C6" s="73" t="s">
        <v>5</v>
      </c>
      <c r="D6" s="73" t="s">
        <v>381</v>
      </c>
      <c r="E6" s="397" t="s">
        <v>7</v>
      </c>
      <c r="F6" s="73" t="s">
        <v>8</v>
      </c>
      <c r="G6" s="73" t="s">
        <v>382</v>
      </c>
      <c r="H6" s="397" t="s">
        <v>10</v>
      </c>
      <c r="I6" s="73" t="s">
        <v>11</v>
      </c>
      <c r="J6" s="73" t="s">
        <v>88</v>
      </c>
      <c r="K6" s="73" t="s">
        <v>12</v>
      </c>
      <c r="L6" s="88" t="s">
        <v>243</v>
      </c>
      <c r="M6" s="88" t="s">
        <v>14</v>
      </c>
      <c r="N6" s="309" t="s">
        <v>15</v>
      </c>
    </row>
    <row r="7" spans="1:14" ht="80.25" customHeight="1" x14ac:dyDescent="0.3">
      <c r="A7" s="124">
        <v>1</v>
      </c>
      <c r="B7" s="124" t="s">
        <v>962</v>
      </c>
      <c r="C7" s="124" t="s">
        <v>384</v>
      </c>
      <c r="D7" s="124" t="s">
        <v>963</v>
      </c>
      <c r="E7" s="124" t="s">
        <v>964</v>
      </c>
      <c r="F7" s="110" t="s">
        <v>385</v>
      </c>
      <c r="G7" s="163" t="s">
        <v>25</v>
      </c>
      <c r="H7" s="124" t="s">
        <v>386</v>
      </c>
      <c r="I7" s="124" t="s">
        <v>387</v>
      </c>
      <c r="J7" s="256">
        <v>457700000</v>
      </c>
      <c r="K7" s="398" t="s">
        <v>96</v>
      </c>
      <c r="L7" s="122" t="s">
        <v>388</v>
      </c>
      <c r="M7" s="122" t="s">
        <v>389</v>
      </c>
      <c r="N7" s="122" t="s">
        <v>848</v>
      </c>
    </row>
    <row r="8" spans="1:14" ht="55.8" customHeight="1" x14ac:dyDescent="0.3">
      <c r="A8" s="124"/>
      <c r="B8" s="124"/>
      <c r="C8" s="124"/>
      <c r="D8" s="124"/>
      <c r="E8" s="124"/>
      <c r="F8" s="110" t="s">
        <v>390</v>
      </c>
      <c r="G8" s="163"/>
      <c r="H8" s="124"/>
      <c r="I8" s="124"/>
      <c r="J8" s="256"/>
      <c r="K8" s="398"/>
      <c r="L8" s="122"/>
      <c r="M8" s="122"/>
      <c r="N8" s="122"/>
    </row>
    <row r="9" spans="1:14" ht="39" customHeight="1" x14ac:dyDescent="0.3">
      <c r="A9" s="124"/>
      <c r="B9" s="124"/>
      <c r="C9" s="124"/>
      <c r="D9" s="124"/>
      <c r="E9" s="124"/>
      <c r="F9" s="215" t="s">
        <v>391</v>
      </c>
      <c r="G9" s="163"/>
      <c r="H9" s="124"/>
      <c r="I9" s="124"/>
      <c r="J9" s="256"/>
      <c r="K9" s="398"/>
      <c r="L9" s="122"/>
      <c r="M9" s="122"/>
      <c r="N9" s="122"/>
    </row>
    <row r="10" spans="1:14" ht="26.4" customHeight="1" x14ac:dyDescent="0.3">
      <c r="A10" s="125"/>
      <c r="B10" s="125"/>
      <c r="C10" s="125"/>
      <c r="D10" s="125"/>
      <c r="E10" s="44"/>
      <c r="F10" s="164"/>
      <c r="G10" s="164"/>
      <c r="H10" s="125"/>
      <c r="I10" s="125"/>
      <c r="J10" s="257"/>
      <c r="K10" s="399"/>
      <c r="L10" s="123"/>
      <c r="M10" s="123"/>
      <c r="N10" s="123"/>
    </row>
    <row r="11" spans="1:14" s="69" customFormat="1" ht="88.2" customHeight="1" x14ac:dyDescent="0.3">
      <c r="A11" s="132">
        <v>2</v>
      </c>
      <c r="B11" s="132" t="s">
        <v>383</v>
      </c>
      <c r="C11" s="132">
        <v>129</v>
      </c>
      <c r="D11" s="132" t="s">
        <v>123</v>
      </c>
      <c r="E11" s="132" t="s">
        <v>392</v>
      </c>
      <c r="F11" s="110" t="s">
        <v>393</v>
      </c>
      <c r="G11" s="132" t="s">
        <v>25</v>
      </c>
      <c r="H11" s="132" t="s">
        <v>394</v>
      </c>
      <c r="I11" s="132" t="s">
        <v>395</v>
      </c>
      <c r="J11" s="255">
        <v>114425000</v>
      </c>
      <c r="K11" s="400" t="s">
        <v>96</v>
      </c>
      <c r="L11" s="157" t="s">
        <v>690</v>
      </c>
      <c r="M11" s="258" t="s">
        <v>750</v>
      </c>
      <c r="N11" s="157" t="s">
        <v>720</v>
      </c>
    </row>
    <row r="12" spans="1:14" s="69" customFormat="1" ht="68.400000000000006" customHeight="1" x14ac:dyDescent="0.3">
      <c r="A12" s="124"/>
      <c r="B12" s="124"/>
      <c r="C12" s="124"/>
      <c r="D12" s="124"/>
      <c r="E12" s="124"/>
      <c r="F12" s="112" t="s">
        <v>696</v>
      </c>
      <c r="G12" s="124"/>
      <c r="H12" s="124"/>
      <c r="I12" s="124"/>
      <c r="J12" s="256"/>
      <c r="K12" s="398"/>
      <c r="L12" s="122"/>
      <c r="M12" s="122"/>
      <c r="N12" s="122"/>
    </row>
    <row r="13" spans="1:14" s="69" customFormat="1" ht="48.6" customHeight="1" x14ac:dyDescent="0.3">
      <c r="A13" s="124"/>
      <c r="B13" s="124"/>
      <c r="C13" s="124"/>
      <c r="D13" s="124"/>
      <c r="E13" s="124"/>
      <c r="F13" s="215" t="s">
        <v>719</v>
      </c>
      <c r="G13" s="124"/>
      <c r="H13" s="124"/>
      <c r="I13" s="124"/>
      <c r="J13" s="256"/>
      <c r="K13" s="398"/>
      <c r="L13" s="122"/>
      <c r="M13" s="122"/>
      <c r="N13" s="122"/>
    </row>
    <row r="14" spans="1:14" s="69" customFormat="1" ht="18" customHeight="1" x14ac:dyDescent="0.3">
      <c r="A14" s="125"/>
      <c r="B14" s="125"/>
      <c r="C14" s="125"/>
      <c r="D14" s="125"/>
      <c r="E14" s="45"/>
      <c r="F14" s="164"/>
      <c r="G14" s="125"/>
      <c r="H14" s="125"/>
      <c r="I14" s="125"/>
      <c r="J14" s="257"/>
      <c r="K14" s="399"/>
      <c r="L14" s="123"/>
      <c r="M14" s="123"/>
      <c r="N14" s="123"/>
    </row>
    <row r="15" spans="1:14" s="69" customFormat="1" ht="48" customHeight="1" x14ac:dyDescent="0.3">
      <c r="A15" s="132">
        <v>3</v>
      </c>
      <c r="B15" s="132" t="s">
        <v>383</v>
      </c>
      <c r="C15" s="132">
        <v>133</v>
      </c>
      <c r="D15" s="132" t="s">
        <v>126</v>
      </c>
      <c r="E15" s="132" t="s">
        <v>396</v>
      </c>
      <c r="F15" s="110" t="s">
        <v>393</v>
      </c>
      <c r="G15" s="132" t="s">
        <v>25</v>
      </c>
      <c r="H15" s="132" t="s">
        <v>397</v>
      </c>
      <c r="I15" s="132" t="s">
        <v>398</v>
      </c>
      <c r="J15" s="255">
        <v>298500000</v>
      </c>
      <c r="K15" s="400" t="s">
        <v>96</v>
      </c>
      <c r="L15" s="157" t="s">
        <v>388</v>
      </c>
      <c r="M15" s="157" t="s">
        <v>965</v>
      </c>
      <c r="N15" s="157" t="s">
        <v>652</v>
      </c>
    </row>
    <row r="16" spans="1:14" s="69" customFormat="1" ht="55.8" customHeight="1" x14ac:dyDescent="0.3">
      <c r="A16" s="124"/>
      <c r="B16" s="124"/>
      <c r="C16" s="124"/>
      <c r="D16" s="124"/>
      <c r="E16" s="124"/>
      <c r="F16" s="110" t="s">
        <v>143</v>
      </c>
      <c r="G16" s="124"/>
      <c r="H16" s="124"/>
      <c r="I16" s="124"/>
      <c r="J16" s="256"/>
      <c r="K16" s="398"/>
      <c r="L16" s="122"/>
      <c r="M16" s="122"/>
      <c r="N16" s="122"/>
    </row>
    <row r="17" spans="1:14" s="69" customFormat="1" ht="38.4" customHeight="1" x14ac:dyDescent="0.3">
      <c r="A17" s="124"/>
      <c r="B17" s="124"/>
      <c r="C17" s="124"/>
      <c r="D17" s="124"/>
      <c r="E17" s="124"/>
      <c r="F17" s="132" t="s">
        <v>399</v>
      </c>
      <c r="G17" s="124"/>
      <c r="H17" s="124"/>
      <c r="I17" s="124"/>
      <c r="J17" s="256"/>
      <c r="K17" s="398"/>
      <c r="L17" s="122"/>
      <c r="M17" s="122"/>
      <c r="N17" s="122"/>
    </row>
    <row r="18" spans="1:14" s="69" customFormat="1" ht="45.6" customHeight="1" x14ac:dyDescent="0.3">
      <c r="A18" s="125"/>
      <c r="B18" s="125"/>
      <c r="C18" s="125"/>
      <c r="D18" s="125"/>
      <c r="E18" s="44"/>
      <c r="F18" s="125"/>
      <c r="G18" s="125"/>
      <c r="H18" s="125"/>
      <c r="I18" s="125"/>
      <c r="J18" s="257"/>
      <c r="K18" s="399"/>
      <c r="L18" s="123"/>
      <c r="M18" s="123"/>
      <c r="N18" s="123"/>
    </row>
    <row r="19" spans="1:14" s="69" customFormat="1" ht="52.5" customHeight="1" x14ac:dyDescent="0.3">
      <c r="A19" s="132">
        <v>4</v>
      </c>
      <c r="B19" s="132" t="s">
        <v>383</v>
      </c>
      <c r="C19" s="132">
        <v>140</v>
      </c>
      <c r="D19" s="132" t="s">
        <v>400</v>
      </c>
      <c r="E19" s="145" t="s">
        <v>401</v>
      </c>
      <c r="F19" s="110" t="s">
        <v>393</v>
      </c>
      <c r="G19" s="132" t="s">
        <v>25</v>
      </c>
      <c r="H19" s="132" t="s">
        <v>402</v>
      </c>
      <c r="I19" s="132" t="s">
        <v>403</v>
      </c>
      <c r="J19" s="255">
        <v>62000000</v>
      </c>
      <c r="K19" s="400" t="s">
        <v>96</v>
      </c>
      <c r="L19" s="157" t="s">
        <v>901</v>
      </c>
      <c r="M19" s="157" t="s">
        <v>898</v>
      </c>
      <c r="N19" s="157" t="s">
        <v>900</v>
      </c>
    </row>
    <row r="20" spans="1:14" s="69" customFormat="1" ht="75.599999999999994" customHeight="1" x14ac:dyDescent="0.3">
      <c r="A20" s="124"/>
      <c r="B20" s="124"/>
      <c r="C20" s="124"/>
      <c r="D20" s="124"/>
      <c r="E20" s="145"/>
      <c r="F20" s="112" t="s">
        <v>899</v>
      </c>
      <c r="G20" s="124"/>
      <c r="H20" s="124"/>
      <c r="I20" s="124"/>
      <c r="J20" s="256"/>
      <c r="K20" s="398"/>
      <c r="L20" s="122"/>
      <c r="M20" s="122"/>
      <c r="N20" s="122"/>
    </row>
    <row r="21" spans="1:14" s="69" customFormat="1" ht="32.4" customHeight="1" x14ac:dyDescent="0.3">
      <c r="A21" s="124"/>
      <c r="B21" s="124"/>
      <c r="C21" s="124"/>
      <c r="D21" s="124"/>
      <c r="E21" s="145"/>
      <c r="F21" s="215" t="s">
        <v>966</v>
      </c>
      <c r="G21" s="124"/>
      <c r="H21" s="124"/>
      <c r="I21" s="124"/>
      <c r="J21" s="256"/>
      <c r="K21" s="398"/>
      <c r="L21" s="122"/>
      <c r="M21" s="122"/>
      <c r="N21" s="122"/>
    </row>
    <row r="22" spans="1:14" s="69" customFormat="1" ht="144" customHeight="1" x14ac:dyDescent="0.3">
      <c r="A22" s="125"/>
      <c r="B22" s="125"/>
      <c r="C22" s="125"/>
      <c r="D22" s="125"/>
      <c r="E22" s="44"/>
      <c r="F22" s="164"/>
      <c r="G22" s="125"/>
      <c r="H22" s="125"/>
      <c r="I22" s="125"/>
      <c r="J22" s="257"/>
      <c r="K22" s="399"/>
      <c r="L22" s="123"/>
      <c r="M22" s="123"/>
      <c r="N22" s="123"/>
    </row>
    <row r="23" spans="1:14" s="401" customFormat="1" ht="78.599999999999994" customHeight="1" x14ac:dyDescent="0.3">
      <c r="A23" s="132">
        <v>5</v>
      </c>
      <c r="B23" s="132" t="s">
        <v>383</v>
      </c>
      <c r="C23" s="132">
        <v>135</v>
      </c>
      <c r="D23" s="132" t="s">
        <v>129</v>
      </c>
      <c r="E23" s="132" t="s">
        <v>561</v>
      </c>
      <c r="F23" s="108" t="s">
        <v>404</v>
      </c>
      <c r="G23" s="132" t="s">
        <v>25</v>
      </c>
      <c r="H23" s="132" t="s">
        <v>562</v>
      </c>
      <c r="I23" s="132" t="s">
        <v>405</v>
      </c>
      <c r="J23" s="255">
        <v>149250000</v>
      </c>
      <c r="K23" s="400" t="s">
        <v>96</v>
      </c>
      <c r="L23" s="157" t="s">
        <v>829</v>
      </c>
      <c r="M23" s="216" t="s">
        <v>880</v>
      </c>
      <c r="N23" s="157" t="s">
        <v>881</v>
      </c>
    </row>
    <row r="24" spans="1:14" s="401" customFormat="1" ht="54.6" customHeight="1" x14ac:dyDescent="0.3">
      <c r="A24" s="124"/>
      <c r="B24" s="124"/>
      <c r="C24" s="124"/>
      <c r="D24" s="124"/>
      <c r="E24" s="124"/>
      <c r="F24" s="108" t="s">
        <v>878</v>
      </c>
      <c r="G24" s="124"/>
      <c r="H24" s="124"/>
      <c r="I24" s="124"/>
      <c r="J24" s="256"/>
      <c r="K24" s="398"/>
      <c r="L24" s="122"/>
      <c r="M24" s="217"/>
      <c r="N24" s="122"/>
    </row>
    <row r="25" spans="1:14" s="401" customFormat="1" ht="27" customHeight="1" x14ac:dyDescent="0.3">
      <c r="A25" s="124"/>
      <c r="B25" s="124"/>
      <c r="C25" s="124"/>
      <c r="D25" s="124"/>
      <c r="E25" s="124"/>
      <c r="F25" s="132" t="s">
        <v>879</v>
      </c>
      <c r="G25" s="124"/>
      <c r="H25" s="124"/>
      <c r="I25" s="124"/>
      <c r="J25" s="256"/>
      <c r="K25" s="398"/>
      <c r="L25" s="122"/>
      <c r="M25" s="217"/>
      <c r="N25" s="122"/>
    </row>
    <row r="26" spans="1:14" s="401" customFormat="1" ht="64.8" customHeight="1" x14ac:dyDescent="0.3">
      <c r="A26" s="125"/>
      <c r="B26" s="125"/>
      <c r="C26" s="125"/>
      <c r="D26" s="125"/>
      <c r="E26" s="45"/>
      <c r="F26" s="125"/>
      <c r="G26" s="125"/>
      <c r="H26" s="125"/>
      <c r="I26" s="125"/>
      <c r="J26" s="257"/>
      <c r="K26" s="399"/>
      <c r="L26" s="123"/>
      <c r="M26" s="218"/>
      <c r="N26" s="123"/>
    </row>
    <row r="27" spans="1:14" s="401" customFormat="1" ht="62.4" customHeight="1" x14ac:dyDescent="0.3">
      <c r="A27" s="132">
        <v>6</v>
      </c>
      <c r="B27" s="132" t="s">
        <v>383</v>
      </c>
      <c r="C27" s="132">
        <v>135</v>
      </c>
      <c r="D27" s="132" t="s">
        <v>129</v>
      </c>
      <c r="E27" s="149" t="s">
        <v>563</v>
      </c>
      <c r="F27" s="108" t="s">
        <v>404</v>
      </c>
      <c r="G27" s="132" t="s">
        <v>25</v>
      </c>
      <c r="H27" s="132" t="s">
        <v>564</v>
      </c>
      <c r="I27" s="132" t="s">
        <v>565</v>
      </c>
      <c r="J27" s="255">
        <v>49750000</v>
      </c>
      <c r="K27" s="400" t="s">
        <v>96</v>
      </c>
      <c r="L27" s="157" t="s">
        <v>829</v>
      </c>
      <c r="M27" s="216" t="s">
        <v>880</v>
      </c>
      <c r="N27" s="157" t="s">
        <v>882</v>
      </c>
    </row>
    <row r="28" spans="1:14" s="401" customFormat="1" ht="59.4" customHeight="1" x14ac:dyDescent="0.3">
      <c r="A28" s="124"/>
      <c r="B28" s="124"/>
      <c r="C28" s="124"/>
      <c r="D28" s="124"/>
      <c r="E28" s="150"/>
      <c r="F28" s="108" t="s">
        <v>878</v>
      </c>
      <c r="G28" s="124"/>
      <c r="H28" s="253"/>
      <c r="I28" s="253"/>
      <c r="J28" s="253"/>
      <c r="K28" s="398"/>
      <c r="L28" s="122"/>
      <c r="M28" s="217"/>
      <c r="N28" s="122"/>
    </row>
    <row r="29" spans="1:14" s="401" customFormat="1" ht="33" customHeight="1" x14ac:dyDescent="0.3">
      <c r="A29" s="124"/>
      <c r="B29" s="124"/>
      <c r="C29" s="124"/>
      <c r="D29" s="124"/>
      <c r="E29" s="151"/>
      <c r="F29" s="132" t="s">
        <v>879</v>
      </c>
      <c r="G29" s="124"/>
      <c r="H29" s="253"/>
      <c r="I29" s="253"/>
      <c r="J29" s="253"/>
      <c r="K29" s="398"/>
      <c r="L29" s="122"/>
      <c r="M29" s="217"/>
      <c r="N29" s="122"/>
    </row>
    <row r="30" spans="1:14" s="401" customFormat="1" ht="40.799999999999997" customHeight="1" x14ac:dyDescent="0.3">
      <c r="A30" s="125"/>
      <c r="B30" s="125"/>
      <c r="C30" s="125"/>
      <c r="D30" s="125"/>
      <c r="E30" s="381"/>
      <c r="F30" s="125"/>
      <c r="G30" s="125"/>
      <c r="H30" s="254"/>
      <c r="I30" s="254"/>
      <c r="J30" s="254"/>
      <c r="K30" s="399"/>
      <c r="L30" s="123"/>
      <c r="M30" s="218"/>
      <c r="N30" s="123"/>
    </row>
    <row r="31" spans="1:14" s="401" customFormat="1" ht="63.6" customHeight="1" x14ac:dyDescent="0.3">
      <c r="A31" s="132">
        <v>7</v>
      </c>
      <c r="B31" s="132" t="s">
        <v>383</v>
      </c>
      <c r="C31" s="132">
        <v>136</v>
      </c>
      <c r="D31" s="132" t="s">
        <v>129</v>
      </c>
      <c r="E31" s="132" t="s">
        <v>406</v>
      </c>
      <c r="F31" s="110" t="s">
        <v>407</v>
      </c>
      <c r="G31" s="132" t="s">
        <v>25</v>
      </c>
      <c r="H31" s="132" t="s">
        <v>408</v>
      </c>
      <c r="I31" s="132" t="s">
        <v>409</v>
      </c>
      <c r="J31" s="255">
        <v>79600000</v>
      </c>
      <c r="K31" s="400" t="s">
        <v>96</v>
      </c>
      <c r="L31" s="157" t="s">
        <v>829</v>
      </c>
      <c r="M31" s="216" t="s">
        <v>885</v>
      </c>
      <c r="N31" s="157" t="s">
        <v>886</v>
      </c>
    </row>
    <row r="32" spans="1:14" s="401" customFormat="1" ht="57.6" customHeight="1" x14ac:dyDescent="0.3">
      <c r="A32" s="124"/>
      <c r="B32" s="124"/>
      <c r="C32" s="124"/>
      <c r="D32" s="124"/>
      <c r="E32" s="124"/>
      <c r="F32" s="110" t="s">
        <v>883</v>
      </c>
      <c r="G32" s="124"/>
      <c r="H32" s="124"/>
      <c r="I32" s="124"/>
      <c r="J32" s="256"/>
      <c r="K32" s="398"/>
      <c r="L32" s="122"/>
      <c r="M32" s="217"/>
      <c r="N32" s="122"/>
    </row>
    <row r="33" spans="1:14" s="401" customFormat="1" ht="37.200000000000003" customHeight="1" x14ac:dyDescent="0.3">
      <c r="A33" s="124"/>
      <c r="B33" s="124"/>
      <c r="C33" s="124"/>
      <c r="D33" s="124"/>
      <c r="E33" s="124"/>
      <c r="F33" s="132" t="s">
        <v>884</v>
      </c>
      <c r="G33" s="124"/>
      <c r="H33" s="124"/>
      <c r="I33" s="124"/>
      <c r="J33" s="256"/>
      <c r="K33" s="398"/>
      <c r="L33" s="122"/>
      <c r="M33" s="217"/>
      <c r="N33" s="122"/>
    </row>
    <row r="34" spans="1:14" s="401" customFormat="1" ht="25.2" customHeight="1" x14ac:dyDescent="0.3">
      <c r="A34" s="125"/>
      <c r="B34" s="125"/>
      <c r="C34" s="125"/>
      <c r="D34" s="125"/>
      <c r="E34" s="45"/>
      <c r="F34" s="125"/>
      <c r="G34" s="125"/>
      <c r="H34" s="125"/>
      <c r="I34" s="125"/>
      <c r="J34" s="257"/>
      <c r="K34" s="399"/>
      <c r="L34" s="123"/>
      <c r="M34" s="218"/>
      <c r="N34" s="123"/>
    </row>
    <row r="35" spans="1:14" s="401" customFormat="1" ht="13.5" customHeight="1" x14ac:dyDescent="0.3">
      <c r="A35" s="8"/>
      <c r="B35" s="8"/>
      <c r="C35" s="8"/>
      <c r="D35" s="8"/>
      <c r="E35" s="8"/>
      <c r="F35" s="8"/>
      <c r="G35" s="8"/>
      <c r="H35" s="8"/>
      <c r="I35" s="8"/>
      <c r="J35" s="402"/>
      <c r="K35" s="403"/>
      <c r="L35" s="38"/>
    </row>
  </sheetData>
  <mergeCells count="101">
    <mergeCell ref="M7:M10"/>
    <mergeCell ref="N7:N10"/>
    <mergeCell ref="M19:M22"/>
    <mergeCell ref="N19:N22"/>
    <mergeCell ref="L7:L10"/>
    <mergeCell ref="L31:L34"/>
    <mergeCell ref="M31:M34"/>
    <mergeCell ref="N31:N34"/>
    <mergeCell ref="K15:K18"/>
    <mergeCell ref="L15:L18"/>
    <mergeCell ref="M15:M18"/>
    <mergeCell ref="N15:N18"/>
    <mergeCell ref="K19:K22"/>
    <mergeCell ref="L11:L14"/>
    <mergeCell ref="L19:L22"/>
    <mergeCell ref="N23:N26"/>
    <mergeCell ref="M11:M14"/>
    <mergeCell ref="N11:N14"/>
    <mergeCell ref="G31:G34"/>
    <mergeCell ref="J23:J26"/>
    <mergeCell ref="K23:K26"/>
    <mergeCell ref="G23:G26"/>
    <mergeCell ref="K31:K34"/>
    <mergeCell ref="A31:A34"/>
    <mergeCell ref="B31:B34"/>
    <mergeCell ref="C31:C34"/>
    <mergeCell ref="D31:D34"/>
    <mergeCell ref="E31:E33"/>
    <mergeCell ref="H31:H34"/>
    <mergeCell ref="I31:I34"/>
    <mergeCell ref="J31:J34"/>
    <mergeCell ref="A27:A30"/>
    <mergeCell ref="B27:B30"/>
    <mergeCell ref="C27:C30"/>
    <mergeCell ref="D27:D30"/>
    <mergeCell ref="F33:F34"/>
    <mergeCell ref="A15:A18"/>
    <mergeCell ref="B15:B18"/>
    <mergeCell ref="C15:C18"/>
    <mergeCell ref="D15:D18"/>
    <mergeCell ref="E15:E17"/>
    <mergeCell ref="I15:I18"/>
    <mergeCell ref="A23:A26"/>
    <mergeCell ref="B23:B26"/>
    <mergeCell ref="C23:C26"/>
    <mergeCell ref="D23:D26"/>
    <mergeCell ref="A19:A22"/>
    <mergeCell ref="B19:B22"/>
    <mergeCell ref="C19:C22"/>
    <mergeCell ref="D19:D22"/>
    <mergeCell ref="E19:E21"/>
    <mergeCell ref="H19:H22"/>
    <mergeCell ref="I19:I22"/>
    <mergeCell ref="J19:J22"/>
    <mergeCell ref="F21:F22"/>
    <mergeCell ref="G19:G22"/>
    <mergeCell ref="G11:G14"/>
    <mergeCell ref="A2:F2"/>
    <mergeCell ref="B5:K5"/>
    <mergeCell ref="A7:A10"/>
    <mergeCell ref="B7:B10"/>
    <mergeCell ref="C7:C10"/>
    <mergeCell ref="D7:D10"/>
    <mergeCell ref="E7:E9"/>
    <mergeCell ref="H7:H10"/>
    <mergeCell ref="I7:I10"/>
    <mergeCell ref="J7:J10"/>
    <mergeCell ref="K7:K10"/>
    <mergeCell ref="A11:A14"/>
    <mergeCell ref="B11:B14"/>
    <mergeCell ref="C11:C14"/>
    <mergeCell ref="D11:D14"/>
    <mergeCell ref="E11:E13"/>
    <mergeCell ref="H11:H14"/>
    <mergeCell ref="I11:I14"/>
    <mergeCell ref="J11:J14"/>
    <mergeCell ref="K11:K14"/>
    <mergeCell ref="M5:N5"/>
    <mergeCell ref="F9:F10"/>
    <mergeCell ref="F13:F14"/>
    <mergeCell ref="E27:E29"/>
    <mergeCell ref="F29:F30"/>
    <mergeCell ref="G27:G30"/>
    <mergeCell ref="H27:H30"/>
    <mergeCell ref="I27:I30"/>
    <mergeCell ref="J27:J30"/>
    <mergeCell ref="K27:K30"/>
    <mergeCell ref="L27:L30"/>
    <mergeCell ref="M27:M30"/>
    <mergeCell ref="N27:N30"/>
    <mergeCell ref="E23:E25"/>
    <mergeCell ref="H23:H26"/>
    <mergeCell ref="I23:I26"/>
    <mergeCell ref="F25:F26"/>
    <mergeCell ref="L23:L26"/>
    <mergeCell ref="M23:M26"/>
    <mergeCell ref="H15:H18"/>
    <mergeCell ref="J15:J18"/>
    <mergeCell ref="G15:G18"/>
    <mergeCell ref="F17:F18"/>
    <mergeCell ref="G7:G10"/>
  </mergeCells>
  <printOptions gridLines="1"/>
  <pageMargins left="0.7" right="0.7" top="0.75" bottom="0.75" header="0.3" footer="0.3"/>
  <pageSetup paperSize="8" scale="56"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31"/>
  <sheetViews>
    <sheetView zoomScale="55" zoomScaleNormal="55" workbookViewId="0">
      <selection activeCell="H2" sqref="H2"/>
    </sheetView>
  </sheetViews>
  <sheetFormatPr defaultColWidth="9.109375" defaultRowHeight="14.4" x14ac:dyDescent="0.3"/>
  <cols>
    <col min="1" max="1" width="9.109375" style="97"/>
    <col min="2" max="2" width="17" style="97" customWidth="1"/>
    <col min="3" max="3" width="14.5546875" style="97" customWidth="1"/>
    <col min="4" max="4" width="23.5546875" style="91" customWidth="1"/>
    <col min="5" max="6" width="25.33203125" style="91" customWidth="1"/>
    <col min="7" max="7" width="21.44140625" style="106" customWidth="1"/>
    <col min="8" max="8" width="32.44140625" style="91" customWidth="1"/>
    <col min="9" max="9" width="21.109375" style="91" customWidth="1"/>
    <col min="10" max="10" width="12.33203125" style="97" customWidth="1"/>
    <col min="11" max="11" width="16.44140625" style="97" customWidth="1"/>
    <col min="12" max="12" width="12.44140625" style="97" customWidth="1"/>
    <col min="13" max="13" width="17.33203125" style="97" customWidth="1"/>
    <col min="14" max="14" width="18.33203125" style="97" customWidth="1"/>
    <col min="15" max="16384" width="9.109375" style="97"/>
  </cols>
  <sheetData>
    <row r="2" spans="1:18" s="92" customFormat="1" ht="29.25" customHeight="1" x14ac:dyDescent="0.45">
      <c r="A2" s="261" t="s">
        <v>410</v>
      </c>
      <c r="B2" s="261"/>
      <c r="C2" s="261"/>
      <c r="D2" s="261"/>
      <c r="E2" s="261"/>
      <c r="F2" s="261"/>
      <c r="G2" s="103"/>
      <c r="H2" s="90"/>
      <c r="I2" s="91"/>
      <c r="L2" s="119"/>
      <c r="M2" s="120"/>
      <c r="N2" s="121"/>
      <c r="O2" s="119"/>
      <c r="P2" s="119"/>
      <c r="Q2" s="119"/>
      <c r="R2" s="119"/>
    </row>
    <row r="3" spans="1:18" s="92" customFormat="1" ht="29.25" customHeight="1" x14ac:dyDescent="0.3">
      <c r="A3" s="93"/>
      <c r="B3" s="93"/>
      <c r="C3" s="93"/>
      <c r="D3" s="94"/>
      <c r="E3" s="95"/>
      <c r="F3" s="95"/>
      <c r="G3" s="104"/>
      <c r="H3" s="91"/>
      <c r="I3" s="91"/>
      <c r="L3" s="119"/>
      <c r="M3" s="120"/>
      <c r="N3" s="121"/>
      <c r="O3" s="119"/>
      <c r="P3" s="119"/>
      <c r="Q3" s="119"/>
      <c r="R3" s="119"/>
    </row>
    <row r="4" spans="1:18" s="96" customFormat="1" ht="29.25" customHeight="1" thickBot="1" x14ac:dyDescent="0.35">
      <c r="A4" s="411"/>
      <c r="B4" s="412"/>
      <c r="C4" s="413"/>
      <c r="D4" s="414"/>
      <c r="E4" s="415"/>
      <c r="F4" s="104"/>
      <c r="G4" s="104"/>
      <c r="H4" s="104"/>
      <c r="I4" s="104"/>
      <c r="J4" s="416"/>
      <c r="K4" s="416"/>
      <c r="L4" s="411"/>
      <c r="M4" s="417"/>
      <c r="N4" s="418"/>
    </row>
    <row r="5" spans="1:18" ht="31.5" customHeight="1" x14ac:dyDescent="0.3">
      <c r="A5" s="404"/>
      <c r="B5" s="405" t="s">
        <v>1</v>
      </c>
      <c r="C5" s="405"/>
      <c r="D5" s="405"/>
      <c r="E5" s="405"/>
      <c r="F5" s="405"/>
      <c r="G5" s="405"/>
      <c r="H5" s="405"/>
      <c r="I5" s="405"/>
      <c r="J5" s="405"/>
      <c r="K5" s="405"/>
      <c r="L5" s="406" t="s">
        <v>2</v>
      </c>
      <c r="M5" s="407"/>
      <c r="N5" s="408"/>
    </row>
    <row r="6" spans="1:18" ht="120.6" customHeight="1" thickBot="1" x14ac:dyDescent="0.35">
      <c r="A6" s="409" t="s">
        <v>3</v>
      </c>
      <c r="B6" s="105" t="s">
        <v>4</v>
      </c>
      <c r="C6" s="105" t="s">
        <v>5</v>
      </c>
      <c r="D6" s="105" t="s">
        <v>87</v>
      </c>
      <c r="E6" s="105" t="s">
        <v>7</v>
      </c>
      <c r="F6" s="105" t="s">
        <v>8</v>
      </c>
      <c r="G6" s="105" t="s">
        <v>9</v>
      </c>
      <c r="H6" s="105" t="s">
        <v>10</v>
      </c>
      <c r="I6" s="105" t="s">
        <v>11</v>
      </c>
      <c r="J6" s="105" t="s">
        <v>88</v>
      </c>
      <c r="K6" s="105" t="s">
        <v>12</v>
      </c>
      <c r="L6" s="410" t="s">
        <v>13</v>
      </c>
      <c r="M6" s="410" t="s">
        <v>14</v>
      </c>
      <c r="N6" s="410" t="s">
        <v>15</v>
      </c>
    </row>
    <row r="7" spans="1:18" ht="97.2" customHeight="1" x14ac:dyDescent="0.3">
      <c r="A7" s="260">
        <v>1</v>
      </c>
      <c r="B7" s="259" t="s">
        <v>311</v>
      </c>
      <c r="C7" s="259">
        <v>346</v>
      </c>
      <c r="D7" s="259" t="s">
        <v>967</v>
      </c>
      <c r="E7" s="259" t="s">
        <v>411</v>
      </c>
      <c r="F7" s="118" t="s">
        <v>412</v>
      </c>
      <c r="G7" s="259" t="s">
        <v>25</v>
      </c>
      <c r="H7" s="259" t="s">
        <v>413</v>
      </c>
      <c r="I7" s="259" t="s">
        <v>414</v>
      </c>
      <c r="J7" s="262">
        <v>3000000</v>
      </c>
      <c r="K7" s="259" t="s">
        <v>22</v>
      </c>
      <c r="L7" s="419" t="s">
        <v>415</v>
      </c>
      <c r="M7" s="267" t="s">
        <v>416</v>
      </c>
      <c r="N7" s="267" t="s">
        <v>513</v>
      </c>
    </row>
    <row r="8" spans="1:18" ht="94.8" customHeight="1" x14ac:dyDescent="0.3">
      <c r="A8" s="420"/>
      <c r="B8" s="259"/>
      <c r="C8" s="259"/>
      <c r="D8" s="259"/>
      <c r="E8" s="259"/>
      <c r="F8" s="101" t="s">
        <v>417</v>
      </c>
      <c r="G8" s="259"/>
      <c r="H8" s="259"/>
      <c r="I8" s="259"/>
      <c r="J8" s="262"/>
      <c r="K8" s="259"/>
      <c r="L8" s="419"/>
      <c r="M8" s="267"/>
      <c r="N8" s="267"/>
    </row>
    <row r="9" spans="1:18" ht="75.599999999999994" customHeight="1" x14ac:dyDescent="0.3">
      <c r="A9" s="420"/>
      <c r="B9" s="259"/>
      <c r="C9" s="259"/>
      <c r="D9" s="259"/>
      <c r="E9" s="259"/>
      <c r="F9" s="264" t="s">
        <v>71</v>
      </c>
      <c r="G9" s="259"/>
      <c r="H9" s="259"/>
      <c r="I9" s="259"/>
      <c r="J9" s="262"/>
      <c r="K9" s="259"/>
      <c r="L9" s="419"/>
      <c r="M9" s="267"/>
      <c r="N9" s="267"/>
    </row>
    <row r="10" spans="1:18" ht="129.6" customHeight="1" x14ac:dyDescent="0.3">
      <c r="A10" s="420"/>
      <c r="B10" s="260"/>
      <c r="C10" s="260"/>
      <c r="D10" s="260"/>
      <c r="E10" s="44" t="s">
        <v>418</v>
      </c>
      <c r="F10" s="260"/>
      <c r="G10" s="260"/>
      <c r="H10" s="260"/>
      <c r="I10" s="260"/>
      <c r="J10" s="263"/>
      <c r="K10" s="260"/>
      <c r="L10" s="421"/>
      <c r="M10" s="268"/>
      <c r="N10" s="268"/>
    </row>
    <row r="11" spans="1:18" s="100" customFormat="1" ht="103.2" customHeight="1" x14ac:dyDescent="0.3">
      <c r="A11" s="264">
        <v>2</v>
      </c>
      <c r="B11" s="264" t="s">
        <v>311</v>
      </c>
      <c r="C11" s="264">
        <v>346</v>
      </c>
      <c r="D11" s="264" t="s">
        <v>968</v>
      </c>
      <c r="E11" s="264" t="s">
        <v>419</v>
      </c>
      <c r="F11" s="101" t="s">
        <v>412</v>
      </c>
      <c r="G11" s="264" t="s">
        <v>25</v>
      </c>
      <c r="H11" s="264" t="s">
        <v>420</v>
      </c>
      <c r="I11" s="264" t="s">
        <v>421</v>
      </c>
      <c r="J11" s="265">
        <v>4000000</v>
      </c>
      <c r="K11" s="264" t="s">
        <v>22</v>
      </c>
      <c r="L11" s="422" t="s">
        <v>415</v>
      </c>
      <c r="M11" s="266" t="s">
        <v>416</v>
      </c>
      <c r="N11" s="266" t="s">
        <v>513</v>
      </c>
    </row>
    <row r="12" spans="1:18" s="100" customFormat="1" ht="116.4" customHeight="1" x14ac:dyDescent="0.3">
      <c r="A12" s="259"/>
      <c r="B12" s="259"/>
      <c r="C12" s="259"/>
      <c r="D12" s="259"/>
      <c r="E12" s="259"/>
      <c r="F12" s="101" t="s">
        <v>417</v>
      </c>
      <c r="G12" s="259"/>
      <c r="H12" s="259"/>
      <c r="I12" s="259"/>
      <c r="J12" s="262"/>
      <c r="K12" s="259"/>
      <c r="L12" s="419"/>
      <c r="M12" s="267"/>
      <c r="N12" s="267"/>
    </row>
    <row r="13" spans="1:18" s="100" customFormat="1" ht="85.2" customHeight="1" x14ac:dyDescent="0.3">
      <c r="A13" s="259"/>
      <c r="B13" s="259"/>
      <c r="C13" s="259"/>
      <c r="D13" s="259"/>
      <c r="E13" s="259"/>
      <c r="F13" s="264" t="s">
        <v>71</v>
      </c>
      <c r="G13" s="259"/>
      <c r="H13" s="259"/>
      <c r="I13" s="259"/>
      <c r="J13" s="262"/>
      <c r="K13" s="259"/>
      <c r="L13" s="419"/>
      <c r="M13" s="267"/>
      <c r="N13" s="267"/>
    </row>
    <row r="14" spans="1:18" s="100" customFormat="1" ht="105.6" customHeight="1" x14ac:dyDescent="0.3">
      <c r="A14" s="260"/>
      <c r="B14" s="260"/>
      <c r="C14" s="260"/>
      <c r="D14" s="260"/>
      <c r="E14" s="44" t="s">
        <v>422</v>
      </c>
      <c r="F14" s="260"/>
      <c r="G14" s="260"/>
      <c r="H14" s="260"/>
      <c r="I14" s="260"/>
      <c r="J14" s="263"/>
      <c r="K14" s="260"/>
      <c r="L14" s="421"/>
      <c r="M14" s="268"/>
      <c r="N14" s="268"/>
    </row>
    <row r="15" spans="1:18" s="102" customFormat="1" ht="82.2" customHeight="1" x14ac:dyDescent="0.3">
      <c r="A15" s="264">
        <v>3</v>
      </c>
      <c r="B15" s="264" t="s">
        <v>311</v>
      </c>
      <c r="C15" s="264">
        <v>349</v>
      </c>
      <c r="D15" s="264" t="s">
        <v>926</v>
      </c>
      <c r="E15" s="264" t="s">
        <v>423</v>
      </c>
      <c r="F15" s="101" t="s">
        <v>424</v>
      </c>
      <c r="G15" s="264" t="s">
        <v>919</v>
      </c>
      <c r="H15" s="264" t="s">
        <v>425</v>
      </c>
      <c r="I15" s="264" t="s">
        <v>426</v>
      </c>
      <c r="J15" s="265">
        <v>5000000</v>
      </c>
      <c r="K15" s="264" t="s">
        <v>96</v>
      </c>
      <c r="L15" s="266" t="s">
        <v>427</v>
      </c>
      <c r="M15" s="266" t="s">
        <v>532</v>
      </c>
      <c r="N15" s="266" t="s">
        <v>779</v>
      </c>
    </row>
    <row r="16" spans="1:18" s="102" customFormat="1" ht="76.2" customHeight="1" x14ac:dyDescent="0.3">
      <c r="A16" s="259"/>
      <c r="B16" s="259"/>
      <c r="C16" s="259"/>
      <c r="D16" s="259"/>
      <c r="E16" s="259"/>
      <c r="F16" s="101" t="s">
        <v>531</v>
      </c>
      <c r="G16" s="259"/>
      <c r="H16" s="259"/>
      <c r="I16" s="259"/>
      <c r="J16" s="262"/>
      <c r="K16" s="259"/>
      <c r="L16" s="267"/>
      <c r="M16" s="267"/>
      <c r="N16" s="267"/>
    </row>
    <row r="17" spans="1:14" s="102" customFormat="1" ht="96.6" customHeight="1" x14ac:dyDescent="0.3">
      <c r="A17" s="259"/>
      <c r="B17" s="259"/>
      <c r="C17" s="259"/>
      <c r="D17" s="259"/>
      <c r="E17" s="260"/>
      <c r="F17" s="264" t="s">
        <v>578</v>
      </c>
      <c r="G17" s="259"/>
      <c r="H17" s="259"/>
      <c r="I17" s="259"/>
      <c r="J17" s="262"/>
      <c r="K17" s="259"/>
      <c r="L17" s="267"/>
      <c r="M17" s="267"/>
      <c r="N17" s="267"/>
    </row>
    <row r="18" spans="1:14" s="102" customFormat="1" ht="146.4" customHeight="1" x14ac:dyDescent="0.3">
      <c r="A18" s="260"/>
      <c r="B18" s="260"/>
      <c r="C18" s="260"/>
      <c r="D18" s="260"/>
      <c r="E18" s="45" t="s">
        <v>799</v>
      </c>
      <c r="F18" s="260"/>
      <c r="G18" s="260"/>
      <c r="H18" s="260"/>
      <c r="I18" s="260"/>
      <c r="J18" s="263"/>
      <c r="K18" s="260"/>
      <c r="L18" s="268"/>
      <c r="M18" s="268"/>
      <c r="N18" s="268"/>
    </row>
    <row r="19" spans="1:14" s="107" customFormat="1" ht="124.5" customHeight="1" x14ac:dyDescent="0.3">
      <c r="A19" s="423">
        <v>4</v>
      </c>
      <c r="B19" s="423" t="s">
        <v>311</v>
      </c>
      <c r="C19" s="423">
        <v>349</v>
      </c>
      <c r="D19" s="423" t="s">
        <v>920</v>
      </c>
      <c r="E19" s="423" t="s">
        <v>423</v>
      </c>
      <c r="F19" s="424" t="s">
        <v>921</v>
      </c>
      <c r="G19" s="423"/>
      <c r="H19" s="423" t="s">
        <v>425</v>
      </c>
      <c r="I19" s="423" t="s">
        <v>426</v>
      </c>
      <c r="J19" s="425">
        <v>5000000</v>
      </c>
      <c r="K19" s="423" t="s">
        <v>96</v>
      </c>
      <c r="L19" s="426" t="s">
        <v>922</v>
      </c>
      <c r="M19" s="426" t="s">
        <v>923</v>
      </c>
      <c r="N19" s="426" t="s">
        <v>924</v>
      </c>
    </row>
    <row r="20" spans="1:14" s="107" customFormat="1" ht="76.2" customHeight="1" x14ac:dyDescent="0.3">
      <c r="A20" s="427"/>
      <c r="B20" s="427"/>
      <c r="C20" s="427"/>
      <c r="D20" s="427"/>
      <c r="E20" s="427"/>
      <c r="F20" s="424" t="s">
        <v>925</v>
      </c>
      <c r="G20" s="427"/>
      <c r="H20" s="427"/>
      <c r="I20" s="427"/>
      <c r="J20" s="428"/>
      <c r="K20" s="427"/>
      <c r="L20" s="429"/>
      <c r="M20" s="429"/>
      <c r="N20" s="429"/>
    </row>
    <row r="21" spans="1:14" s="107" customFormat="1" ht="14.25" customHeight="1" x14ac:dyDescent="0.3">
      <c r="A21" s="427"/>
      <c r="B21" s="427"/>
      <c r="C21" s="427"/>
      <c r="D21" s="427"/>
      <c r="E21" s="430"/>
      <c r="F21" s="423" t="s">
        <v>812</v>
      </c>
      <c r="G21" s="427"/>
      <c r="H21" s="427"/>
      <c r="I21" s="427"/>
      <c r="J21" s="428"/>
      <c r="K21" s="427"/>
      <c r="L21" s="429"/>
      <c r="M21" s="429"/>
      <c r="N21" s="429"/>
    </row>
    <row r="22" spans="1:14" s="107" customFormat="1" ht="74.25" customHeight="1" x14ac:dyDescent="0.3">
      <c r="A22" s="430"/>
      <c r="B22" s="430"/>
      <c r="C22" s="430"/>
      <c r="D22" s="430"/>
      <c r="E22" s="431"/>
      <c r="F22" s="430"/>
      <c r="G22" s="430"/>
      <c r="H22" s="430"/>
      <c r="I22" s="430"/>
      <c r="J22" s="432"/>
      <c r="K22" s="430"/>
      <c r="L22" s="433"/>
      <c r="M22" s="433"/>
      <c r="N22" s="433"/>
    </row>
    <row r="23" spans="1:14" x14ac:dyDescent="0.3">
      <c r="B23" s="269"/>
      <c r="C23" s="269"/>
      <c r="D23" s="270"/>
      <c r="E23" s="270"/>
      <c r="I23" s="95"/>
      <c r="J23" s="98"/>
    </row>
    <row r="24" spans="1:14" x14ac:dyDescent="0.3">
      <c r="B24" s="271"/>
      <c r="C24" s="272"/>
      <c r="D24" s="273"/>
      <c r="E24" s="270"/>
    </row>
    <row r="25" spans="1:14" x14ac:dyDescent="0.3">
      <c r="B25" s="271"/>
      <c r="C25" s="272"/>
      <c r="D25" s="273"/>
      <c r="E25" s="270"/>
    </row>
    <row r="26" spans="1:14" x14ac:dyDescent="0.3">
      <c r="B26" s="99"/>
      <c r="E26" s="95"/>
      <c r="F26" s="95"/>
      <c r="G26" s="104"/>
    </row>
    <row r="27" spans="1:14" x14ac:dyDescent="0.3">
      <c r="B27" s="274"/>
      <c r="C27" s="274"/>
      <c r="E27" s="95"/>
      <c r="F27" s="95"/>
      <c r="G27" s="104"/>
    </row>
    <row r="28" spans="1:14" x14ac:dyDescent="0.3">
      <c r="F28" s="95"/>
      <c r="G28" s="104"/>
    </row>
    <row r="29" spans="1:14" x14ac:dyDescent="0.3">
      <c r="F29" s="95"/>
      <c r="G29" s="104"/>
    </row>
    <row r="30" spans="1:14" x14ac:dyDescent="0.3">
      <c r="F30" s="95"/>
      <c r="G30" s="104"/>
    </row>
    <row r="31" spans="1:14" x14ac:dyDescent="0.3">
      <c r="F31" s="95"/>
      <c r="G31" s="104"/>
    </row>
  </sheetData>
  <mergeCells count="66">
    <mergeCell ref="B24:B25"/>
    <mergeCell ref="C24:C25"/>
    <mergeCell ref="D24:D25"/>
    <mergeCell ref="E24:E25"/>
    <mergeCell ref="B27:C27"/>
    <mergeCell ref="B23:C23"/>
    <mergeCell ref="D23:E23"/>
    <mergeCell ref="M19:M22"/>
    <mergeCell ref="N19:N22"/>
    <mergeCell ref="G19:G22"/>
    <mergeCell ref="H19:H22"/>
    <mergeCell ref="I19:I22"/>
    <mergeCell ref="J19:J22"/>
    <mergeCell ref="K19:K22"/>
    <mergeCell ref="L19:L22"/>
    <mergeCell ref="F17:F18"/>
    <mergeCell ref="A19:A22"/>
    <mergeCell ref="B19:B22"/>
    <mergeCell ref="C19:C22"/>
    <mergeCell ref="D19:D22"/>
    <mergeCell ref="E19:E21"/>
    <mergeCell ref="F21:F22"/>
    <mergeCell ref="G15:G18"/>
    <mergeCell ref="H15:H18"/>
    <mergeCell ref="I15:I18"/>
    <mergeCell ref="M11:M14"/>
    <mergeCell ref="N11:N14"/>
    <mergeCell ref="J15:J18"/>
    <mergeCell ref="K15:K18"/>
    <mergeCell ref="L15:L18"/>
    <mergeCell ref="M15:M18"/>
    <mergeCell ref="N15:N18"/>
    <mergeCell ref="F13:F14"/>
    <mergeCell ref="A15:A18"/>
    <mergeCell ref="B15:B18"/>
    <mergeCell ref="C15:C18"/>
    <mergeCell ref="D15:D18"/>
    <mergeCell ref="E15:E17"/>
    <mergeCell ref="G11:G14"/>
    <mergeCell ref="H11:H14"/>
    <mergeCell ref="M7:M10"/>
    <mergeCell ref="N7:N10"/>
    <mergeCell ref="I11:I14"/>
    <mergeCell ref="J11:J14"/>
    <mergeCell ref="K11:K14"/>
    <mergeCell ref="L11:L14"/>
    <mergeCell ref="A11:A14"/>
    <mergeCell ref="B11:B14"/>
    <mergeCell ref="C11:C14"/>
    <mergeCell ref="D11:D14"/>
    <mergeCell ref="E11:E13"/>
    <mergeCell ref="G7:G10"/>
    <mergeCell ref="A2:F2"/>
    <mergeCell ref="B5:K5"/>
    <mergeCell ref="L5:N5"/>
    <mergeCell ref="A7:A10"/>
    <mergeCell ref="B7:B10"/>
    <mergeCell ref="C7:C10"/>
    <mergeCell ref="D7:D10"/>
    <mergeCell ref="E7:E9"/>
    <mergeCell ref="H7:H10"/>
    <mergeCell ref="I7:I10"/>
    <mergeCell ref="J7:J10"/>
    <mergeCell ref="K7:K10"/>
    <mergeCell ref="L7:L10"/>
    <mergeCell ref="F9:F10"/>
  </mergeCells>
  <hyperlinks>
    <hyperlink ref="E10" r:id="rId1"/>
    <hyperlink ref="E14" r:id="rId2"/>
    <hyperlink ref="E18" r:id="rId3"/>
  </hyperlinks>
  <printOptions gridLines="1"/>
  <pageMargins left="0.7" right="0.7" top="0.75" bottom="0.75" header="0.3" footer="0.3"/>
  <pageSetup paperSize="8" scale="72" fitToHeight="0" orientation="landscape"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9"/>
  <sheetViews>
    <sheetView zoomScale="55" zoomScaleNormal="55" workbookViewId="0">
      <selection activeCell="H3" sqref="H3"/>
    </sheetView>
  </sheetViews>
  <sheetFormatPr defaultColWidth="9.109375" defaultRowHeight="14.4" x14ac:dyDescent="0.3"/>
  <cols>
    <col min="1" max="1" width="7" style="434" customWidth="1"/>
    <col min="2" max="2" width="19.6640625" style="434" customWidth="1"/>
    <col min="3" max="3" width="11" style="434" customWidth="1"/>
    <col min="4" max="4" width="14.33203125" style="434" customWidth="1"/>
    <col min="5" max="6" width="31.44140625" style="32" customWidth="1"/>
    <col min="7" max="7" width="26.77734375" style="32" customWidth="1"/>
    <col min="8" max="8" width="31.44140625" style="32" customWidth="1"/>
    <col min="9" max="9" width="17.109375" style="32" customWidth="1"/>
    <col min="10" max="10" width="17.77734375" style="434" customWidth="1"/>
    <col min="11" max="12" width="11.109375" style="434" customWidth="1"/>
    <col min="13" max="13" width="15.33203125" style="32" bestFit="1" customWidth="1"/>
    <col min="14" max="14" width="15.33203125" style="32" customWidth="1"/>
    <col min="15" max="16384" width="9.109375" style="434"/>
  </cols>
  <sheetData>
    <row r="1" spans="1:14" ht="15.6" x14ac:dyDescent="0.3">
      <c r="D1" s="435"/>
      <c r="E1" s="78"/>
      <c r="F1" s="78"/>
      <c r="G1" s="78"/>
      <c r="H1" s="78"/>
      <c r="I1" s="78"/>
      <c r="M1" s="39"/>
      <c r="N1" s="368"/>
    </row>
    <row r="2" spans="1:14" ht="30.75" customHeight="1" x14ac:dyDescent="0.45">
      <c r="A2" s="436" t="s">
        <v>428</v>
      </c>
      <c r="B2" s="436"/>
      <c r="C2" s="436"/>
      <c r="D2" s="436"/>
      <c r="E2" s="436"/>
      <c r="F2" s="436"/>
      <c r="G2" s="79"/>
      <c r="M2" s="39"/>
      <c r="N2" s="368"/>
    </row>
    <row r="3" spans="1:14" ht="30.75" customHeight="1" x14ac:dyDescent="0.35">
      <c r="A3" s="437"/>
      <c r="M3" s="39"/>
      <c r="N3" s="438"/>
    </row>
    <row r="4" spans="1:14" ht="15" thickBot="1" x14ac:dyDescent="0.35"/>
    <row r="5" spans="1:14" ht="16.5" customHeight="1" x14ac:dyDescent="0.3">
      <c r="A5" s="439" t="s">
        <v>1</v>
      </c>
      <c r="B5" s="440"/>
      <c r="C5" s="440"/>
      <c r="D5" s="440"/>
      <c r="E5" s="440"/>
      <c r="F5" s="440"/>
      <c r="G5" s="440"/>
      <c r="H5" s="440"/>
      <c r="I5" s="440"/>
      <c r="J5" s="440"/>
      <c r="K5" s="441"/>
      <c r="L5" s="442"/>
      <c r="M5" s="443"/>
      <c r="N5" s="444"/>
    </row>
    <row r="6" spans="1:14" ht="134.4" customHeight="1" thickBot="1" x14ac:dyDescent="0.35">
      <c r="A6" s="445" t="s">
        <v>3</v>
      </c>
      <c r="B6" s="80" t="s">
        <v>4</v>
      </c>
      <c r="C6" s="80" t="s">
        <v>5</v>
      </c>
      <c r="D6" s="80" t="s">
        <v>429</v>
      </c>
      <c r="E6" s="446" t="s">
        <v>7</v>
      </c>
      <c r="F6" s="80" t="s">
        <v>8</v>
      </c>
      <c r="G6" s="80" t="s">
        <v>9</v>
      </c>
      <c r="H6" s="446" t="s">
        <v>10</v>
      </c>
      <c r="I6" s="80" t="s">
        <v>11</v>
      </c>
      <c r="J6" s="80" t="s">
        <v>88</v>
      </c>
      <c r="K6" s="80" t="s">
        <v>12</v>
      </c>
      <c r="L6" s="89" t="s">
        <v>13</v>
      </c>
      <c r="M6" s="89" t="s">
        <v>14</v>
      </c>
      <c r="N6" s="309" t="s">
        <v>15</v>
      </c>
    </row>
    <row r="7" spans="1:14" ht="43.2" x14ac:dyDescent="0.3">
      <c r="A7" s="276">
        <v>1</v>
      </c>
      <c r="B7" s="124" t="s">
        <v>326</v>
      </c>
      <c r="C7" s="276" t="s">
        <v>514</v>
      </c>
      <c r="D7" s="276" t="s">
        <v>137</v>
      </c>
      <c r="E7" s="276" t="s">
        <v>713</v>
      </c>
      <c r="F7" s="110" t="s">
        <v>434</v>
      </c>
      <c r="G7" s="276" t="s">
        <v>25</v>
      </c>
      <c r="H7" s="447"/>
      <c r="I7" s="276" t="s">
        <v>517</v>
      </c>
      <c r="J7" s="136">
        <v>374730000</v>
      </c>
      <c r="K7" s="276" t="s">
        <v>22</v>
      </c>
      <c r="L7" s="122" t="s">
        <v>525</v>
      </c>
      <c r="M7" s="122" t="s">
        <v>526</v>
      </c>
      <c r="N7" s="122" t="s">
        <v>505</v>
      </c>
    </row>
    <row r="8" spans="1:14" ht="24" customHeight="1" x14ac:dyDescent="0.3">
      <c r="A8" s="276"/>
      <c r="B8" s="124"/>
      <c r="C8" s="276"/>
      <c r="D8" s="276"/>
      <c r="E8" s="276"/>
      <c r="F8" s="75" t="s">
        <v>515</v>
      </c>
      <c r="G8" s="276"/>
      <c r="H8" s="447"/>
      <c r="I8" s="276"/>
      <c r="J8" s="136"/>
      <c r="K8" s="276"/>
      <c r="L8" s="122"/>
      <c r="M8" s="122"/>
      <c r="N8" s="122"/>
    </row>
    <row r="9" spans="1:14" ht="21" customHeight="1" x14ac:dyDescent="0.3">
      <c r="A9" s="276"/>
      <c r="B9" s="124"/>
      <c r="C9" s="276"/>
      <c r="D9" s="276"/>
      <c r="E9" s="277"/>
      <c r="F9" s="275" t="s">
        <v>516</v>
      </c>
      <c r="G9" s="276"/>
      <c r="H9" s="447"/>
      <c r="I9" s="276"/>
      <c r="J9" s="136"/>
      <c r="K9" s="276"/>
      <c r="L9" s="122"/>
      <c r="M9" s="122"/>
      <c r="N9" s="122"/>
    </row>
    <row r="10" spans="1:14" ht="22.2" customHeight="1" x14ac:dyDescent="0.3">
      <c r="A10" s="277"/>
      <c r="B10" s="125"/>
      <c r="C10" s="277"/>
      <c r="D10" s="277"/>
      <c r="E10" s="44"/>
      <c r="F10" s="277"/>
      <c r="G10" s="277"/>
      <c r="H10" s="448"/>
      <c r="I10" s="277"/>
      <c r="J10" s="137"/>
      <c r="K10" s="277"/>
      <c r="L10" s="123"/>
      <c r="M10" s="123"/>
      <c r="N10" s="123"/>
    </row>
    <row r="11" spans="1:14" ht="43.2" x14ac:dyDescent="0.3">
      <c r="A11" s="275">
        <v>2</v>
      </c>
      <c r="B11" s="132" t="s">
        <v>326</v>
      </c>
      <c r="C11" s="275" t="s">
        <v>518</v>
      </c>
      <c r="D11" s="275" t="s">
        <v>123</v>
      </c>
      <c r="E11" s="275" t="s">
        <v>714</v>
      </c>
      <c r="F11" s="108" t="s">
        <v>430</v>
      </c>
      <c r="G11" s="276" t="s">
        <v>25</v>
      </c>
      <c r="H11" s="449"/>
      <c r="I11" s="275" t="s">
        <v>431</v>
      </c>
      <c r="J11" s="133">
        <v>187050000</v>
      </c>
      <c r="K11" s="275" t="s">
        <v>22</v>
      </c>
      <c r="L11" s="157" t="s">
        <v>519</v>
      </c>
      <c r="M11" s="157" t="s">
        <v>642</v>
      </c>
      <c r="N11" s="157" t="s">
        <v>634</v>
      </c>
    </row>
    <row r="12" spans="1:14" ht="34.200000000000003" customHeight="1" x14ac:dyDescent="0.3">
      <c r="A12" s="276"/>
      <c r="B12" s="124"/>
      <c r="C12" s="276"/>
      <c r="D12" s="276"/>
      <c r="E12" s="276"/>
      <c r="F12" s="75" t="s">
        <v>641</v>
      </c>
      <c r="G12" s="276"/>
      <c r="H12" s="447"/>
      <c r="I12" s="276"/>
      <c r="J12" s="136"/>
      <c r="K12" s="276"/>
      <c r="L12" s="122"/>
      <c r="M12" s="122"/>
      <c r="N12" s="122"/>
    </row>
    <row r="13" spans="1:14" ht="21.6" customHeight="1" x14ac:dyDescent="0.3">
      <c r="A13" s="276"/>
      <c r="B13" s="124"/>
      <c r="C13" s="276"/>
      <c r="D13" s="276"/>
      <c r="E13" s="277"/>
      <c r="F13" s="275" t="s">
        <v>633</v>
      </c>
      <c r="G13" s="276"/>
      <c r="H13" s="447"/>
      <c r="I13" s="276"/>
      <c r="J13" s="136"/>
      <c r="K13" s="276"/>
      <c r="L13" s="122"/>
      <c r="M13" s="122"/>
      <c r="N13" s="122"/>
    </row>
    <row r="14" spans="1:14" ht="40.799999999999997" customHeight="1" x14ac:dyDescent="0.3">
      <c r="A14" s="277"/>
      <c r="B14" s="125"/>
      <c r="C14" s="277"/>
      <c r="D14" s="277"/>
      <c r="E14" s="44"/>
      <c r="F14" s="277"/>
      <c r="G14" s="277"/>
      <c r="H14" s="448"/>
      <c r="I14" s="277"/>
      <c r="J14" s="137"/>
      <c r="K14" s="277"/>
      <c r="L14" s="123"/>
      <c r="M14" s="123"/>
      <c r="N14" s="123"/>
    </row>
    <row r="15" spans="1:14" ht="43.2" customHeight="1" x14ac:dyDescent="0.3">
      <c r="A15" s="275">
        <v>3</v>
      </c>
      <c r="B15" s="132" t="s">
        <v>326</v>
      </c>
      <c r="C15" s="275">
        <v>178</v>
      </c>
      <c r="D15" s="275" t="s">
        <v>432</v>
      </c>
      <c r="E15" s="275" t="s">
        <v>433</v>
      </c>
      <c r="F15" s="108" t="s">
        <v>434</v>
      </c>
      <c r="G15" s="132"/>
      <c r="H15" s="275" t="s">
        <v>435</v>
      </c>
      <c r="I15" s="275" t="s">
        <v>436</v>
      </c>
      <c r="J15" s="133">
        <v>94000000</v>
      </c>
      <c r="K15" s="275" t="s">
        <v>96</v>
      </c>
      <c r="L15" s="157" t="s">
        <v>606</v>
      </c>
      <c r="M15" s="157" t="s">
        <v>838</v>
      </c>
      <c r="N15" s="157" t="s">
        <v>942</v>
      </c>
    </row>
    <row r="16" spans="1:14" ht="31.5" customHeight="1" x14ac:dyDescent="0.3">
      <c r="A16" s="276"/>
      <c r="B16" s="124"/>
      <c r="C16" s="276"/>
      <c r="D16" s="276"/>
      <c r="E16" s="276"/>
      <c r="F16" s="75" t="s">
        <v>836</v>
      </c>
      <c r="G16" s="124"/>
      <c r="H16" s="276"/>
      <c r="I16" s="276"/>
      <c r="J16" s="136"/>
      <c r="K16" s="276"/>
      <c r="L16" s="122"/>
      <c r="M16" s="122"/>
      <c r="N16" s="122"/>
    </row>
    <row r="17" spans="1:14" ht="25.8" customHeight="1" x14ac:dyDescent="0.3">
      <c r="A17" s="276"/>
      <c r="B17" s="124"/>
      <c r="C17" s="276"/>
      <c r="D17" s="276"/>
      <c r="E17" s="277"/>
      <c r="F17" s="275" t="s">
        <v>837</v>
      </c>
      <c r="G17" s="124"/>
      <c r="H17" s="276"/>
      <c r="I17" s="276"/>
      <c r="J17" s="136"/>
      <c r="K17" s="276"/>
      <c r="L17" s="122"/>
      <c r="M17" s="122"/>
      <c r="N17" s="122"/>
    </row>
    <row r="18" spans="1:14" ht="31.8" customHeight="1" x14ac:dyDescent="0.3">
      <c r="A18" s="277"/>
      <c r="B18" s="125"/>
      <c r="C18" s="277"/>
      <c r="D18" s="277"/>
      <c r="E18" s="44"/>
      <c r="F18" s="277"/>
      <c r="G18" s="125"/>
      <c r="H18" s="277"/>
      <c r="I18" s="277"/>
      <c r="J18" s="137"/>
      <c r="K18" s="277"/>
      <c r="L18" s="123"/>
      <c r="M18" s="123"/>
      <c r="N18" s="123"/>
    </row>
    <row r="19" spans="1:14" ht="44.25" customHeight="1" x14ac:dyDescent="0.3">
      <c r="A19" s="275">
        <v>4</v>
      </c>
      <c r="B19" s="132" t="s">
        <v>326</v>
      </c>
      <c r="C19" s="275">
        <v>180</v>
      </c>
      <c r="D19" s="275" t="s">
        <v>205</v>
      </c>
      <c r="E19" s="275" t="s">
        <v>715</v>
      </c>
      <c r="F19" s="108" t="s">
        <v>434</v>
      </c>
      <c r="G19" s="275" t="s">
        <v>25</v>
      </c>
      <c r="H19" s="450"/>
      <c r="I19" s="275" t="s">
        <v>437</v>
      </c>
      <c r="J19" s="133">
        <v>100000000</v>
      </c>
      <c r="K19" s="275" t="s">
        <v>22</v>
      </c>
      <c r="L19" s="157" t="s">
        <v>438</v>
      </c>
      <c r="M19" s="157" t="s">
        <v>439</v>
      </c>
      <c r="N19" s="157" t="s">
        <v>545</v>
      </c>
    </row>
    <row r="20" spans="1:14" ht="44.25" customHeight="1" x14ac:dyDescent="0.3">
      <c r="A20" s="276"/>
      <c r="B20" s="124"/>
      <c r="C20" s="276"/>
      <c r="D20" s="276"/>
      <c r="E20" s="276"/>
      <c r="F20" s="75" t="s">
        <v>440</v>
      </c>
      <c r="G20" s="276"/>
      <c r="H20" s="451"/>
      <c r="I20" s="276"/>
      <c r="J20" s="136"/>
      <c r="K20" s="276"/>
      <c r="L20" s="122"/>
      <c r="M20" s="122"/>
      <c r="N20" s="122"/>
    </row>
    <row r="21" spans="1:14" ht="24" customHeight="1" x14ac:dyDescent="0.3">
      <c r="A21" s="276"/>
      <c r="B21" s="124"/>
      <c r="C21" s="276"/>
      <c r="D21" s="276"/>
      <c r="E21" s="277"/>
      <c r="F21" s="275" t="s">
        <v>497</v>
      </c>
      <c r="G21" s="276"/>
      <c r="H21" s="451"/>
      <c r="I21" s="276"/>
      <c r="J21" s="136"/>
      <c r="K21" s="276"/>
      <c r="L21" s="122"/>
      <c r="M21" s="122"/>
      <c r="N21" s="122"/>
    </row>
    <row r="22" spans="1:14" ht="28.2" customHeight="1" x14ac:dyDescent="0.3">
      <c r="A22" s="277"/>
      <c r="B22" s="125"/>
      <c r="C22" s="277"/>
      <c r="D22" s="277"/>
      <c r="E22" s="44"/>
      <c r="F22" s="277"/>
      <c r="G22" s="277"/>
      <c r="H22" s="452"/>
      <c r="I22" s="277"/>
      <c r="J22" s="137"/>
      <c r="K22" s="277"/>
      <c r="L22" s="123"/>
      <c r="M22" s="123"/>
      <c r="N22" s="123"/>
    </row>
    <row r="23" spans="1:14" ht="44.25" customHeight="1" x14ac:dyDescent="0.3">
      <c r="A23" s="275">
        <v>5</v>
      </c>
      <c r="B23" s="132" t="s">
        <v>326</v>
      </c>
      <c r="C23" s="275">
        <v>181</v>
      </c>
      <c r="D23" s="275" t="s">
        <v>441</v>
      </c>
      <c r="E23" s="275" t="s">
        <v>716</v>
      </c>
      <c r="F23" s="108" t="s">
        <v>213</v>
      </c>
      <c r="G23" s="275" t="s">
        <v>25</v>
      </c>
      <c r="H23" s="450"/>
      <c r="I23" s="275" t="s">
        <v>442</v>
      </c>
      <c r="J23" s="133">
        <v>38530000</v>
      </c>
      <c r="K23" s="275" t="s">
        <v>22</v>
      </c>
      <c r="L23" s="157" t="s">
        <v>443</v>
      </c>
      <c r="M23" s="157" t="s">
        <v>527</v>
      </c>
      <c r="N23" s="157" t="s">
        <v>444</v>
      </c>
    </row>
    <row r="24" spans="1:14" ht="44.25" customHeight="1" x14ac:dyDescent="0.3">
      <c r="A24" s="276"/>
      <c r="B24" s="124"/>
      <c r="C24" s="276"/>
      <c r="D24" s="276"/>
      <c r="E24" s="276"/>
      <c r="F24" s="75" t="s">
        <v>279</v>
      </c>
      <c r="G24" s="276"/>
      <c r="H24" s="451"/>
      <c r="I24" s="276"/>
      <c r="J24" s="136"/>
      <c r="K24" s="276"/>
      <c r="L24" s="122"/>
      <c r="M24" s="122"/>
      <c r="N24" s="122"/>
    </row>
    <row r="25" spans="1:14" ht="24" customHeight="1" x14ac:dyDescent="0.3">
      <c r="A25" s="276"/>
      <c r="B25" s="124"/>
      <c r="C25" s="276"/>
      <c r="D25" s="276"/>
      <c r="E25" s="277"/>
      <c r="F25" s="275" t="s">
        <v>521</v>
      </c>
      <c r="G25" s="276"/>
      <c r="H25" s="451"/>
      <c r="I25" s="276"/>
      <c r="J25" s="136"/>
      <c r="K25" s="276"/>
      <c r="L25" s="122"/>
      <c r="M25" s="122"/>
      <c r="N25" s="122"/>
    </row>
    <row r="26" spans="1:14" ht="28.2" customHeight="1" x14ac:dyDescent="0.3">
      <c r="A26" s="277"/>
      <c r="B26" s="125"/>
      <c r="C26" s="277"/>
      <c r="D26" s="277"/>
      <c r="E26" s="44"/>
      <c r="F26" s="277"/>
      <c r="G26" s="277"/>
      <c r="H26" s="452"/>
      <c r="I26" s="277"/>
      <c r="J26" s="137"/>
      <c r="K26" s="277"/>
      <c r="L26" s="123"/>
      <c r="M26" s="123"/>
      <c r="N26" s="123"/>
    </row>
    <row r="27" spans="1:14" ht="44.25" customHeight="1" x14ac:dyDescent="0.3">
      <c r="A27" s="275">
        <v>6</v>
      </c>
      <c r="B27" s="132" t="s">
        <v>326</v>
      </c>
      <c r="C27" s="275">
        <v>182</v>
      </c>
      <c r="D27" s="275" t="s">
        <v>445</v>
      </c>
      <c r="E27" s="275" t="s">
        <v>717</v>
      </c>
      <c r="F27" s="108" t="s">
        <v>446</v>
      </c>
      <c r="G27" s="275" t="s">
        <v>25</v>
      </c>
      <c r="H27" s="450"/>
      <c r="I27" s="275" t="s">
        <v>447</v>
      </c>
      <c r="J27" s="133">
        <v>18390000</v>
      </c>
      <c r="K27" s="275" t="s">
        <v>22</v>
      </c>
      <c r="L27" s="157" t="s">
        <v>443</v>
      </c>
      <c r="M27" s="157" t="s">
        <v>527</v>
      </c>
      <c r="N27" s="157" t="s">
        <v>546</v>
      </c>
    </row>
    <row r="28" spans="1:14" ht="44.25" customHeight="1" x14ac:dyDescent="0.3">
      <c r="A28" s="276"/>
      <c r="B28" s="124"/>
      <c r="C28" s="276"/>
      <c r="D28" s="276"/>
      <c r="E28" s="276"/>
      <c r="F28" s="75" t="s">
        <v>279</v>
      </c>
      <c r="G28" s="276"/>
      <c r="H28" s="451"/>
      <c r="I28" s="276"/>
      <c r="J28" s="136"/>
      <c r="K28" s="276"/>
      <c r="L28" s="122"/>
      <c r="M28" s="122"/>
      <c r="N28" s="122"/>
    </row>
    <row r="29" spans="1:14" ht="27.6" customHeight="1" x14ac:dyDescent="0.3">
      <c r="A29" s="276"/>
      <c r="B29" s="124"/>
      <c r="C29" s="276"/>
      <c r="D29" s="276"/>
      <c r="E29" s="277"/>
      <c r="F29" s="275" t="s">
        <v>522</v>
      </c>
      <c r="G29" s="276"/>
      <c r="H29" s="451"/>
      <c r="I29" s="276"/>
      <c r="J29" s="136"/>
      <c r="K29" s="276"/>
      <c r="L29" s="122"/>
      <c r="M29" s="122"/>
      <c r="N29" s="122"/>
    </row>
    <row r="30" spans="1:14" ht="33.6" customHeight="1" x14ac:dyDescent="0.3">
      <c r="A30" s="277"/>
      <c r="B30" s="125"/>
      <c r="C30" s="277"/>
      <c r="D30" s="277"/>
      <c r="E30" s="44"/>
      <c r="F30" s="277"/>
      <c r="G30" s="277"/>
      <c r="H30" s="452"/>
      <c r="I30" s="277"/>
      <c r="J30" s="137"/>
      <c r="K30" s="277"/>
      <c r="L30" s="123"/>
      <c r="M30" s="123"/>
      <c r="N30" s="123"/>
    </row>
    <row r="31" spans="1:14" ht="44.25" customHeight="1" x14ac:dyDescent="0.3">
      <c r="A31" s="275">
        <v>7</v>
      </c>
      <c r="B31" s="132" t="s">
        <v>326</v>
      </c>
      <c r="C31" s="275">
        <v>183</v>
      </c>
      <c r="D31" s="275" t="s">
        <v>448</v>
      </c>
      <c r="E31" s="275" t="s">
        <v>718</v>
      </c>
      <c r="F31" s="108" t="s">
        <v>206</v>
      </c>
      <c r="G31" s="275" t="s">
        <v>25</v>
      </c>
      <c r="H31" s="450"/>
      <c r="I31" s="275" t="s">
        <v>449</v>
      </c>
      <c r="J31" s="133">
        <v>25000000</v>
      </c>
      <c r="K31" s="275" t="s">
        <v>22</v>
      </c>
      <c r="L31" s="157" t="s">
        <v>450</v>
      </c>
      <c r="M31" s="157" t="s">
        <v>528</v>
      </c>
      <c r="N31" s="157" t="s">
        <v>547</v>
      </c>
    </row>
    <row r="32" spans="1:14" ht="35.4" customHeight="1" x14ac:dyDescent="0.3">
      <c r="A32" s="276"/>
      <c r="B32" s="124"/>
      <c r="C32" s="276"/>
      <c r="D32" s="276"/>
      <c r="E32" s="276"/>
      <c r="F32" s="75" t="s">
        <v>451</v>
      </c>
      <c r="G32" s="276"/>
      <c r="H32" s="451"/>
      <c r="I32" s="276"/>
      <c r="J32" s="136"/>
      <c r="K32" s="276"/>
      <c r="L32" s="122"/>
      <c r="M32" s="122"/>
      <c r="N32" s="122"/>
    </row>
    <row r="33" spans="1:14" ht="27.6" customHeight="1" x14ac:dyDescent="0.3">
      <c r="A33" s="276"/>
      <c r="B33" s="124"/>
      <c r="C33" s="276"/>
      <c r="D33" s="276"/>
      <c r="E33" s="277"/>
      <c r="F33" s="275" t="s">
        <v>523</v>
      </c>
      <c r="G33" s="276"/>
      <c r="H33" s="451"/>
      <c r="I33" s="276"/>
      <c r="J33" s="136"/>
      <c r="K33" s="276"/>
      <c r="L33" s="122"/>
      <c r="M33" s="122"/>
      <c r="N33" s="122"/>
    </row>
    <row r="34" spans="1:14" ht="30" customHeight="1" x14ac:dyDescent="0.3">
      <c r="A34" s="277"/>
      <c r="B34" s="125"/>
      <c r="C34" s="277"/>
      <c r="D34" s="277"/>
      <c r="E34" s="380"/>
      <c r="F34" s="277"/>
      <c r="G34" s="277"/>
      <c r="H34" s="452"/>
      <c r="I34" s="277"/>
      <c r="J34" s="137"/>
      <c r="K34" s="277"/>
      <c r="L34" s="123"/>
      <c r="M34" s="123"/>
      <c r="N34" s="123"/>
    </row>
    <row r="35" spans="1:14" ht="60" customHeight="1" x14ac:dyDescent="0.3">
      <c r="A35" s="129">
        <v>8</v>
      </c>
      <c r="B35" s="132" t="s">
        <v>326</v>
      </c>
      <c r="C35" s="132">
        <v>186</v>
      </c>
      <c r="D35" s="129" t="s">
        <v>452</v>
      </c>
      <c r="E35" s="132" t="s">
        <v>775</v>
      </c>
      <c r="F35" s="108" t="s">
        <v>434</v>
      </c>
      <c r="G35" s="275" t="s">
        <v>25</v>
      </c>
      <c r="H35" s="132" t="s">
        <v>453</v>
      </c>
      <c r="I35" s="132" t="s">
        <v>454</v>
      </c>
      <c r="J35" s="133">
        <v>20205518</v>
      </c>
      <c r="K35" s="129" t="s">
        <v>22</v>
      </c>
      <c r="L35" s="157" t="s">
        <v>455</v>
      </c>
      <c r="M35" s="157" t="s">
        <v>456</v>
      </c>
      <c r="N35" s="132" t="s">
        <v>682</v>
      </c>
    </row>
    <row r="36" spans="1:14" ht="39.6" customHeight="1" x14ac:dyDescent="0.3">
      <c r="A36" s="130"/>
      <c r="B36" s="124"/>
      <c r="C36" s="124"/>
      <c r="D36" s="130"/>
      <c r="E36" s="124"/>
      <c r="F36" s="75" t="s">
        <v>457</v>
      </c>
      <c r="G36" s="276"/>
      <c r="H36" s="124"/>
      <c r="I36" s="124"/>
      <c r="J36" s="136"/>
      <c r="K36" s="130"/>
      <c r="L36" s="122"/>
      <c r="M36" s="122"/>
      <c r="N36" s="124"/>
    </row>
    <row r="37" spans="1:14" ht="15.6" customHeight="1" x14ac:dyDescent="0.3">
      <c r="A37" s="130"/>
      <c r="B37" s="124"/>
      <c r="C37" s="124"/>
      <c r="D37" s="130"/>
      <c r="E37" s="125"/>
      <c r="F37" s="275" t="s">
        <v>601</v>
      </c>
      <c r="G37" s="276"/>
      <c r="H37" s="124"/>
      <c r="I37" s="124"/>
      <c r="J37" s="136"/>
      <c r="K37" s="130"/>
      <c r="L37" s="122"/>
      <c r="M37" s="122"/>
      <c r="N37" s="124"/>
    </row>
    <row r="38" spans="1:14" ht="36.6" customHeight="1" x14ac:dyDescent="0.3">
      <c r="A38" s="131"/>
      <c r="B38" s="125"/>
      <c r="C38" s="125"/>
      <c r="D38" s="131"/>
      <c r="E38" s="365"/>
      <c r="F38" s="277"/>
      <c r="G38" s="277"/>
      <c r="H38" s="125"/>
      <c r="I38" s="125"/>
      <c r="J38" s="137"/>
      <c r="K38" s="131"/>
      <c r="L38" s="123"/>
      <c r="M38" s="123"/>
      <c r="N38" s="125"/>
    </row>
    <row r="39" spans="1:14" ht="55.2" customHeight="1" x14ac:dyDescent="0.3">
      <c r="A39" s="129">
        <v>9</v>
      </c>
      <c r="B39" s="132" t="s">
        <v>326</v>
      </c>
      <c r="C39" s="132">
        <v>186</v>
      </c>
      <c r="D39" s="129" t="s">
        <v>452</v>
      </c>
      <c r="E39" s="132" t="s">
        <v>776</v>
      </c>
      <c r="F39" s="108" t="s">
        <v>434</v>
      </c>
      <c r="G39" s="275" t="s">
        <v>496</v>
      </c>
      <c r="H39" s="132" t="s">
        <v>453</v>
      </c>
      <c r="I39" s="132" t="s">
        <v>454</v>
      </c>
      <c r="J39" s="133">
        <v>16797482</v>
      </c>
      <c r="K39" s="129" t="s">
        <v>22</v>
      </c>
      <c r="L39" s="157" t="s">
        <v>831</v>
      </c>
      <c r="M39" s="157" t="s">
        <v>830</v>
      </c>
      <c r="N39" s="132" t="s">
        <v>817</v>
      </c>
    </row>
    <row r="40" spans="1:14" ht="36.6" customHeight="1" x14ac:dyDescent="0.3">
      <c r="A40" s="130"/>
      <c r="B40" s="124"/>
      <c r="C40" s="124"/>
      <c r="D40" s="130"/>
      <c r="E40" s="124"/>
      <c r="F40" s="75" t="s">
        <v>815</v>
      </c>
      <c r="G40" s="276"/>
      <c r="H40" s="124"/>
      <c r="I40" s="124"/>
      <c r="J40" s="136"/>
      <c r="K40" s="130"/>
      <c r="L40" s="122"/>
      <c r="M40" s="122"/>
      <c r="N40" s="124"/>
    </row>
    <row r="41" spans="1:14" ht="36.6" customHeight="1" x14ac:dyDescent="0.3">
      <c r="A41" s="130"/>
      <c r="B41" s="124"/>
      <c r="C41" s="124"/>
      <c r="D41" s="130"/>
      <c r="E41" s="125"/>
      <c r="F41" s="275" t="s">
        <v>816</v>
      </c>
      <c r="G41" s="276"/>
      <c r="H41" s="124"/>
      <c r="I41" s="124"/>
      <c r="J41" s="136"/>
      <c r="K41" s="130"/>
      <c r="L41" s="122"/>
      <c r="M41" s="122"/>
      <c r="N41" s="124"/>
    </row>
    <row r="42" spans="1:14" ht="36.6" customHeight="1" x14ac:dyDescent="0.3">
      <c r="A42" s="131"/>
      <c r="B42" s="125"/>
      <c r="C42" s="125"/>
      <c r="D42" s="131"/>
      <c r="E42" s="365"/>
      <c r="F42" s="277"/>
      <c r="G42" s="277"/>
      <c r="H42" s="125"/>
      <c r="I42" s="125"/>
      <c r="J42" s="137"/>
      <c r="K42" s="131"/>
      <c r="L42" s="123"/>
      <c r="M42" s="123"/>
      <c r="N42" s="125"/>
    </row>
    <row r="43" spans="1:14" ht="60" customHeight="1" x14ac:dyDescent="0.3">
      <c r="A43" s="129">
        <v>10</v>
      </c>
      <c r="B43" s="132" t="s">
        <v>326</v>
      </c>
      <c r="C43" s="132">
        <v>188</v>
      </c>
      <c r="D43" s="129" t="s">
        <v>208</v>
      </c>
      <c r="E43" s="132" t="s">
        <v>458</v>
      </c>
      <c r="F43" s="108" t="s">
        <v>459</v>
      </c>
      <c r="G43" s="132" t="s">
        <v>25</v>
      </c>
      <c r="H43" s="132"/>
      <c r="I43" s="129" t="s">
        <v>460</v>
      </c>
      <c r="J43" s="133">
        <v>21900000</v>
      </c>
      <c r="K43" s="129" t="s">
        <v>22</v>
      </c>
      <c r="L43" s="157" t="s">
        <v>588</v>
      </c>
      <c r="M43" s="157" t="s">
        <v>582</v>
      </c>
      <c r="N43" s="132" t="s">
        <v>651</v>
      </c>
    </row>
    <row r="44" spans="1:14" ht="36.6" customHeight="1" x14ac:dyDescent="0.3">
      <c r="A44" s="130"/>
      <c r="B44" s="124"/>
      <c r="C44" s="124"/>
      <c r="D44" s="130"/>
      <c r="E44" s="124"/>
      <c r="F44" s="108" t="s">
        <v>581</v>
      </c>
      <c r="G44" s="124"/>
      <c r="H44" s="124"/>
      <c r="I44" s="130"/>
      <c r="J44" s="136"/>
      <c r="K44" s="130"/>
      <c r="L44" s="122"/>
      <c r="M44" s="122"/>
      <c r="N44" s="124"/>
    </row>
    <row r="45" spans="1:14" ht="37.799999999999997" customHeight="1" x14ac:dyDescent="0.3">
      <c r="A45" s="130"/>
      <c r="B45" s="124"/>
      <c r="C45" s="124"/>
      <c r="D45" s="130"/>
      <c r="E45" s="125"/>
      <c r="F45" s="132" t="s">
        <v>615</v>
      </c>
      <c r="G45" s="124"/>
      <c r="H45" s="124"/>
      <c r="I45" s="130"/>
      <c r="J45" s="136"/>
      <c r="K45" s="130"/>
      <c r="L45" s="122"/>
      <c r="M45" s="122"/>
      <c r="N45" s="124"/>
    </row>
    <row r="46" spans="1:14" ht="30" customHeight="1" x14ac:dyDescent="0.3">
      <c r="A46" s="131"/>
      <c r="B46" s="125"/>
      <c r="C46" s="125"/>
      <c r="D46" s="131"/>
      <c r="E46" s="365"/>
      <c r="F46" s="125"/>
      <c r="G46" s="125"/>
      <c r="H46" s="125"/>
      <c r="I46" s="131"/>
      <c r="J46" s="137"/>
      <c r="K46" s="131"/>
      <c r="L46" s="123"/>
      <c r="M46" s="123"/>
      <c r="N46" s="125"/>
    </row>
    <row r="47" spans="1:14" ht="51.6" customHeight="1" x14ac:dyDescent="0.3">
      <c r="A47" s="129">
        <v>11</v>
      </c>
      <c r="B47" s="132" t="s">
        <v>326</v>
      </c>
      <c r="C47" s="132">
        <v>189</v>
      </c>
      <c r="D47" s="129" t="s">
        <v>461</v>
      </c>
      <c r="E47" s="162" t="s">
        <v>462</v>
      </c>
      <c r="F47" s="76" t="s">
        <v>93</v>
      </c>
      <c r="G47" s="132" t="s">
        <v>25</v>
      </c>
      <c r="H47" s="132" t="s">
        <v>463</v>
      </c>
      <c r="I47" s="129" t="s">
        <v>464</v>
      </c>
      <c r="J47" s="133">
        <v>36000000</v>
      </c>
      <c r="K47" s="129" t="s">
        <v>96</v>
      </c>
      <c r="L47" s="157" t="s">
        <v>465</v>
      </c>
      <c r="M47" s="157" t="s">
        <v>466</v>
      </c>
      <c r="N47" s="132" t="s">
        <v>736</v>
      </c>
    </row>
    <row r="48" spans="1:14" ht="42.6" customHeight="1" x14ac:dyDescent="0.3">
      <c r="A48" s="130"/>
      <c r="B48" s="124"/>
      <c r="C48" s="124"/>
      <c r="D48" s="130"/>
      <c r="E48" s="160"/>
      <c r="F48" s="108" t="s">
        <v>467</v>
      </c>
      <c r="G48" s="124"/>
      <c r="H48" s="124"/>
      <c r="I48" s="130"/>
      <c r="J48" s="136"/>
      <c r="K48" s="130"/>
      <c r="L48" s="122"/>
      <c r="M48" s="122"/>
      <c r="N48" s="124"/>
    </row>
    <row r="49" spans="1:14" ht="24.6" customHeight="1" x14ac:dyDescent="0.3">
      <c r="A49" s="130"/>
      <c r="B49" s="124"/>
      <c r="C49" s="124"/>
      <c r="D49" s="130"/>
      <c r="E49" s="161"/>
      <c r="F49" s="132" t="s">
        <v>520</v>
      </c>
      <c r="G49" s="124"/>
      <c r="H49" s="124"/>
      <c r="I49" s="130"/>
      <c r="J49" s="136"/>
      <c r="K49" s="130"/>
      <c r="L49" s="122"/>
      <c r="M49" s="122"/>
      <c r="N49" s="124"/>
    </row>
    <row r="50" spans="1:14" ht="34.200000000000003" customHeight="1" x14ac:dyDescent="0.3">
      <c r="A50" s="131"/>
      <c r="B50" s="125"/>
      <c r="C50" s="125"/>
      <c r="D50" s="131"/>
      <c r="E50" s="298"/>
      <c r="F50" s="125"/>
      <c r="G50" s="125"/>
      <c r="H50" s="125"/>
      <c r="I50" s="131"/>
      <c r="J50" s="137"/>
      <c r="K50" s="131"/>
      <c r="L50" s="123"/>
      <c r="M50" s="123"/>
      <c r="N50" s="125"/>
    </row>
    <row r="51" spans="1:14" ht="72.599999999999994" customHeight="1" x14ac:dyDescent="0.3">
      <c r="A51" s="129">
        <v>12</v>
      </c>
      <c r="B51" s="132" t="s">
        <v>332</v>
      </c>
      <c r="C51" s="132">
        <v>280</v>
      </c>
      <c r="D51" s="129" t="s">
        <v>400</v>
      </c>
      <c r="E51" s="132" t="s">
        <v>468</v>
      </c>
      <c r="F51" s="108" t="s">
        <v>469</v>
      </c>
      <c r="G51" s="132" t="s">
        <v>25</v>
      </c>
      <c r="H51" s="132" t="s">
        <v>470</v>
      </c>
      <c r="I51" s="132" t="s">
        <v>471</v>
      </c>
      <c r="J51" s="133">
        <v>25000000</v>
      </c>
      <c r="K51" s="129" t="s">
        <v>96</v>
      </c>
      <c r="L51" s="157" t="s">
        <v>23</v>
      </c>
      <c r="M51" s="157" t="s">
        <v>45</v>
      </c>
      <c r="N51" s="157" t="s">
        <v>549</v>
      </c>
    </row>
    <row r="52" spans="1:14" ht="52.2" customHeight="1" x14ac:dyDescent="0.3">
      <c r="A52" s="130"/>
      <c r="B52" s="124"/>
      <c r="C52" s="124"/>
      <c r="D52" s="130"/>
      <c r="E52" s="124"/>
      <c r="F52" s="108" t="s">
        <v>548</v>
      </c>
      <c r="G52" s="124"/>
      <c r="H52" s="124"/>
      <c r="I52" s="124"/>
      <c r="J52" s="136"/>
      <c r="K52" s="130"/>
      <c r="L52" s="122"/>
      <c r="M52" s="122"/>
      <c r="N52" s="122"/>
    </row>
    <row r="53" spans="1:14" ht="19.8" customHeight="1" x14ac:dyDescent="0.3">
      <c r="A53" s="130"/>
      <c r="B53" s="124"/>
      <c r="C53" s="124"/>
      <c r="D53" s="130"/>
      <c r="E53" s="125"/>
      <c r="F53" s="132" t="s">
        <v>524</v>
      </c>
      <c r="G53" s="124"/>
      <c r="H53" s="124"/>
      <c r="I53" s="124"/>
      <c r="J53" s="136"/>
      <c r="K53" s="130"/>
      <c r="L53" s="122"/>
      <c r="M53" s="122"/>
      <c r="N53" s="122"/>
    </row>
    <row r="54" spans="1:14" ht="41.4" customHeight="1" x14ac:dyDescent="0.3">
      <c r="A54" s="131"/>
      <c r="B54" s="125"/>
      <c r="C54" s="125"/>
      <c r="D54" s="131"/>
      <c r="E54" s="298"/>
      <c r="F54" s="125"/>
      <c r="G54" s="125"/>
      <c r="H54" s="125"/>
      <c r="I54" s="125"/>
      <c r="J54" s="137"/>
      <c r="K54" s="131"/>
      <c r="L54" s="123"/>
      <c r="M54" s="123"/>
      <c r="N54" s="123"/>
    </row>
    <row r="55" spans="1:14" ht="93.6" customHeight="1" x14ac:dyDescent="0.3">
      <c r="A55" s="129">
        <v>13</v>
      </c>
      <c r="B55" s="132" t="s">
        <v>332</v>
      </c>
      <c r="C55" s="132">
        <v>282</v>
      </c>
      <c r="D55" s="129" t="s">
        <v>200</v>
      </c>
      <c r="E55" s="132" t="s">
        <v>472</v>
      </c>
      <c r="F55" s="108" t="s">
        <v>473</v>
      </c>
      <c r="G55" s="132"/>
      <c r="H55" s="132" t="s">
        <v>474</v>
      </c>
      <c r="I55" s="132" t="s">
        <v>475</v>
      </c>
      <c r="J55" s="133">
        <v>5000000</v>
      </c>
      <c r="K55" s="129" t="s">
        <v>96</v>
      </c>
      <c r="L55" s="157" t="s">
        <v>476</v>
      </c>
      <c r="M55" s="157" t="s">
        <v>857</v>
      </c>
      <c r="N55" s="157" t="s">
        <v>858</v>
      </c>
    </row>
    <row r="56" spans="1:14" ht="54.6" customHeight="1" x14ac:dyDescent="0.3">
      <c r="A56" s="130"/>
      <c r="B56" s="124"/>
      <c r="C56" s="124"/>
      <c r="D56" s="130"/>
      <c r="E56" s="124"/>
      <c r="F56" s="77" t="s">
        <v>856</v>
      </c>
      <c r="G56" s="124"/>
      <c r="H56" s="124"/>
      <c r="I56" s="124"/>
      <c r="J56" s="136"/>
      <c r="K56" s="130"/>
      <c r="L56" s="122"/>
      <c r="M56" s="122"/>
      <c r="N56" s="122"/>
    </row>
    <row r="57" spans="1:14" ht="26.4" customHeight="1" x14ac:dyDescent="0.3">
      <c r="A57" s="130"/>
      <c r="B57" s="124"/>
      <c r="C57" s="124"/>
      <c r="D57" s="130"/>
      <c r="E57" s="125"/>
      <c r="F57" s="132" t="s">
        <v>777</v>
      </c>
      <c r="G57" s="124"/>
      <c r="H57" s="124"/>
      <c r="I57" s="124"/>
      <c r="J57" s="136"/>
      <c r="K57" s="130"/>
      <c r="L57" s="122"/>
      <c r="M57" s="122"/>
      <c r="N57" s="122"/>
    </row>
    <row r="58" spans="1:14" ht="43.2" customHeight="1" x14ac:dyDescent="0.3">
      <c r="A58" s="131"/>
      <c r="B58" s="125"/>
      <c r="C58" s="125"/>
      <c r="D58" s="131"/>
      <c r="E58" s="365"/>
      <c r="F58" s="125"/>
      <c r="G58" s="125"/>
      <c r="H58" s="125"/>
      <c r="I58" s="125"/>
      <c r="J58" s="137"/>
      <c r="K58" s="131"/>
      <c r="L58" s="123"/>
      <c r="M58" s="123"/>
      <c r="N58" s="123"/>
    </row>
    <row r="59" spans="1:14" ht="87" customHeight="1" x14ac:dyDescent="0.3">
      <c r="A59" s="129">
        <v>14</v>
      </c>
      <c r="B59" s="132" t="s">
        <v>332</v>
      </c>
      <c r="C59" s="132">
        <v>283</v>
      </c>
      <c r="D59" s="129" t="s">
        <v>220</v>
      </c>
      <c r="E59" s="132" t="s">
        <v>477</v>
      </c>
      <c r="F59" s="108" t="s">
        <v>478</v>
      </c>
      <c r="G59" s="132"/>
      <c r="H59" s="132" t="s">
        <v>479</v>
      </c>
      <c r="I59" s="132" t="s">
        <v>475</v>
      </c>
      <c r="J59" s="133">
        <v>31000000</v>
      </c>
      <c r="K59" s="129" t="s">
        <v>96</v>
      </c>
      <c r="L59" s="278" t="s">
        <v>751</v>
      </c>
      <c r="M59" s="157" t="s">
        <v>944</v>
      </c>
      <c r="N59" s="157" t="s">
        <v>859</v>
      </c>
    </row>
    <row r="60" spans="1:14" ht="53.4" customHeight="1" x14ac:dyDescent="0.3">
      <c r="A60" s="130"/>
      <c r="B60" s="124"/>
      <c r="C60" s="124"/>
      <c r="D60" s="130"/>
      <c r="E60" s="124"/>
      <c r="F60" s="108" t="s">
        <v>943</v>
      </c>
      <c r="G60" s="124"/>
      <c r="H60" s="124"/>
      <c r="I60" s="124"/>
      <c r="J60" s="136"/>
      <c r="K60" s="130"/>
      <c r="L60" s="279"/>
      <c r="M60" s="122"/>
      <c r="N60" s="122"/>
    </row>
    <row r="61" spans="1:14" ht="40.200000000000003" customHeight="1" x14ac:dyDescent="0.3">
      <c r="A61" s="130"/>
      <c r="B61" s="124"/>
      <c r="C61" s="124"/>
      <c r="D61" s="130"/>
      <c r="E61" s="125"/>
      <c r="F61" s="132" t="s">
        <v>543</v>
      </c>
      <c r="G61" s="124"/>
      <c r="H61" s="124"/>
      <c r="I61" s="124"/>
      <c r="J61" s="136"/>
      <c r="K61" s="130"/>
      <c r="L61" s="279"/>
      <c r="M61" s="122"/>
      <c r="N61" s="122"/>
    </row>
    <row r="62" spans="1:14" ht="70.8" customHeight="1" x14ac:dyDescent="0.3">
      <c r="A62" s="131"/>
      <c r="B62" s="125"/>
      <c r="C62" s="125"/>
      <c r="D62" s="131"/>
      <c r="E62" s="365"/>
      <c r="F62" s="125"/>
      <c r="G62" s="125"/>
      <c r="H62" s="125"/>
      <c r="I62" s="125"/>
      <c r="J62" s="137"/>
      <c r="K62" s="131"/>
      <c r="L62" s="280"/>
      <c r="M62" s="123"/>
      <c r="N62" s="123"/>
    </row>
    <row r="63" spans="1:14" ht="60" customHeight="1" x14ac:dyDescent="0.3">
      <c r="A63" s="129">
        <v>15</v>
      </c>
      <c r="B63" s="132" t="s">
        <v>332</v>
      </c>
      <c r="C63" s="132">
        <v>284</v>
      </c>
      <c r="D63" s="129" t="s">
        <v>215</v>
      </c>
      <c r="E63" s="132" t="s">
        <v>645</v>
      </c>
      <c r="F63" s="108" t="s">
        <v>480</v>
      </c>
      <c r="G63" s="132" t="s">
        <v>25</v>
      </c>
      <c r="H63" s="132" t="s">
        <v>481</v>
      </c>
      <c r="I63" s="132" t="s">
        <v>552</v>
      </c>
      <c r="J63" s="133">
        <v>120000000</v>
      </c>
      <c r="K63" s="129" t="s">
        <v>96</v>
      </c>
      <c r="L63" s="157" t="s">
        <v>483</v>
      </c>
      <c r="M63" s="157" t="s">
        <v>590</v>
      </c>
      <c r="N63" s="157" t="s">
        <v>614</v>
      </c>
    </row>
    <row r="64" spans="1:14" ht="39.6" customHeight="1" x14ac:dyDescent="0.3">
      <c r="A64" s="130"/>
      <c r="B64" s="124"/>
      <c r="C64" s="124"/>
      <c r="D64" s="130"/>
      <c r="E64" s="124"/>
      <c r="F64" s="108" t="s">
        <v>589</v>
      </c>
      <c r="G64" s="124"/>
      <c r="H64" s="124"/>
      <c r="I64" s="124"/>
      <c r="J64" s="136"/>
      <c r="K64" s="130"/>
      <c r="L64" s="122"/>
      <c r="M64" s="122"/>
      <c r="N64" s="122"/>
    </row>
    <row r="65" spans="1:14" ht="55.8" customHeight="1" x14ac:dyDescent="0.3">
      <c r="A65" s="130"/>
      <c r="B65" s="124"/>
      <c r="C65" s="124"/>
      <c r="D65" s="130"/>
      <c r="E65" s="125"/>
      <c r="F65" s="132" t="s">
        <v>591</v>
      </c>
      <c r="G65" s="124"/>
      <c r="H65" s="124"/>
      <c r="I65" s="124"/>
      <c r="J65" s="136"/>
      <c r="K65" s="130"/>
      <c r="L65" s="122"/>
      <c r="M65" s="122"/>
      <c r="N65" s="122"/>
    </row>
    <row r="66" spans="1:14" ht="32.4" customHeight="1" x14ac:dyDescent="0.3">
      <c r="A66" s="131"/>
      <c r="B66" s="125"/>
      <c r="C66" s="125"/>
      <c r="D66" s="131"/>
      <c r="E66" s="365"/>
      <c r="F66" s="125"/>
      <c r="G66" s="125"/>
      <c r="H66" s="125"/>
      <c r="I66" s="125"/>
      <c r="J66" s="137"/>
      <c r="K66" s="131"/>
      <c r="L66" s="123"/>
      <c r="M66" s="123"/>
      <c r="N66" s="123"/>
    </row>
    <row r="67" spans="1:14" ht="63" customHeight="1" x14ac:dyDescent="0.3">
      <c r="A67" s="129">
        <v>16</v>
      </c>
      <c r="B67" s="132" t="s">
        <v>332</v>
      </c>
      <c r="C67" s="132">
        <v>284</v>
      </c>
      <c r="D67" s="129" t="s">
        <v>215</v>
      </c>
      <c r="E67" s="132" t="s">
        <v>646</v>
      </c>
      <c r="F67" s="108" t="s">
        <v>480</v>
      </c>
      <c r="G67" s="132" t="s">
        <v>25</v>
      </c>
      <c r="H67" s="132" t="s">
        <v>481</v>
      </c>
      <c r="I67" s="132" t="s">
        <v>552</v>
      </c>
      <c r="J67" s="133">
        <v>48000000</v>
      </c>
      <c r="K67" s="129" t="s">
        <v>96</v>
      </c>
      <c r="L67" s="157" t="s">
        <v>644</v>
      </c>
      <c r="M67" s="157" t="s">
        <v>671</v>
      </c>
      <c r="N67" s="266" t="s">
        <v>945</v>
      </c>
    </row>
    <row r="68" spans="1:14" ht="32.4" customHeight="1" x14ac:dyDescent="0.3">
      <c r="A68" s="130"/>
      <c r="B68" s="124"/>
      <c r="C68" s="124"/>
      <c r="D68" s="130"/>
      <c r="E68" s="124"/>
      <c r="F68" s="108" t="s">
        <v>670</v>
      </c>
      <c r="G68" s="124"/>
      <c r="H68" s="124"/>
      <c r="I68" s="124"/>
      <c r="J68" s="136"/>
      <c r="K68" s="130"/>
      <c r="L68" s="122"/>
      <c r="M68" s="122"/>
      <c r="N68" s="267"/>
    </row>
    <row r="69" spans="1:14" ht="43.2" customHeight="1" x14ac:dyDescent="0.3">
      <c r="A69" s="130"/>
      <c r="B69" s="124"/>
      <c r="C69" s="124"/>
      <c r="D69" s="130"/>
      <c r="E69" s="125"/>
      <c r="F69" s="145" t="s">
        <v>643</v>
      </c>
      <c r="G69" s="124"/>
      <c r="H69" s="124"/>
      <c r="I69" s="124"/>
      <c r="J69" s="136"/>
      <c r="K69" s="130"/>
      <c r="L69" s="122"/>
      <c r="M69" s="122"/>
      <c r="N69" s="267"/>
    </row>
    <row r="70" spans="1:14" ht="32.4" customHeight="1" x14ac:dyDescent="0.3">
      <c r="A70" s="131"/>
      <c r="B70" s="125"/>
      <c r="C70" s="125"/>
      <c r="D70" s="131"/>
      <c r="E70" s="365"/>
      <c r="F70" s="145"/>
      <c r="G70" s="125"/>
      <c r="H70" s="125"/>
      <c r="I70" s="125"/>
      <c r="J70" s="137"/>
      <c r="K70" s="131"/>
      <c r="L70" s="123"/>
      <c r="M70" s="123"/>
      <c r="N70" s="268"/>
    </row>
    <row r="71" spans="1:14" ht="72" customHeight="1" x14ac:dyDescent="0.3">
      <c r="A71" s="129">
        <v>17</v>
      </c>
      <c r="B71" s="132" t="s">
        <v>332</v>
      </c>
      <c r="C71" s="132">
        <v>285</v>
      </c>
      <c r="D71" s="129" t="s">
        <v>484</v>
      </c>
      <c r="E71" s="132" t="s">
        <v>485</v>
      </c>
      <c r="F71" s="108" t="s">
        <v>486</v>
      </c>
      <c r="G71" s="132" t="s">
        <v>25</v>
      </c>
      <c r="H71" s="132" t="s">
        <v>487</v>
      </c>
      <c r="I71" s="132" t="s">
        <v>482</v>
      </c>
      <c r="J71" s="133">
        <v>8000000</v>
      </c>
      <c r="K71" s="129" t="s">
        <v>96</v>
      </c>
      <c r="L71" s="157" t="s">
        <v>488</v>
      </c>
      <c r="M71" s="157" t="s">
        <v>489</v>
      </c>
      <c r="N71" s="132" t="s">
        <v>558</v>
      </c>
    </row>
    <row r="72" spans="1:14" ht="40.200000000000003" customHeight="1" x14ac:dyDescent="0.3">
      <c r="A72" s="130"/>
      <c r="B72" s="124"/>
      <c r="C72" s="124"/>
      <c r="D72" s="130"/>
      <c r="E72" s="124"/>
      <c r="F72" s="108" t="s">
        <v>550</v>
      </c>
      <c r="G72" s="124"/>
      <c r="H72" s="124"/>
      <c r="I72" s="124"/>
      <c r="J72" s="136"/>
      <c r="K72" s="130"/>
      <c r="L72" s="122"/>
      <c r="M72" s="122"/>
      <c r="N72" s="124"/>
    </row>
    <row r="73" spans="1:14" ht="24.6" customHeight="1" x14ac:dyDescent="0.3">
      <c r="A73" s="130"/>
      <c r="B73" s="124"/>
      <c r="C73" s="124"/>
      <c r="D73" s="130"/>
      <c r="E73" s="125"/>
      <c r="F73" s="132" t="s">
        <v>933</v>
      </c>
      <c r="G73" s="124"/>
      <c r="H73" s="124"/>
      <c r="I73" s="124"/>
      <c r="J73" s="136"/>
      <c r="K73" s="130"/>
      <c r="L73" s="122"/>
      <c r="M73" s="122"/>
      <c r="N73" s="124"/>
    </row>
    <row r="74" spans="1:14" ht="39.6" customHeight="1" x14ac:dyDescent="0.3">
      <c r="A74" s="131"/>
      <c r="B74" s="125"/>
      <c r="C74" s="125"/>
      <c r="D74" s="131"/>
      <c r="E74" s="298"/>
      <c r="F74" s="125"/>
      <c r="G74" s="125"/>
      <c r="H74" s="125"/>
      <c r="I74" s="125"/>
      <c r="J74" s="137"/>
      <c r="K74" s="131"/>
      <c r="L74" s="123"/>
      <c r="M74" s="123"/>
      <c r="N74" s="125"/>
    </row>
    <row r="75" spans="1:14" ht="78" customHeight="1" x14ac:dyDescent="0.3">
      <c r="A75" s="129">
        <v>18</v>
      </c>
      <c r="B75" s="132" t="s">
        <v>332</v>
      </c>
      <c r="C75" s="132">
        <v>286</v>
      </c>
      <c r="D75" s="129" t="s">
        <v>490</v>
      </c>
      <c r="E75" s="132" t="s">
        <v>491</v>
      </c>
      <c r="F75" s="108" t="s">
        <v>492</v>
      </c>
      <c r="G75" s="132" t="s">
        <v>25</v>
      </c>
      <c r="H75" s="132" t="s">
        <v>493</v>
      </c>
      <c r="I75" s="132" t="s">
        <v>494</v>
      </c>
      <c r="J75" s="133">
        <v>6000000</v>
      </c>
      <c r="K75" s="129" t="s">
        <v>22</v>
      </c>
      <c r="L75" s="157" t="s">
        <v>495</v>
      </c>
      <c r="M75" s="157" t="s">
        <v>45</v>
      </c>
      <c r="N75" s="132" t="s">
        <v>691</v>
      </c>
    </row>
    <row r="76" spans="1:14" ht="42.6" customHeight="1" x14ac:dyDescent="0.3">
      <c r="A76" s="130"/>
      <c r="B76" s="124"/>
      <c r="C76" s="124"/>
      <c r="D76" s="130"/>
      <c r="E76" s="124"/>
      <c r="F76" s="108" t="s">
        <v>548</v>
      </c>
      <c r="G76" s="124"/>
      <c r="H76" s="124"/>
      <c r="I76" s="124"/>
      <c r="J76" s="136"/>
      <c r="K76" s="130"/>
      <c r="L76" s="122"/>
      <c r="M76" s="122"/>
      <c r="N76" s="124"/>
    </row>
    <row r="77" spans="1:14" ht="30" customHeight="1" x14ac:dyDescent="0.3">
      <c r="A77" s="130"/>
      <c r="B77" s="124"/>
      <c r="C77" s="124"/>
      <c r="D77" s="130"/>
      <c r="E77" s="125"/>
      <c r="F77" s="132" t="s">
        <v>551</v>
      </c>
      <c r="G77" s="124"/>
      <c r="H77" s="124"/>
      <c r="I77" s="124"/>
      <c r="J77" s="136"/>
      <c r="K77" s="130"/>
      <c r="L77" s="122"/>
      <c r="M77" s="122"/>
      <c r="N77" s="124"/>
    </row>
    <row r="78" spans="1:14" ht="38.4" customHeight="1" x14ac:dyDescent="0.3">
      <c r="A78" s="131"/>
      <c r="B78" s="125"/>
      <c r="C78" s="125"/>
      <c r="D78" s="131"/>
      <c r="E78" s="44"/>
      <c r="F78" s="125"/>
      <c r="G78" s="125"/>
      <c r="H78" s="125"/>
      <c r="I78" s="125"/>
      <c r="J78" s="137"/>
      <c r="K78" s="131"/>
      <c r="L78" s="123"/>
      <c r="M78" s="123"/>
      <c r="N78" s="125"/>
    </row>
    <row r="79" spans="1:14" ht="19.8" customHeight="1" x14ac:dyDescent="0.3"/>
  </sheetData>
  <mergeCells count="255">
    <mergeCell ref="M59:M62"/>
    <mergeCell ref="N59:N62"/>
    <mergeCell ref="F61:F62"/>
    <mergeCell ref="L59:L62"/>
    <mergeCell ref="F41:F42"/>
    <mergeCell ref="A39:A42"/>
    <mergeCell ref="M39:M42"/>
    <mergeCell ref="N39:N42"/>
    <mergeCell ref="B39:B42"/>
    <mergeCell ref="C39:C42"/>
    <mergeCell ref="D39:D42"/>
    <mergeCell ref="E39:E41"/>
    <mergeCell ref="G39:G42"/>
    <mergeCell ref="H39:H42"/>
    <mergeCell ref="I39:I42"/>
    <mergeCell ref="J39:J42"/>
    <mergeCell ref="K39:K42"/>
    <mergeCell ref="L39:L42"/>
    <mergeCell ref="A71:A74"/>
    <mergeCell ref="B71:B74"/>
    <mergeCell ref="C71:C74"/>
    <mergeCell ref="D71:D74"/>
    <mergeCell ref="L43:L46"/>
    <mergeCell ref="M5:N5"/>
    <mergeCell ref="A67:A70"/>
    <mergeCell ref="B67:B70"/>
    <mergeCell ref="C67:C70"/>
    <mergeCell ref="D67:D70"/>
    <mergeCell ref="E67:E69"/>
    <mergeCell ref="F69:F70"/>
    <mergeCell ref="G67:G70"/>
    <mergeCell ref="H67:H70"/>
    <mergeCell ref="I67:I70"/>
    <mergeCell ref="J67:J70"/>
    <mergeCell ref="K67:K70"/>
    <mergeCell ref="M67:M70"/>
    <mergeCell ref="N67:N70"/>
    <mergeCell ref="L67:L70"/>
    <mergeCell ref="A63:A66"/>
    <mergeCell ref="B63:B66"/>
    <mergeCell ref="C63:C66"/>
    <mergeCell ref="D63:D66"/>
    <mergeCell ref="M7:M10"/>
    <mergeCell ref="N7:N10"/>
    <mergeCell ref="L7:L10"/>
    <mergeCell ref="L11:L14"/>
    <mergeCell ref="A7:A10"/>
    <mergeCell ref="B7:B10"/>
    <mergeCell ref="C7:C10"/>
    <mergeCell ref="D7:D10"/>
    <mergeCell ref="E7:E9"/>
    <mergeCell ref="F9:F10"/>
    <mergeCell ref="G7:G10"/>
    <mergeCell ref="H7:H10"/>
    <mergeCell ref="I7:I10"/>
    <mergeCell ref="M75:M78"/>
    <mergeCell ref="N75:N78"/>
    <mergeCell ref="F77:F78"/>
    <mergeCell ref="L75:L78"/>
    <mergeCell ref="A75:A78"/>
    <mergeCell ref="B75:B78"/>
    <mergeCell ref="C75:C78"/>
    <mergeCell ref="D75:D78"/>
    <mergeCell ref="E75:E77"/>
    <mergeCell ref="H75:H78"/>
    <mergeCell ref="I75:I78"/>
    <mergeCell ref="J75:J78"/>
    <mergeCell ref="K75:K78"/>
    <mergeCell ref="G75:G78"/>
    <mergeCell ref="E71:E73"/>
    <mergeCell ref="H71:H74"/>
    <mergeCell ref="I71:I74"/>
    <mergeCell ref="J71:J74"/>
    <mergeCell ref="K71:K74"/>
    <mergeCell ref="G71:G74"/>
    <mergeCell ref="M63:M66"/>
    <mergeCell ref="N63:N66"/>
    <mergeCell ref="F65:F66"/>
    <mergeCell ref="L63:L66"/>
    <mergeCell ref="E63:E65"/>
    <mergeCell ref="H63:H66"/>
    <mergeCell ref="I63:I66"/>
    <mergeCell ref="J63:J66"/>
    <mergeCell ref="K63:K66"/>
    <mergeCell ref="G63:G66"/>
    <mergeCell ref="L71:L74"/>
    <mergeCell ref="M71:M74"/>
    <mergeCell ref="N71:N74"/>
    <mergeCell ref="F73:F74"/>
    <mergeCell ref="A59:A62"/>
    <mergeCell ref="B59:B62"/>
    <mergeCell ref="C59:C62"/>
    <mergeCell ref="D59:D62"/>
    <mergeCell ref="E59:E61"/>
    <mergeCell ref="H59:H62"/>
    <mergeCell ref="I59:I62"/>
    <mergeCell ref="J59:J62"/>
    <mergeCell ref="K59:K62"/>
    <mergeCell ref="G59:G62"/>
    <mergeCell ref="M55:M58"/>
    <mergeCell ref="N55:N58"/>
    <mergeCell ref="F57:F58"/>
    <mergeCell ref="L55:L58"/>
    <mergeCell ref="A55:A58"/>
    <mergeCell ref="B55:B58"/>
    <mergeCell ref="C55:C58"/>
    <mergeCell ref="D55:D58"/>
    <mergeCell ref="E55:E57"/>
    <mergeCell ref="H55:H58"/>
    <mergeCell ref="I55:I58"/>
    <mergeCell ref="J55:J58"/>
    <mergeCell ref="K55:K58"/>
    <mergeCell ref="G55:G58"/>
    <mergeCell ref="M51:M54"/>
    <mergeCell ref="N51:N54"/>
    <mergeCell ref="F53:F54"/>
    <mergeCell ref="L51:L54"/>
    <mergeCell ref="A51:A54"/>
    <mergeCell ref="B51:B54"/>
    <mergeCell ref="C51:C54"/>
    <mergeCell ref="D51:D54"/>
    <mergeCell ref="E51:E53"/>
    <mergeCell ref="H51:H54"/>
    <mergeCell ref="I51:I54"/>
    <mergeCell ref="J51:J54"/>
    <mergeCell ref="K51:K54"/>
    <mergeCell ref="G51:G54"/>
    <mergeCell ref="M47:M50"/>
    <mergeCell ref="N47:N50"/>
    <mergeCell ref="F49:F50"/>
    <mergeCell ref="L47:L50"/>
    <mergeCell ref="A47:A50"/>
    <mergeCell ref="B47:B50"/>
    <mergeCell ref="C47:C50"/>
    <mergeCell ref="D47:D50"/>
    <mergeCell ref="E47:E49"/>
    <mergeCell ref="H47:H50"/>
    <mergeCell ref="I47:I50"/>
    <mergeCell ref="J47:J50"/>
    <mergeCell ref="K47:K50"/>
    <mergeCell ref="G47:G50"/>
    <mergeCell ref="M43:M46"/>
    <mergeCell ref="N43:N46"/>
    <mergeCell ref="F45:F46"/>
    <mergeCell ref="A43:A46"/>
    <mergeCell ref="B43:B46"/>
    <mergeCell ref="C43:C46"/>
    <mergeCell ref="D43:D46"/>
    <mergeCell ref="E43:E45"/>
    <mergeCell ref="H43:H46"/>
    <mergeCell ref="I43:I46"/>
    <mergeCell ref="J43:J46"/>
    <mergeCell ref="K43:K46"/>
    <mergeCell ref="G43:G46"/>
    <mergeCell ref="M35:M38"/>
    <mergeCell ref="N35:N38"/>
    <mergeCell ref="F37:F38"/>
    <mergeCell ref="L35:L38"/>
    <mergeCell ref="A35:A38"/>
    <mergeCell ref="B35:B38"/>
    <mergeCell ref="C35:C38"/>
    <mergeCell ref="D35:D38"/>
    <mergeCell ref="E35:E37"/>
    <mergeCell ref="H35:H38"/>
    <mergeCell ref="I35:I38"/>
    <mergeCell ref="J35:J38"/>
    <mergeCell ref="K35:K38"/>
    <mergeCell ref="G35:G38"/>
    <mergeCell ref="M31:M34"/>
    <mergeCell ref="N31:N34"/>
    <mergeCell ref="F33:F34"/>
    <mergeCell ref="L31:L34"/>
    <mergeCell ref="A31:A34"/>
    <mergeCell ref="B31:B34"/>
    <mergeCell ref="C31:C34"/>
    <mergeCell ref="D31:D34"/>
    <mergeCell ref="E31:E33"/>
    <mergeCell ref="H31:H34"/>
    <mergeCell ref="I31:I34"/>
    <mergeCell ref="J31:J34"/>
    <mergeCell ref="K31:K34"/>
    <mergeCell ref="G31:G34"/>
    <mergeCell ref="M27:M30"/>
    <mergeCell ref="N27:N30"/>
    <mergeCell ref="F29:F30"/>
    <mergeCell ref="L27:L30"/>
    <mergeCell ref="A27:A30"/>
    <mergeCell ref="B27:B30"/>
    <mergeCell ref="C27:C30"/>
    <mergeCell ref="D27:D30"/>
    <mergeCell ref="E27:E29"/>
    <mergeCell ref="H27:H30"/>
    <mergeCell ref="I27:I30"/>
    <mergeCell ref="J27:J30"/>
    <mergeCell ref="K27:K30"/>
    <mergeCell ref="G27:G30"/>
    <mergeCell ref="M23:M26"/>
    <mergeCell ref="N23:N26"/>
    <mergeCell ref="F25:F26"/>
    <mergeCell ref="L23:L26"/>
    <mergeCell ref="A23:A26"/>
    <mergeCell ref="B23:B26"/>
    <mergeCell ref="C23:C26"/>
    <mergeCell ref="D23:D26"/>
    <mergeCell ref="E23:E25"/>
    <mergeCell ref="H23:H26"/>
    <mergeCell ref="I23:I26"/>
    <mergeCell ref="J23:J26"/>
    <mergeCell ref="K23:K26"/>
    <mergeCell ref="G23:G26"/>
    <mergeCell ref="M19:M22"/>
    <mergeCell ref="N19:N22"/>
    <mergeCell ref="F21:F22"/>
    <mergeCell ref="L19:L22"/>
    <mergeCell ref="A19:A22"/>
    <mergeCell ref="B19:B22"/>
    <mergeCell ref="C19:C22"/>
    <mergeCell ref="D19:D22"/>
    <mergeCell ref="E19:E21"/>
    <mergeCell ref="H19:H22"/>
    <mergeCell ref="I19:I22"/>
    <mergeCell ref="J19:J22"/>
    <mergeCell ref="K19:K22"/>
    <mergeCell ref="G19:G22"/>
    <mergeCell ref="K15:K18"/>
    <mergeCell ref="M15:M18"/>
    <mergeCell ref="N15:N18"/>
    <mergeCell ref="L15:L18"/>
    <mergeCell ref="F13:F14"/>
    <mergeCell ref="A15:A18"/>
    <mergeCell ref="B15:B18"/>
    <mergeCell ref="C15:C18"/>
    <mergeCell ref="D15:D18"/>
    <mergeCell ref="E15:E17"/>
    <mergeCell ref="H15:H18"/>
    <mergeCell ref="I15:I18"/>
    <mergeCell ref="J15:J18"/>
    <mergeCell ref="F17:F18"/>
    <mergeCell ref="G11:G14"/>
    <mergeCell ref="G15:G18"/>
    <mergeCell ref="M11:M14"/>
    <mergeCell ref="N11:N14"/>
    <mergeCell ref="A2:F2"/>
    <mergeCell ref="A5:K5"/>
    <mergeCell ref="A11:A14"/>
    <mergeCell ref="B11:B14"/>
    <mergeCell ref="C11:C14"/>
    <mergeCell ref="D11:D14"/>
    <mergeCell ref="E11:E13"/>
    <mergeCell ref="H11:H14"/>
    <mergeCell ref="I11:I14"/>
    <mergeCell ref="J11:J14"/>
    <mergeCell ref="K11:K14"/>
    <mergeCell ref="J7:J10"/>
    <mergeCell ref="K7:K10"/>
  </mergeCells>
  <printOptions gridLines="1"/>
  <pageMargins left="0.25" right="0.25" top="0.75" bottom="0.75" header="0.3" footer="0.3"/>
  <pageSetup paperSize="8" scale="7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5"/>
  <sheetViews>
    <sheetView zoomScale="55" zoomScaleNormal="55" workbookViewId="0">
      <selection activeCell="G3" sqref="G3"/>
    </sheetView>
  </sheetViews>
  <sheetFormatPr defaultColWidth="9.109375" defaultRowHeight="13.8" x14ac:dyDescent="0.25"/>
  <cols>
    <col min="1" max="1" width="9.33203125" style="454" bestFit="1" customWidth="1"/>
    <col min="2" max="2" width="14" style="454" customWidth="1"/>
    <col min="3" max="3" width="9.33203125" style="454" bestFit="1" customWidth="1"/>
    <col min="4" max="4" width="17.44140625" style="454" customWidth="1"/>
    <col min="5" max="5" width="21.88671875" style="454" customWidth="1"/>
    <col min="6" max="6" width="25.77734375" style="82" customWidth="1"/>
    <col min="7" max="7" width="27.33203125" style="82" customWidth="1"/>
    <col min="8" max="8" width="45.6640625" style="454" customWidth="1"/>
    <col min="9" max="9" width="62.109375" style="454" customWidth="1"/>
    <col min="10" max="10" width="16.77734375" style="454" customWidth="1"/>
    <col min="11" max="12" width="13.6640625" style="454" customWidth="1"/>
    <col min="13" max="13" width="18.6640625" style="454" customWidth="1"/>
    <col min="14" max="14" width="15.5546875" style="454" customWidth="1"/>
    <col min="15" max="16384" width="9.109375" style="454"/>
  </cols>
  <sheetData>
    <row r="2" spans="1:15" ht="30.75" customHeight="1" x14ac:dyDescent="0.45">
      <c r="A2" s="453" t="s">
        <v>574</v>
      </c>
      <c r="B2" s="453"/>
      <c r="C2" s="453"/>
      <c r="D2" s="453"/>
      <c r="E2" s="453"/>
      <c r="F2" s="453"/>
      <c r="G2" s="81"/>
      <c r="M2" s="39"/>
      <c r="N2" s="368"/>
    </row>
    <row r="3" spans="1:15" ht="30.75" customHeight="1" x14ac:dyDescent="0.3">
      <c r="M3" s="39"/>
      <c r="N3" s="368"/>
    </row>
    <row r="4" spans="1:15" ht="14.4" thickBot="1" x14ac:dyDescent="0.3"/>
    <row r="5" spans="1:15" ht="48.75" customHeight="1" x14ac:dyDescent="0.3">
      <c r="A5" s="455"/>
      <c r="B5" s="456" t="s">
        <v>1</v>
      </c>
      <c r="C5" s="457"/>
      <c r="D5" s="457"/>
      <c r="E5" s="457"/>
      <c r="F5" s="457"/>
      <c r="G5" s="457"/>
      <c r="H5" s="457"/>
      <c r="I5" s="457"/>
      <c r="J5" s="457"/>
      <c r="K5" s="458"/>
      <c r="L5" s="459"/>
      <c r="M5" s="460"/>
      <c r="N5" s="467"/>
    </row>
    <row r="6" spans="1:15" ht="161.4" customHeight="1" thickBot="1" x14ac:dyDescent="0.3">
      <c r="A6" s="461" t="s">
        <v>3</v>
      </c>
      <c r="B6" s="462" t="s">
        <v>4</v>
      </c>
      <c r="C6" s="462" t="s">
        <v>5</v>
      </c>
      <c r="D6" s="462" t="s">
        <v>87</v>
      </c>
      <c r="E6" s="463" t="s">
        <v>7</v>
      </c>
      <c r="F6" s="74" t="s">
        <v>8</v>
      </c>
      <c r="G6" s="74" t="s">
        <v>9</v>
      </c>
      <c r="H6" s="464" t="s">
        <v>10</v>
      </c>
      <c r="I6" s="462" t="s">
        <v>11</v>
      </c>
      <c r="J6" s="462" t="s">
        <v>88</v>
      </c>
      <c r="K6" s="462" t="s">
        <v>12</v>
      </c>
      <c r="L6" s="26" t="s">
        <v>13</v>
      </c>
      <c r="M6" s="26" t="s">
        <v>14</v>
      </c>
      <c r="N6" s="309" t="s">
        <v>15</v>
      </c>
    </row>
    <row r="7" spans="1:15" ht="76.2" customHeight="1" x14ac:dyDescent="0.25">
      <c r="A7" s="284">
        <v>1</v>
      </c>
      <c r="B7" s="284" t="s">
        <v>326</v>
      </c>
      <c r="C7" s="284" t="s">
        <v>927</v>
      </c>
      <c r="D7" s="284" t="s">
        <v>969</v>
      </c>
      <c r="E7" s="284" t="s">
        <v>576</v>
      </c>
      <c r="F7" s="110" t="s">
        <v>575</v>
      </c>
      <c r="G7" s="465" t="s">
        <v>928</v>
      </c>
      <c r="H7" s="286" t="s">
        <v>929</v>
      </c>
      <c r="I7" s="281" t="s">
        <v>778</v>
      </c>
      <c r="J7" s="136">
        <v>200000000</v>
      </c>
      <c r="K7" s="284" t="s">
        <v>176</v>
      </c>
      <c r="L7" s="285" t="s">
        <v>722</v>
      </c>
      <c r="M7" s="285" t="s">
        <v>797</v>
      </c>
      <c r="N7" s="285" t="s">
        <v>930</v>
      </c>
    </row>
    <row r="8" spans="1:15" ht="74.400000000000006" customHeight="1" x14ac:dyDescent="0.25">
      <c r="A8" s="124"/>
      <c r="B8" s="124"/>
      <c r="C8" s="124"/>
      <c r="D8" s="124"/>
      <c r="E8" s="124"/>
      <c r="F8" s="110" t="s">
        <v>796</v>
      </c>
      <c r="G8" s="163"/>
      <c r="H8" s="287"/>
      <c r="I8" s="282"/>
      <c r="J8" s="136"/>
      <c r="K8" s="124"/>
      <c r="L8" s="122"/>
      <c r="M8" s="122"/>
      <c r="N8" s="122"/>
    </row>
    <row r="9" spans="1:15" s="466" customFormat="1" ht="32.4" customHeight="1" x14ac:dyDescent="0.25">
      <c r="A9" s="124"/>
      <c r="B9" s="124"/>
      <c r="C9" s="124"/>
      <c r="D9" s="124"/>
      <c r="E9" s="125"/>
      <c r="F9" s="132" t="s">
        <v>946</v>
      </c>
      <c r="G9" s="163"/>
      <c r="H9" s="287"/>
      <c r="I9" s="282"/>
      <c r="J9" s="136"/>
      <c r="K9" s="124"/>
      <c r="L9" s="122"/>
      <c r="M9" s="122"/>
      <c r="N9" s="122"/>
    </row>
    <row r="10" spans="1:15" s="466" customFormat="1" ht="72" customHeight="1" x14ac:dyDescent="0.25">
      <c r="A10" s="125"/>
      <c r="B10" s="125"/>
      <c r="C10" s="125"/>
      <c r="D10" s="125"/>
      <c r="E10" s="45"/>
      <c r="F10" s="125"/>
      <c r="G10" s="164"/>
      <c r="H10" s="288"/>
      <c r="I10" s="283"/>
      <c r="J10" s="137"/>
      <c r="K10" s="125"/>
      <c r="L10" s="123"/>
      <c r="M10" s="123"/>
      <c r="N10" s="123"/>
    </row>
    <row r="11" spans="1:15" ht="14.4" x14ac:dyDescent="0.3">
      <c r="A11" s="39"/>
      <c r="B11" s="39"/>
      <c r="C11" s="39"/>
      <c r="D11" s="39"/>
      <c r="E11" s="39"/>
      <c r="F11" s="83"/>
      <c r="G11" s="83"/>
      <c r="H11" s="39"/>
      <c r="I11" s="39"/>
      <c r="J11" s="39"/>
      <c r="K11" s="39"/>
      <c r="L11" s="39"/>
      <c r="M11" s="39"/>
      <c r="N11" s="39"/>
      <c r="O11" s="39"/>
    </row>
    <row r="15" spans="1:15" ht="16.5" customHeight="1" x14ac:dyDescent="0.25"/>
  </sheetData>
  <mergeCells count="17">
    <mergeCell ref="M5:N5"/>
    <mergeCell ref="N7:N10"/>
    <mergeCell ref="L7:L10"/>
    <mergeCell ref="M7:M10"/>
    <mergeCell ref="A7:A10"/>
    <mergeCell ref="B7:B10"/>
    <mergeCell ref="C7:C10"/>
    <mergeCell ref="D7:D10"/>
    <mergeCell ref="E7:E9"/>
    <mergeCell ref="G7:G10"/>
    <mergeCell ref="F9:F10"/>
    <mergeCell ref="H7:H10"/>
    <mergeCell ref="I7:I10"/>
    <mergeCell ref="J7:J10"/>
    <mergeCell ref="K7:K10"/>
    <mergeCell ref="B5:K5"/>
    <mergeCell ref="A2:F2"/>
  </mergeCells>
  <printOptions gridLines="1"/>
  <pageMargins left="0.25" right="0.25" top="0.75" bottom="0.75" header="0.3" footer="0.3"/>
  <pageSetup paperSize="8"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vt:lpstr>
      <vt:lpstr>MDLPA</vt:lpstr>
      <vt:lpstr>MMSS</vt:lpstr>
      <vt:lpstr>MFTES</vt:lpstr>
      <vt:lpstr>MEDU</vt:lpstr>
      <vt:lpstr>MMAP</vt:lpstr>
      <vt:lpstr>MIPE </vt:lpstr>
      <vt:lpstr>MENERGIE </vt:lpstr>
      <vt:lpstr>MCULTURII</vt:lpstr>
      <vt:lpstr>MCID </vt:lpstr>
      <vt:lpstr>MAI</vt:lpstr>
      <vt:lpstr>MAI!Print_Area</vt:lpstr>
      <vt:lpstr>'MCID '!Print_Area</vt:lpstr>
      <vt:lpstr>MCULTURII!Print_Area</vt:lpstr>
      <vt:lpstr>MDLPA!Print_Area</vt:lpstr>
      <vt:lpstr>MEDU!Print_Area</vt:lpstr>
      <vt:lpstr>'MENERGIE '!Print_Area</vt:lpstr>
      <vt:lpstr>MFTES!Print_Area</vt:lpstr>
      <vt:lpstr>'MIPE '!Print_Area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Ioana Maria Istrati</cp:lastModifiedBy>
  <cp:revision>31</cp:revision>
  <cp:lastPrinted>2024-01-05T11:32:22Z</cp:lastPrinted>
  <dcterms:created xsi:type="dcterms:W3CDTF">2022-06-15T05:50:36Z</dcterms:created>
  <dcterms:modified xsi:type="dcterms:W3CDTF">2024-01-10T06:36:22Z</dcterms:modified>
</cp:coreProperties>
</file>