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1-2027\GS P1 - dec 2023\"/>
    </mc:Choice>
  </mc:AlternateContent>
  <xr:revisionPtr revIDLastSave="0" documentId="8_{2C4363C5-2233-401E-AFA2-8E2C0B51E3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TE 2021-202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5" i="1" l="1"/>
  <c r="AN16" i="1"/>
  <c r="AK16" i="1"/>
  <c r="AH16" i="1"/>
  <c r="AE16" i="1"/>
  <c r="AB16" i="1"/>
  <c r="Y16" i="1"/>
  <c r="V16" i="1"/>
  <c r="AN15" i="1"/>
  <c r="AK15" i="1"/>
  <c r="AH15" i="1"/>
  <c r="AE15" i="1"/>
  <c r="AB15" i="1"/>
  <c r="Y15" i="1"/>
  <c r="V15" i="1"/>
  <c r="AN13" i="1"/>
  <c r="AK13" i="1"/>
  <c r="AH13" i="1"/>
  <c r="AE13" i="1"/>
  <c r="AB13" i="1"/>
  <c r="Y13" i="1"/>
  <c r="V13" i="1"/>
  <c r="AN12" i="1"/>
  <c r="AK12" i="1"/>
  <c r="AH12" i="1"/>
  <c r="AE12" i="1"/>
  <c r="AB12" i="1"/>
  <c r="Y12" i="1"/>
  <c r="V12" i="1"/>
  <c r="S16" i="1"/>
  <c r="S15" i="1"/>
  <c r="S13" i="1" l="1"/>
  <c r="S12" i="1"/>
  <c r="O37" i="1"/>
  <c r="O36" i="1"/>
  <c r="AN26" i="1" l="1"/>
  <c r="AN25" i="1"/>
  <c r="AN24" i="1"/>
  <c r="AN23" i="1"/>
  <c r="AN22" i="1"/>
  <c r="AK26" i="1"/>
  <c r="AK25" i="1"/>
  <c r="AK24" i="1"/>
  <c r="AK23" i="1"/>
  <c r="AK22" i="1"/>
  <c r="AK21" i="1"/>
  <c r="AK20" i="1"/>
  <c r="AH26" i="1"/>
  <c r="AH25" i="1"/>
  <c r="AH24" i="1"/>
  <c r="AH23" i="1"/>
  <c r="AH22" i="1"/>
  <c r="AE26" i="1"/>
  <c r="AE25" i="1"/>
  <c r="AE24" i="1"/>
  <c r="AE23" i="1"/>
  <c r="AE22" i="1"/>
  <c r="AE21" i="1"/>
  <c r="AB26" i="1"/>
  <c r="AB25" i="1"/>
  <c r="AB24" i="1"/>
  <c r="AB23" i="1"/>
  <c r="Y26" i="1"/>
  <c r="Y25" i="1"/>
  <c r="Y24" i="1"/>
  <c r="Y23" i="1"/>
  <c r="Y22" i="1"/>
  <c r="V26" i="1"/>
  <c r="V25" i="1"/>
  <c r="V24" i="1"/>
  <c r="V23" i="1"/>
  <c r="V22" i="1"/>
  <c r="V21" i="1"/>
  <c r="S26" i="1"/>
  <c r="S25" i="1"/>
  <c r="S24" i="1"/>
  <c r="S23" i="1"/>
  <c r="S22" i="1"/>
  <c r="S21" i="1"/>
  <c r="S20" i="1"/>
  <c r="S19" i="1"/>
  <c r="S18" i="1"/>
  <c r="S27" i="1" s="1"/>
  <c r="G34" i="1" s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AE27" i="1" l="1"/>
  <c r="K34" i="1" s="1"/>
  <c r="AK27" i="1"/>
  <c r="M34" i="1" s="1"/>
  <c r="AB27" i="1"/>
  <c r="J34" i="1" s="1"/>
  <c r="V27" i="1"/>
  <c r="H34" i="1" s="1"/>
  <c r="AN27" i="1"/>
  <c r="N34" i="1" s="1"/>
  <c r="AH27" i="1"/>
  <c r="L34" i="1" s="1"/>
  <c r="G27" i="1"/>
  <c r="C34" i="1" s="1"/>
  <c r="Y27" i="1"/>
  <c r="I34" i="1" s="1"/>
  <c r="O34" i="1" l="1"/>
  <c r="O38" i="1" s="1"/>
</calcChain>
</file>

<file path=xl/sharedStrings.xml><?xml version="1.0" encoding="utf-8"?>
<sst xmlns="http://schemas.openxmlformats.org/spreadsheetml/2006/main" count="97" uniqueCount="47">
  <si>
    <t xml:space="preserve">Nr. crt. </t>
  </si>
  <si>
    <t xml:space="preserve">Nume persoană </t>
  </si>
  <si>
    <t>Norma de lucru (%)</t>
  </si>
  <si>
    <t>FTE (nr.)</t>
  </si>
  <si>
    <t>IANUARIE</t>
  </si>
  <si>
    <t>FEBRUARIE</t>
  </si>
  <si>
    <t>MARTIE</t>
  </si>
  <si>
    <t>APRILIE</t>
  </si>
  <si>
    <t>MAI</t>
  </si>
  <si>
    <t>IUNIE</t>
  </si>
  <si>
    <t>IULIE</t>
  </si>
  <si>
    <t>AUGUST</t>
  </si>
  <si>
    <t>SEPTEMBRIE</t>
  </si>
  <si>
    <t>OCTOMBRIE</t>
  </si>
  <si>
    <t>NOIEMBRIE</t>
  </si>
  <si>
    <t>DECEMBRIE</t>
  </si>
  <si>
    <t>Instituție:</t>
  </si>
  <si>
    <t>Data raportării:</t>
  </si>
  <si>
    <r>
      <t>Persoana de contact</t>
    </r>
    <r>
      <rPr>
        <vertAlign val="superscript"/>
        <sz val="10"/>
        <color theme="1" tint="0.34998626667073579"/>
        <rFont val="Arial"/>
        <family val="2"/>
      </rPr>
      <t>1</t>
    </r>
    <r>
      <rPr>
        <sz val="10"/>
        <color theme="1" tint="0.34998626667073579"/>
        <rFont val="Arial"/>
        <family val="2"/>
      </rPr>
      <t>:</t>
    </r>
  </si>
  <si>
    <t>…………………………………………………………………………………</t>
  </si>
  <si>
    <t>Prenume persoană</t>
  </si>
  <si>
    <t xml:space="preserve">exemplu </t>
  </si>
  <si>
    <t>exemplu</t>
  </si>
  <si>
    <t>Anul supus raportării:</t>
  </si>
  <si>
    <t>Atribuții în cadrul FESI (%)</t>
  </si>
  <si>
    <t>AN: 2021</t>
  </si>
  <si>
    <t>Proiect cod MySMIS:</t>
  </si>
  <si>
    <t>VALOAREA TINTEI CUMULATE CONF MODALITATE DE CALCUL 2021-2027</t>
  </si>
  <si>
    <t>An implementare</t>
  </si>
  <si>
    <t>Ian</t>
  </si>
  <si>
    <t>Feb</t>
  </si>
  <si>
    <t>Mar</t>
  </si>
  <si>
    <t>Aprl</t>
  </si>
  <si>
    <t>Mai</t>
  </si>
  <si>
    <t>Iun</t>
  </si>
  <si>
    <t>Iul</t>
  </si>
  <si>
    <t>Aug</t>
  </si>
  <si>
    <t>Sep</t>
  </si>
  <si>
    <t>Oct</t>
  </si>
  <si>
    <t>Nov</t>
  </si>
  <si>
    <t>Dec</t>
  </si>
  <si>
    <t>Media</t>
  </si>
  <si>
    <t>TOTAL</t>
  </si>
  <si>
    <t>* media se calculeaza prin raportare la numarul total de luni de implementare</t>
  </si>
  <si>
    <r>
      <t>13=(1+..+12)/33</t>
    </r>
    <r>
      <rPr>
        <sz val="11"/>
        <color rgb="FF00B050"/>
        <rFont val="Calibri"/>
        <family val="2"/>
        <scheme val="minor"/>
      </rPr>
      <t>*</t>
    </r>
  </si>
  <si>
    <t xml:space="preserve">Tabelul folosit de structurile cărora li se rambursează din POAT cheltuielile salariale pentru completarea datelor referitoare la  numărul persoanelor ale căror salarii sunt co-finanțate din POAT – echivalent normă întreagă anual (full time equivalents) 
</t>
  </si>
  <si>
    <r>
      <t xml:space="preserve">ANEXA NR. 3 la Ghidul Solicitantului – condiții specifice de accesare a fondurilor din Programul Asistenţă Tehnică 2021-2027 P1 - Asigurarea funcționării sistemului de coordonare şi control al fondurilor FEDR, FC, FSE+, FTJ şi gestionarea programelor, aprobat prin Ordinul ministrului investițiilor și proiectelor europene nr.......
</t>
    </r>
    <r>
      <rPr>
        <b/>
        <sz val="14"/>
        <color theme="1"/>
        <rFont val="Calibri"/>
        <family val="2"/>
        <scheme val="minor"/>
      </rPr>
      <t>Tabel privind calculul echivalentului normă întreagă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</si>
</sst>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 tint="0.34998626667073579"/>
      <name val="Arial"/>
      <family val="2"/>
    </font>
    <font>
      <b/>
      <sz val="10"/>
      <color theme="0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 tint="0.34998626667073579"/>
      <name val="Arial"/>
      <family val="2"/>
    </font>
    <font>
      <i/>
      <sz val="10"/>
      <color theme="1" tint="0.34998626667073579"/>
      <name val="Arial"/>
      <family val="2"/>
    </font>
    <font>
      <vertAlign val="superscript"/>
      <sz val="10"/>
      <color theme="1" tint="0.34998626667073579"/>
      <name val="Arial"/>
      <family val="2"/>
    </font>
    <font>
      <b/>
      <i/>
      <sz val="10"/>
      <color theme="1" tint="0.34998626667073579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0" xfId="2"/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8" xfId="0" applyFont="1" applyBorder="1" applyAlignment="1">
      <alignment wrapText="1"/>
    </xf>
    <xf numFmtId="9" fontId="5" fillId="2" borderId="7" xfId="1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9" fontId="5" fillId="2" borderId="9" xfId="1" applyFont="1" applyFill="1" applyBorder="1" applyAlignment="1">
      <alignment wrapText="1"/>
    </xf>
    <xf numFmtId="0" fontId="5" fillId="2" borderId="11" xfId="0" applyFont="1" applyFill="1" applyBorder="1" applyAlignment="1">
      <alignment wrapText="1"/>
    </xf>
    <xf numFmtId="0" fontId="5" fillId="2" borderId="13" xfId="0" applyFont="1" applyFill="1" applyBorder="1" applyAlignment="1">
      <alignment wrapText="1"/>
    </xf>
    <xf numFmtId="9" fontId="5" fillId="0" borderId="7" xfId="1" applyFont="1" applyBorder="1" applyAlignment="1">
      <alignment wrapText="1"/>
    </xf>
    <xf numFmtId="9" fontId="5" fillId="0" borderId="1" xfId="1" applyFont="1" applyBorder="1" applyAlignment="1">
      <alignment wrapText="1"/>
    </xf>
    <xf numFmtId="9" fontId="5" fillId="0" borderId="9" xfId="1" applyFont="1" applyBorder="1" applyAlignment="1">
      <alignment wrapText="1"/>
    </xf>
    <xf numFmtId="9" fontId="5" fillId="0" borderId="10" xfId="1" applyFont="1" applyBorder="1" applyAlignment="1">
      <alignment wrapText="1"/>
    </xf>
    <xf numFmtId="9" fontId="5" fillId="2" borderId="3" xfId="1" applyFont="1" applyFill="1" applyBorder="1" applyAlignment="1">
      <alignment wrapText="1"/>
    </xf>
    <xf numFmtId="9" fontId="5" fillId="2" borderId="1" xfId="1" applyFont="1" applyFill="1" applyBorder="1" applyAlignment="1">
      <alignment wrapText="1"/>
    </xf>
    <xf numFmtId="9" fontId="5" fillId="2" borderId="12" xfId="1" applyFont="1" applyFill="1" applyBorder="1" applyAlignment="1">
      <alignment wrapText="1"/>
    </xf>
    <xf numFmtId="9" fontId="5" fillId="2" borderId="10" xfId="1" applyFont="1" applyFill="1" applyBorder="1" applyAlignment="1">
      <alignment wrapText="1"/>
    </xf>
    <xf numFmtId="9" fontId="6" fillId="2" borderId="7" xfId="1" applyFont="1" applyFill="1" applyBorder="1" applyAlignment="1">
      <alignment wrapText="1"/>
    </xf>
    <xf numFmtId="0" fontId="6" fillId="2" borderId="8" xfId="0" applyFont="1" applyFill="1" applyBorder="1" applyAlignment="1">
      <alignment wrapText="1"/>
    </xf>
    <xf numFmtId="0" fontId="5" fillId="0" borderId="0" xfId="0" applyFont="1" applyAlignment="1">
      <alignment wrapText="1"/>
    </xf>
    <xf numFmtId="0" fontId="2" fillId="3" borderId="16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5" fillId="0" borderId="13" xfId="0" applyFont="1" applyBorder="1" applyAlignment="1">
      <alignment wrapText="1"/>
    </xf>
    <xf numFmtId="9" fontId="6" fillId="0" borderId="7" xfId="1" applyFont="1" applyFill="1" applyBorder="1" applyAlignment="1">
      <alignment wrapText="1"/>
    </xf>
    <xf numFmtId="0" fontId="9" fillId="6" borderId="0" xfId="0" applyFont="1" applyFill="1"/>
    <xf numFmtId="0" fontId="10" fillId="6" borderId="0" xfId="0" applyFont="1" applyFill="1"/>
    <xf numFmtId="4" fontId="10" fillId="6" borderId="0" xfId="0" applyNumberFormat="1" applyFont="1" applyFill="1"/>
    <xf numFmtId="0" fontId="11" fillId="0" borderId="0" xfId="0" applyFont="1"/>
    <xf numFmtId="4" fontId="11" fillId="0" borderId="0" xfId="0" applyNumberFormat="1" applyFont="1"/>
    <xf numFmtId="0" fontId="10" fillId="0" borderId="0" xfId="0" applyFont="1"/>
    <xf numFmtId="0" fontId="9" fillId="0" borderId="0" xfId="0" applyFont="1"/>
    <xf numFmtId="4" fontId="10" fillId="0" borderId="0" xfId="0" applyNumberFormat="1" applyFont="1"/>
    <xf numFmtId="0" fontId="0" fillId="6" borderId="18" xfId="0" applyFill="1" applyBorder="1"/>
    <xf numFmtId="0" fontId="0" fillId="0" borderId="18" xfId="0" applyBorder="1"/>
    <xf numFmtId="0" fontId="11" fillId="0" borderId="18" xfId="0" applyFont="1" applyBorder="1"/>
    <xf numFmtId="4" fontId="11" fillId="0" borderId="18" xfId="0" applyNumberFormat="1" applyFont="1" applyBorder="1"/>
    <xf numFmtId="2" fontId="0" fillId="0" borderId="18" xfId="0" applyNumberFormat="1" applyBorder="1"/>
    <xf numFmtId="4" fontId="0" fillId="0" borderId="18" xfId="0" applyNumberFormat="1" applyBorder="1"/>
    <xf numFmtId="4" fontId="0" fillId="6" borderId="18" xfId="0" applyNumberFormat="1" applyFill="1" applyBorder="1"/>
    <xf numFmtId="4" fontId="0" fillId="0" borderId="0" xfId="0" applyNumberFormat="1"/>
    <xf numFmtId="0" fontId="0" fillId="6" borderId="0" xfId="0" applyFill="1"/>
    <xf numFmtId="0" fontId="0" fillId="6" borderId="18" xfId="0" applyFill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4" fontId="10" fillId="0" borderId="17" xfId="0" applyNumberFormat="1" applyFont="1" applyBorder="1" applyAlignment="1">
      <alignment horizontal="center" vertical="top"/>
    </xf>
    <xf numFmtId="4" fontId="10" fillId="0" borderId="19" xfId="0" applyNumberFormat="1" applyFont="1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9" fillId="0" borderId="17" xfId="0" applyFont="1" applyBorder="1" applyAlignment="1">
      <alignment horizontal="center" vertical="top"/>
    </xf>
    <xf numFmtId="0" fontId="9" fillId="0" borderId="19" xfId="0" applyFont="1" applyBorder="1" applyAlignment="1">
      <alignment horizontal="center" vertical="top"/>
    </xf>
    <xf numFmtId="0" fontId="10" fillId="0" borderId="17" xfId="0" applyFont="1" applyBorder="1" applyAlignment="1">
      <alignment horizontal="center" vertical="top"/>
    </xf>
    <xf numFmtId="0" fontId="10" fillId="0" borderId="19" xfId="0" applyFont="1" applyBorder="1" applyAlignment="1">
      <alignment horizontal="center" vertical="top"/>
    </xf>
    <xf numFmtId="0" fontId="0" fillId="0" borderId="17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wrapText="1"/>
    </xf>
    <xf numFmtId="0" fontId="3" fillId="4" borderId="5" xfId="0" applyFont="1" applyFill="1" applyBorder="1" applyAlignment="1">
      <alignment horizontal="center" wrapText="1"/>
    </xf>
    <xf numFmtId="0" fontId="3" fillId="4" borderId="6" xfId="0" applyFont="1" applyFill="1" applyBorder="1" applyAlignment="1">
      <alignment horizont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center" wrapText="1"/>
    </xf>
    <xf numFmtId="0" fontId="8" fillId="5" borderId="0" xfId="0" applyFont="1" applyFill="1" applyAlignment="1">
      <alignment horizontal="right" vertical="top"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N41"/>
  <sheetViews>
    <sheetView showGridLines="0" tabSelected="1" workbookViewId="0">
      <selection activeCell="B2" sqref="B2:H2"/>
    </sheetView>
  </sheetViews>
  <sheetFormatPr defaultRowHeight="15" x14ac:dyDescent="0.25"/>
  <cols>
    <col min="1" max="1" width="3" customWidth="1"/>
    <col min="2" max="7" width="11.7109375" style="2" customWidth="1"/>
    <col min="8" max="8" width="18" style="2" customWidth="1"/>
    <col min="9" max="40" width="11.7109375" style="2" customWidth="1"/>
  </cols>
  <sheetData>
    <row r="1" spans="2:40" ht="92.25" customHeight="1" x14ac:dyDescent="0.3">
      <c r="B1" s="73" t="s">
        <v>46</v>
      </c>
      <c r="C1" s="73"/>
      <c r="D1" s="73"/>
      <c r="E1" s="73"/>
      <c r="F1" s="73"/>
      <c r="G1" s="73"/>
      <c r="H1" s="73"/>
      <c r="I1" s="73"/>
      <c r="J1" s="73"/>
      <c r="K1" s="73"/>
    </row>
    <row r="2" spans="2:40" ht="75.75" customHeight="1" x14ac:dyDescent="0.25">
      <c r="B2" s="70" t="s">
        <v>45</v>
      </c>
      <c r="C2" s="70"/>
      <c r="D2" s="70"/>
      <c r="E2" s="70"/>
      <c r="F2" s="70"/>
      <c r="G2" s="70"/>
      <c r="H2" s="70"/>
    </row>
    <row r="3" spans="2:40" x14ac:dyDescent="0.25">
      <c r="B3" s="71" t="s">
        <v>16</v>
      </c>
      <c r="C3" s="71"/>
      <c r="D3" s="71"/>
      <c r="E3" s="72" t="s">
        <v>19</v>
      </c>
      <c r="F3" s="72"/>
      <c r="G3" s="72"/>
      <c r="H3" s="72"/>
      <c r="I3" s="72"/>
      <c r="J3" s="33"/>
      <c r="K3" s="33"/>
      <c r="L3" s="33"/>
      <c r="M3" s="33"/>
      <c r="N3" s="33"/>
      <c r="O3" s="33"/>
    </row>
    <row r="4" spans="2:40" x14ac:dyDescent="0.25">
      <c r="B4" s="71" t="s">
        <v>23</v>
      </c>
      <c r="C4" s="71"/>
      <c r="D4" s="71"/>
      <c r="E4" s="72" t="s">
        <v>19</v>
      </c>
      <c r="F4" s="72"/>
      <c r="G4" s="72"/>
      <c r="H4" s="72"/>
      <c r="I4" s="72"/>
      <c r="J4" s="33"/>
      <c r="K4" s="33"/>
      <c r="L4" s="33"/>
      <c r="M4" s="33"/>
      <c r="N4" s="33"/>
      <c r="O4" s="33"/>
    </row>
    <row r="5" spans="2:40" x14ac:dyDescent="0.25">
      <c r="B5" s="71" t="s">
        <v>17</v>
      </c>
      <c r="C5" s="71"/>
      <c r="D5" s="71"/>
      <c r="E5" s="72" t="s">
        <v>19</v>
      </c>
      <c r="F5" s="72"/>
      <c r="G5" s="72"/>
      <c r="H5" s="72"/>
      <c r="I5" s="72"/>
      <c r="J5" s="33"/>
      <c r="K5" s="33"/>
      <c r="L5" s="33"/>
      <c r="M5" s="33"/>
      <c r="N5" s="33"/>
      <c r="O5" s="33"/>
    </row>
    <row r="6" spans="2:40" x14ac:dyDescent="0.25">
      <c r="B6" s="71" t="s">
        <v>26</v>
      </c>
      <c r="C6" s="71"/>
      <c r="D6" s="71"/>
      <c r="E6" s="72" t="s">
        <v>19</v>
      </c>
      <c r="F6" s="72"/>
      <c r="G6" s="72"/>
      <c r="H6" s="72"/>
      <c r="I6" s="72"/>
      <c r="J6" s="33"/>
      <c r="K6" s="33"/>
      <c r="L6" s="33"/>
      <c r="M6" s="33"/>
      <c r="N6" s="33"/>
      <c r="O6" s="33"/>
    </row>
    <row r="7" spans="2:40" ht="15" customHeight="1" x14ac:dyDescent="0.25">
      <c r="B7" s="71" t="s">
        <v>18</v>
      </c>
      <c r="C7" s="71"/>
      <c r="D7" s="71"/>
      <c r="E7" s="72" t="s">
        <v>19</v>
      </c>
      <c r="F7" s="72"/>
      <c r="G7" s="72"/>
      <c r="H7" s="72"/>
      <c r="I7" s="72"/>
      <c r="J7" s="33"/>
      <c r="K7" s="33"/>
      <c r="L7" s="33"/>
      <c r="M7" s="33"/>
      <c r="N7" s="33"/>
      <c r="O7" s="33"/>
    </row>
    <row r="8" spans="2:40" x14ac:dyDescent="0.25">
      <c r="B8"/>
    </row>
    <row r="9" spans="2:40" ht="15.75" customHeight="1" thickBot="1" x14ac:dyDescent="0.3">
      <c r="E9" s="4"/>
      <c r="H9" s="4"/>
      <c r="K9" s="4"/>
      <c r="N9" s="4"/>
      <c r="Q9" s="4"/>
      <c r="T9" s="4"/>
      <c r="W9" s="4"/>
      <c r="Z9" s="4"/>
      <c r="AC9" s="4"/>
      <c r="AF9" s="4"/>
      <c r="AI9" s="4"/>
      <c r="AL9" s="4"/>
    </row>
    <row r="10" spans="2:40" ht="15.75" customHeight="1" thickBot="1" x14ac:dyDescent="0.3">
      <c r="B10" s="67" t="s">
        <v>25</v>
      </c>
      <c r="C10" s="68"/>
      <c r="D10" s="68"/>
      <c r="E10" s="67" t="s">
        <v>4</v>
      </c>
      <c r="F10" s="68"/>
      <c r="G10" s="69"/>
      <c r="H10" s="67" t="s">
        <v>5</v>
      </c>
      <c r="I10" s="68"/>
      <c r="J10" s="69"/>
      <c r="K10" s="68" t="s">
        <v>6</v>
      </c>
      <c r="L10" s="68"/>
      <c r="M10" s="68"/>
      <c r="N10" s="67" t="s">
        <v>7</v>
      </c>
      <c r="O10" s="68"/>
      <c r="P10" s="69"/>
      <c r="Q10" s="68" t="s">
        <v>8</v>
      </c>
      <c r="R10" s="68"/>
      <c r="S10" s="68"/>
      <c r="T10" s="67" t="s">
        <v>9</v>
      </c>
      <c r="U10" s="68"/>
      <c r="V10" s="69"/>
      <c r="W10" s="68" t="s">
        <v>10</v>
      </c>
      <c r="X10" s="68"/>
      <c r="Y10" s="68"/>
      <c r="Z10" s="67" t="s">
        <v>11</v>
      </c>
      <c r="AA10" s="68"/>
      <c r="AB10" s="69"/>
      <c r="AC10" s="68" t="s">
        <v>12</v>
      </c>
      <c r="AD10" s="68"/>
      <c r="AE10" s="68"/>
      <c r="AF10" s="67" t="s">
        <v>13</v>
      </c>
      <c r="AG10" s="68"/>
      <c r="AH10" s="69"/>
      <c r="AI10" s="68" t="s">
        <v>14</v>
      </c>
      <c r="AJ10" s="68"/>
      <c r="AK10" s="68"/>
      <c r="AL10" s="67" t="s">
        <v>15</v>
      </c>
      <c r="AM10" s="68"/>
      <c r="AN10" s="69"/>
    </row>
    <row r="11" spans="2:40" s="1" customFormat="1" ht="38.25" x14ac:dyDescent="0.25">
      <c r="B11" s="9" t="s">
        <v>0</v>
      </c>
      <c r="C11" s="10" t="s">
        <v>1</v>
      </c>
      <c r="D11" s="34" t="s">
        <v>20</v>
      </c>
      <c r="E11" s="7" t="s">
        <v>2</v>
      </c>
      <c r="F11" s="3" t="s">
        <v>24</v>
      </c>
      <c r="G11" s="8" t="s">
        <v>3</v>
      </c>
      <c r="H11" s="7" t="s">
        <v>2</v>
      </c>
      <c r="I11" s="3" t="s">
        <v>24</v>
      </c>
      <c r="J11" s="8" t="s">
        <v>3</v>
      </c>
      <c r="K11" s="6" t="s">
        <v>2</v>
      </c>
      <c r="L11" s="3" t="s">
        <v>24</v>
      </c>
      <c r="M11" s="5" t="s">
        <v>3</v>
      </c>
      <c r="N11" s="7" t="s">
        <v>2</v>
      </c>
      <c r="O11" s="3" t="s">
        <v>24</v>
      </c>
      <c r="P11" s="8" t="s">
        <v>3</v>
      </c>
      <c r="Q11" s="6" t="s">
        <v>2</v>
      </c>
      <c r="R11" s="3" t="s">
        <v>24</v>
      </c>
      <c r="S11" s="5" t="s">
        <v>3</v>
      </c>
      <c r="T11" s="7" t="s">
        <v>2</v>
      </c>
      <c r="U11" s="3" t="s">
        <v>24</v>
      </c>
      <c r="V11" s="8" t="s">
        <v>3</v>
      </c>
      <c r="W11" s="6" t="s">
        <v>2</v>
      </c>
      <c r="X11" s="3" t="s">
        <v>24</v>
      </c>
      <c r="Y11" s="5" t="s">
        <v>3</v>
      </c>
      <c r="Z11" s="7" t="s">
        <v>2</v>
      </c>
      <c r="AA11" s="3" t="s">
        <v>24</v>
      </c>
      <c r="AB11" s="8" t="s">
        <v>3</v>
      </c>
      <c r="AC11" s="6" t="s">
        <v>2</v>
      </c>
      <c r="AD11" s="3" t="s">
        <v>24</v>
      </c>
      <c r="AE11" s="5" t="s">
        <v>3</v>
      </c>
      <c r="AF11" s="7" t="s">
        <v>2</v>
      </c>
      <c r="AG11" s="3" t="s">
        <v>24</v>
      </c>
      <c r="AH11" s="8" t="s">
        <v>3</v>
      </c>
      <c r="AI11" s="6" t="s">
        <v>2</v>
      </c>
      <c r="AJ11" s="3" t="s">
        <v>24</v>
      </c>
      <c r="AK11" s="5" t="s">
        <v>3</v>
      </c>
      <c r="AL11" s="7" t="s">
        <v>2</v>
      </c>
      <c r="AM11" s="3" t="s">
        <v>24</v>
      </c>
      <c r="AN11" s="8" t="s">
        <v>3</v>
      </c>
    </row>
    <row r="12" spans="2:40" x14ac:dyDescent="0.25">
      <c r="B12" s="11">
        <v>1</v>
      </c>
      <c r="C12" s="12" t="s">
        <v>21</v>
      </c>
      <c r="D12" s="35" t="s">
        <v>22</v>
      </c>
      <c r="E12" s="31">
        <v>1</v>
      </c>
      <c r="F12" s="31">
        <v>0.75</v>
      </c>
      <c r="G12" s="32">
        <f>1*E12*F12</f>
        <v>0.75</v>
      </c>
      <c r="H12" s="24"/>
      <c r="I12" s="24"/>
      <c r="J12" s="13">
        <f t="shared" ref="J12:J26" si="0">1*H12*I12</f>
        <v>0</v>
      </c>
      <c r="K12" s="31"/>
      <c r="L12" s="28"/>
      <c r="M12" s="16">
        <f t="shared" ref="M12:M26" si="1">1*K12*L12</f>
        <v>0</v>
      </c>
      <c r="N12" s="37"/>
      <c r="O12" s="24"/>
      <c r="P12" s="13">
        <f t="shared" ref="P12:P26" si="2">1*N12*O12</f>
        <v>0</v>
      </c>
      <c r="Q12" s="31">
        <v>1</v>
      </c>
      <c r="R12" s="31">
        <v>0.75</v>
      </c>
      <c r="S12" s="32">
        <f>1*Q12*R12</f>
        <v>0.75</v>
      </c>
      <c r="T12" s="31">
        <v>1</v>
      </c>
      <c r="U12" s="31">
        <v>0.75</v>
      </c>
      <c r="V12" s="32">
        <f t="shared" ref="V12:V13" si="3">1*T12*U12</f>
        <v>0.75</v>
      </c>
      <c r="W12" s="31">
        <v>1</v>
      </c>
      <c r="X12" s="31">
        <v>0.75</v>
      </c>
      <c r="Y12" s="32">
        <f t="shared" ref="Y12:Y13" si="4">1*W12*X12</f>
        <v>0.75</v>
      </c>
      <c r="Z12" s="31">
        <v>1</v>
      </c>
      <c r="AA12" s="31">
        <v>0.75</v>
      </c>
      <c r="AB12" s="32">
        <f t="shared" ref="AB12:AB13" si="5">1*Z12*AA12</f>
        <v>0.75</v>
      </c>
      <c r="AC12" s="31">
        <v>1</v>
      </c>
      <c r="AD12" s="31">
        <v>0.75</v>
      </c>
      <c r="AE12" s="32">
        <f t="shared" ref="AE12:AE13" si="6">1*AC12*AD12</f>
        <v>0.75</v>
      </c>
      <c r="AF12" s="31">
        <v>1</v>
      </c>
      <c r="AG12" s="31">
        <v>0.75</v>
      </c>
      <c r="AH12" s="32">
        <f t="shared" ref="AH12:AH13" si="7">1*AF12*AG12</f>
        <v>0.75</v>
      </c>
      <c r="AI12" s="31">
        <v>1</v>
      </c>
      <c r="AJ12" s="31">
        <v>0.75</v>
      </c>
      <c r="AK12" s="32">
        <f t="shared" ref="AK12:AK13" si="8">1*AI12*AJ12</f>
        <v>0.75</v>
      </c>
      <c r="AL12" s="31">
        <v>1</v>
      </c>
      <c r="AM12" s="31">
        <v>0.75</v>
      </c>
      <c r="AN12" s="32">
        <f t="shared" ref="AN12:AN13" si="9">1*AL12*AM12</f>
        <v>0.75</v>
      </c>
    </row>
    <row r="13" spans="2:40" x14ac:dyDescent="0.25">
      <c r="B13" s="11">
        <v>2</v>
      </c>
      <c r="C13" s="12" t="s">
        <v>21</v>
      </c>
      <c r="D13" s="35" t="s">
        <v>22</v>
      </c>
      <c r="E13" s="14">
        <v>1</v>
      </c>
      <c r="F13" s="14">
        <v>7.0000000000000007E-2</v>
      </c>
      <c r="G13" s="15">
        <f t="shared" ref="G13:G26" si="10">1*E13*F13</f>
        <v>7.0000000000000007E-2</v>
      </c>
      <c r="H13" s="23"/>
      <c r="I13" s="24"/>
      <c r="J13" s="13">
        <f t="shared" si="0"/>
        <v>0</v>
      </c>
      <c r="K13" s="27"/>
      <c r="L13" s="28"/>
      <c r="M13" s="16">
        <f t="shared" si="1"/>
        <v>0</v>
      </c>
      <c r="N13" s="23"/>
      <c r="O13" s="24"/>
      <c r="P13" s="13">
        <f t="shared" si="2"/>
        <v>0</v>
      </c>
      <c r="Q13" s="14">
        <v>1</v>
      </c>
      <c r="R13" s="14">
        <v>7.0000000000000007E-2</v>
      </c>
      <c r="S13" s="15">
        <f t="shared" ref="S13" si="11">1*Q13*R13</f>
        <v>7.0000000000000007E-2</v>
      </c>
      <c r="T13" s="14">
        <v>1</v>
      </c>
      <c r="U13" s="14">
        <v>7.0000000000000007E-2</v>
      </c>
      <c r="V13" s="15">
        <f t="shared" si="3"/>
        <v>7.0000000000000007E-2</v>
      </c>
      <c r="W13" s="14">
        <v>1</v>
      </c>
      <c r="X13" s="14">
        <v>7.0000000000000007E-2</v>
      </c>
      <c r="Y13" s="15">
        <f t="shared" si="4"/>
        <v>7.0000000000000007E-2</v>
      </c>
      <c r="Z13" s="14">
        <v>1</v>
      </c>
      <c r="AA13" s="14">
        <v>7.0000000000000007E-2</v>
      </c>
      <c r="AB13" s="15">
        <f t="shared" si="5"/>
        <v>7.0000000000000007E-2</v>
      </c>
      <c r="AC13" s="14">
        <v>1</v>
      </c>
      <c r="AD13" s="14">
        <v>7.0000000000000007E-2</v>
      </c>
      <c r="AE13" s="15">
        <f t="shared" si="6"/>
        <v>7.0000000000000007E-2</v>
      </c>
      <c r="AF13" s="14">
        <v>1</v>
      </c>
      <c r="AG13" s="14">
        <v>7.0000000000000007E-2</v>
      </c>
      <c r="AH13" s="15">
        <f t="shared" si="7"/>
        <v>7.0000000000000007E-2</v>
      </c>
      <c r="AI13" s="14">
        <v>1</v>
      </c>
      <c r="AJ13" s="14">
        <v>7.0000000000000007E-2</v>
      </c>
      <c r="AK13" s="15">
        <f t="shared" si="8"/>
        <v>7.0000000000000007E-2</v>
      </c>
      <c r="AL13" s="14">
        <v>1</v>
      </c>
      <c r="AM13" s="14">
        <v>7.0000000000000007E-2</v>
      </c>
      <c r="AN13" s="15">
        <f t="shared" si="9"/>
        <v>7.0000000000000007E-2</v>
      </c>
    </row>
    <row r="14" spans="2:40" x14ac:dyDescent="0.25">
      <c r="B14" s="11">
        <v>3</v>
      </c>
      <c r="C14" s="12" t="s">
        <v>21</v>
      </c>
      <c r="D14" s="35" t="s">
        <v>22</v>
      </c>
      <c r="E14" s="14"/>
      <c r="F14" s="14"/>
      <c r="G14" s="15">
        <f t="shared" si="10"/>
        <v>0</v>
      </c>
      <c r="H14" s="23"/>
      <c r="I14" s="24"/>
      <c r="J14" s="13">
        <f t="shared" si="0"/>
        <v>0</v>
      </c>
      <c r="K14" s="27"/>
      <c r="L14" s="28"/>
      <c r="M14" s="16">
        <f t="shared" si="1"/>
        <v>0</v>
      </c>
      <c r="N14" s="23"/>
      <c r="O14" s="24"/>
      <c r="P14" s="13">
        <f t="shared" si="2"/>
        <v>0</v>
      </c>
      <c r="Q14" s="14">
        <v>1</v>
      </c>
      <c r="R14" s="28">
        <v>1</v>
      </c>
      <c r="S14" s="16">
        <v>1</v>
      </c>
      <c r="T14" s="14">
        <v>1</v>
      </c>
      <c r="U14" s="28">
        <v>1</v>
      </c>
      <c r="V14" s="16">
        <v>1</v>
      </c>
      <c r="W14" s="14">
        <v>1</v>
      </c>
      <c r="X14" s="28">
        <v>1</v>
      </c>
      <c r="Y14" s="16">
        <v>1</v>
      </c>
      <c r="Z14" s="14">
        <v>1</v>
      </c>
      <c r="AA14" s="28">
        <v>1</v>
      </c>
      <c r="AB14" s="16">
        <v>1</v>
      </c>
      <c r="AC14" s="14">
        <v>1</v>
      </c>
      <c r="AD14" s="28">
        <v>1</v>
      </c>
      <c r="AE14" s="16">
        <v>1</v>
      </c>
      <c r="AF14" s="14">
        <v>1</v>
      </c>
      <c r="AG14" s="28">
        <v>1</v>
      </c>
      <c r="AH14" s="16">
        <v>1</v>
      </c>
      <c r="AI14" s="14">
        <v>1</v>
      </c>
      <c r="AJ14" s="28">
        <v>1</v>
      </c>
      <c r="AK14" s="16">
        <v>1</v>
      </c>
      <c r="AL14" s="14">
        <v>1</v>
      </c>
      <c r="AM14" s="28">
        <v>1</v>
      </c>
      <c r="AN14" s="16">
        <v>1</v>
      </c>
    </row>
    <row r="15" spans="2:40" x14ac:dyDescent="0.25">
      <c r="B15" s="11">
        <v>4</v>
      </c>
      <c r="C15" s="12" t="s">
        <v>21</v>
      </c>
      <c r="D15" s="35" t="s">
        <v>22</v>
      </c>
      <c r="E15" s="14"/>
      <c r="F15" s="14"/>
      <c r="G15" s="15">
        <f t="shared" si="10"/>
        <v>0</v>
      </c>
      <c r="H15" s="23"/>
      <c r="I15" s="24"/>
      <c r="J15" s="13">
        <f t="shared" si="0"/>
        <v>0</v>
      </c>
      <c r="K15" s="27"/>
      <c r="L15" s="28"/>
      <c r="M15" s="16">
        <f t="shared" si="1"/>
        <v>0</v>
      </c>
      <c r="N15" s="23"/>
      <c r="O15" s="24"/>
      <c r="P15" s="13">
        <f t="shared" si="2"/>
        <v>0</v>
      </c>
      <c r="Q15" s="31">
        <v>1</v>
      </c>
      <c r="R15" s="31">
        <v>0.75</v>
      </c>
      <c r="S15" s="32">
        <f>1*Q15*R15</f>
        <v>0.75</v>
      </c>
      <c r="T15" s="31">
        <v>1</v>
      </c>
      <c r="U15" s="31">
        <v>0.75</v>
      </c>
      <c r="V15" s="32">
        <f t="shared" ref="V15:V16" si="12">1*T15*U15</f>
        <v>0.75</v>
      </c>
      <c r="W15" s="31">
        <v>1</v>
      </c>
      <c r="X15" s="31">
        <v>0.75</v>
      </c>
      <c r="Y15" s="32">
        <f t="shared" ref="Y15:Y16" si="13">1*W15*X15</f>
        <v>0.75</v>
      </c>
      <c r="Z15" s="31">
        <v>1</v>
      </c>
      <c r="AA15" s="31">
        <v>0.75</v>
      </c>
      <c r="AB15" s="32">
        <f t="shared" ref="AB15:AB16" si="14">1*Z15*AA15</f>
        <v>0.75</v>
      </c>
      <c r="AC15" s="31">
        <v>1</v>
      </c>
      <c r="AD15" s="31">
        <v>0.75</v>
      </c>
      <c r="AE15" s="32">
        <f t="shared" ref="AE15:AE16" si="15">1*AC15*AD15</f>
        <v>0.75</v>
      </c>
      <c r="AF15" s="31">
        <v>1</v>
      </c>
      <c r="AG15" s="31">
        <v>0.75</v>
      </c>
      <c r="AH15" s="32">
        <f t="shared" ref="AH15:AH16" si="16">1*AF15*AG15</f>
        <v>0.75</v>
      </c>
      <c r="AI15" s="31">
        <v>1</v>
      </c>
      <c r="AJ15" s="31">
        <v>0.75</v>
      </c>
      <c r="AK15" s="32">
        <f t="shared" ref="AK15:AK16" si="17">1*AI15*AJ15</f>
        <v>0.75</v>
      </c>
      <c r="AL15" s="31">
        <v>1</v>
      </c>
      <c r="AM15" s="31">
        <v>0.75</v>
      </c>
      <c r="AN15" s="32">
        <f t="shared" ref="AN15:AN16" si="18">1*AL15*AM15</f>
        <v>0.75</v>
      </c>
    </row>
    <row r="16" spans="2:40" x14ac:dyDescent="0.25">
      <c r="B16" s="11">
        <v>5</v>
      </c>
      <c r="C16" s="12" t="s">
        <v>21</v>
      </c>
      <c r="D16" s="35" t="s">
        <v>22</v>
      </c>
      <c r="E16" s="14"/>
      <c r="F16" s="14"/>
      <c r="G16" s="15">
        <f t="shared" si="10"/>
        <v>0</v>
      </c>
      <c r="H16" s="23"/>
      <c r="I16" s="24"/>
      <c r="J16" s="13">
        <f t="shared" si="0"/>
        <v>0</v>
      </c>
      <c r="K16" s="27"/>
      <c r="L16" s="28"/>
      <c r="M16" s="16">
        <f t="shared" si="1"/>
        <v>0</v>
      </c>
      <c r="N16" s="23"/>
      <c r="O16" s="24"/>
      <c r="P16" s="13">
        <f t="shared" si="2"/>
        <v>0</v>
      </c>
      <c r="Q16" s="14">
        <v>1</v>
      </c>
      <c r="R16" s="14">
        <v>7.0000000000000007E-2</v>
      </c>
      <c r="S16" s="15">
        <f t="shared" ref="S16" si="19">1*Q16*R16</f>
        <v>7.0000000000000007E-2</v>
      </c>
      <c r="T16" s="14">
        <v>1</v>
      </c>
      <c r="U16" s="14">
        <v>7.0000000000000007E-2</v>
      </c>
      <c r="V16" s="15">
        <f t="shared" si="12"/>
        <v>7.0000000000000007E-2</v>
      </c>
      <c r="W16" s="14">
        <v>1</v>
      </c>
      <c r="X16" s="14">
        <v>7.0000000000000007E-2</v>
      </c>
      <c r="Y16" s="15">
        <f t="shared" si="13"/>
        <v>7.0000000000000007E-2</v>
      </c>
      <c r="Z16" s="14">
        <v>1</v>
      </c>
      <c r="AA16" s="14">
        <v>7.0000000000000007E-2</v>
      </c>
      <c r="AB16" s="15">
        <f t="shared" si="14"/>
        <v>7.0000000000000007E-2</v>
      </c>
      <c r="AC16" s="14">
        <v>1</v>
      </c>
      <c r="AD16" s="14">
        <v>7.0000000000000007E-2</v>
      </c>
      <c r="AE16" s="15">
        <f t="shared" si="15"/>
        <v>7.0000000000000007E-2</v>
      </c>
      <c r="AF16" s="14">
        <v>1</v>
      </c>
      <c r="AG16" s="14">
        <v>7.0000000000000007E-2</v>
      </c>
      <c r="AH16" s="15">
        <f t="shared" si="16"/>
        <v>7.0000000000000007E-2</v>
      </c>
      <c r="AI16" s="14">
        <v>1</v>
      </c>
      <c r="AJ16" s="14">
        <v>7.0000000000000007E-2</v>
      </c>
      <c r="AK16" s="15">
        <f t="shared" si="17"/>
        <v>7.0000000000000007E-2</v>
      </c>
      <c r="AL16" s="14">
        <v>1</v>
      </c>
      <c r="AM16" s="14">
        <v>7.0000000000000007E-2</v>
      </c>
      <c r="AN16" s="15">
        <f t="shared" si="18"/>
        <v>7.0000000000000007E-2</v>
      </c>
    </row>
    <row r="17" spans="2:40" x14ac:dyDescent="0.25">
      <c r="B17" s="11">
        <v>6</v>
      </c>
      <c r="C17" s="12" t="s">
        <v>21</v>
      </c>
      <c r="D17" s="35" t="s">
        <v>22</v>
      </c>
      <c r="E17" s="14"/>
      <c r="F17" s="14"/>
      <c r="G17" s="15">
        <f t="shared" si="10"/>
        <v>0</v>
      </c>
      <c r="H17" s="23"/>
      <c r="I17" s="24"/>
      <c r="J17" s="13">
        <f t="shared" si="0"/>
        <v>0</v>
      </c>
      <c r="K17" s="27"/>
      <c r="L17" s="28"/>
      <c r="M17" s="16">
        <f t="shared" si="1"/>
        <v>0</v>
      </c>
      <c r="N17" s="23"/>
      <c r="O17" s="24"/>
      <c r="P17" s="13">
        <f t="shared" si="2"/>
        <v>0</v>
      </c>
      <c r="Q17" s="14">
        <v>1</v>
      </c>
      <c r="R17" s="28">
        <v>1</v>
      </c>
      <c r="S17" s="16">
        <v>1</v>
      </c>
      <c r="T17" s="14">
        <v>1</v>
      </c>
      <c r="U17" s="28">
        <v>1</v>
      </c>
      <c r="V17" s="16">
        <v>1</v>
      </c>
      <c r="W17" s="14">
        <v>1</v>
      </c>
      <c r="X17" s="28">
        <v>1</v>
      </c>
      <c r="Y17" s="16">
        <v>1</v>
      </c>
      <c r="Z17" s="14">
        <v>1</v>
      </c>
      <c r="AA17" s="28">
        <v>1</v>
      </c>
      <c r="AB17" s="16">
        <v>1</v>
      </c>
      <c r="AC17" s="14">
        <v>1</v>
      </c>
      <c r="AD17" s="28">
        <v>1</v>
      </c>
      <c r="AE17" s="16">
        <v>1</v>
      </c>
      <c r="AF17" s="14">
        <v>1</v>
      </c>
      <c r="AG17" s="28">
        <v>1</v>
      </c>
      <c r="AH17" s="16">
        <v>1</v>
      </c>
      <c r="AI17" s="14">
        <v>1</v>
      </c>
      <c r="AJ17" s="28">
        <v>1</v>
      </c>
      <c r="AK17" s="16">
        <v>1</v>
      </c>
      <c r="AL17" s="14">
        <v>1</v>
      </c>
      <c r="AM17" s="28">
        <v>1</v>
      </c>
      <c r="AN17" s="16">
        <v>1</v>
      </c>
    </row>
    <row r="18" spans="2:40" x14ac:dyDescent="0.25">
      <c r="B18" s="11">
        <v>7</v>
      </c>
      <c r="C18" s="12" t="s">
        <v>21</v>
      </c>
      <c r="D18" s="35" t="s">
        <v>22</v>
      </c>
      <c r="E18" s="14"/>
      <c r="F18" s="14"/>
      <c r="G18" s="15">
        <f t="shared" si="10"/>
        <v>0</v>
      </c>
      <c r="H18" s="23"/>
      <c r="I18" s="24"/>
      <c r="J18" s="13">
        <f t="shared" si="0"/>
        <v>0</v>
      </c>
      <c r="K18" s="27"/>
      <c r="L18" s="28"/>
      <c r="M18" s="16">
        <f t="shared" si="1"/>
        <v>0</v>
      </c>
      <c r="N18" s="23"/>
      <c r="O18" s="24"/>
      <c r="P18" s="13">
        <f t="shared" si="2"/>
        <v>0</v>
      </c>
      <c r="Q18" s="27"/>
      <c r="R18" s="28"/>
      <c r="S18" s="16">
        <f t="shared" ref="S18:S26" si="20">1*Q18*R18</f>
        <v>0</v>
      </c>
      <c r="T18" s="14">
        <v>1</v>
      </c>
      <c r="U18" s="28">
        <v>1</v>
      </c>
      <c r="V18" s="16">
        <v>1</v>
      </c>
      <c r="W18" s="14">
        <v>1</v>
      </c>
      <c r="X18" s="28">
        <v>1</v>
      </c>
      <c r="Y18" s="16">
        <v>1</v>
      </c>
      <c r="Z18" s="14">
        <v>1</v>
      </c>
      <c r="AA18" s="28">
        <v>1</v>
      </c>
      <c r="AB18" s="16">
        <v>1</v>
      </c>
      <c r="AC18" s="14">
        <v>1</v>
      </c>
      <c r="AD18" s="28">
        <v>1</v>
      </c>
      <c r="AE18" s="16">
        <v>1</v>
      </c>
      <c r="AF18" s="14">
        <v>1</v>
      </c>
      <c r="AG18" s="28">
        <v>1</v>
      </c>
      <c r="AH18" s="16">
        <v>1</v>
      </c>
      <c r="AI18" s="14">
        <v>1</v>
      </c>
      <c r="AJ18" s="28">
        <v>1</v>
      </c>
      <c r="AK18" s="16">
        <v>1</v>
      </c>
      <c r="AL18" s="14">
        <v>1</v>
      </c>
      <c r="AM18" s="28">
        <v>1</v>
      </c>
      <c r="AN18" s="16">
        <v>1</v>
      </c>
    </row>
    <row r="19" spans="2:40" x14ac:dyDescent="0.25">
      <c r="B19" s="11"/>
      <c r="C19" s="12"/>
      <c r="D19" s="35"/>
      <c r="E19" s="14"/>
      <c r="F19" s="14"/>
      <c r="G19" s="15">
        <f t="shared" si="10"/>
        <v>0</v>
      </c>
      <c r="H19" s="23"/>
      <c r="I19" s="24"/>
      <c r="J19" s="13">
        <f t="shared" si="0"/>
        <v>0</v>
      </c>
      <c r="K19" s="27"/>
      <c r="L19" s="28"/>
      <c r="M19" s="16">
        <f t="shared" si="1"/>
        <v>0</v>
      </c>
      <c r="N19" s="23"/>
      <c r="O19" s="24"/>
      <c r="P19" s="13">
        <f t="shared" si="2"/>
        <v>0</v>
      </c>
      <c r="Q19" s="27"/>
      <c r="R19" s="28"/>
      <c r="S19" s="16">
        <f t="shared" si="20"/>
        <v>0</v>
      </c>
      <c r="T19" s="14">
        <v>1</v>
      </c>
      <c r="U19" s="28">
        <v>1</v>
      </c>
      <c r="V19" s="16">
        <v>1</v>
      </c>
      <c r="W19" s="14">
        <v>1</v>
      </c>
      <c r="X19" s="28">
        <v>1</v>
      </c>
      <c r="Y19" s="16">
        <v>1</v>
      </c>
      <c r="Z19" s="14">
        <v>1</v>
      </c>
      <c r="AA19" s="28">
        <v>1</v>
      </c>
      <c r="AB19" s="16">
        <v>1</v>
      </c>
      <c r="AC19" s="14">
        <v>1</v>
      </c>
      <c r="AD19" s="28">
        <v>1</v>
      </c>
      <c r="AE19" s="16">
        <v>1</v>
      </c>
      <c r="AF19" s="14">
        <v>1</v>
      </c>
      <c r="AG19" s="28">
        <v>1</v>
      </c>
      <c r="AH19" s="16">
        <v>1</v>
      </c>
      <c r="AI19" s="14">
        <v>1</v>
      </c>
      <c r="AJ19" s="28">
        <v>1</v>
      </c>
      <c r="AK19" s="16">
        <v>1</v>
      </c>
      <c r="AL19" s="14">
        <v>1</v>
      </c>
      <c r="AM19" s="28">
        <v>1</v>
      </c>
      <c r="AN19" s="16">
        <v>1</v>
      </c>
    </row>
    <row r="20" spans="2:40" x14ac:dyDescent="0.25">
      <c r="B20" s="11"/>
      <c r="C20" s="12"/>
      <c r="D20" s="35"/>
      <c r="E20" s="14"/>
      <c r="F20" s="14"/>
      <c r="G20" s="15">
        <f t="shared" si="10"/>
        <v>0</v>
      </c>
      <c r="H20" s="23"/>
      <c r="I20" s="24"/>
      <c r="J20" s="13">
        <f t="shared" si="0"/>
        <v>0</v>
      </c>
      <c r="K20" s="27"/>
      <c r="L20" s="28"/>
      <c r="M20" s="16">
        <f t="shared" si="1"/>
        <v>0</v>
      </c>
      <c r="N20" s="23"/>
      <c r="O20" s="24"/>
      <c r="P20" s="13">
        <f t="shared" si="2"/>
        <v>0</v>
      </c>
      <c r="Q20" s="27"/>
      <c r="R20" s="28"/>
      <c r="S20" s="16">
        <f t="shared" si="20"/>
        <v>0</v>
      </c>
      <c r="T20" s="14">
        <v>1</v>
      </c>
      <c r="U20" s="28">
        <v>1</v>
      </c>
      <c r="V20" s="16">
        <v>1</v>
      </c>
      <c r="W20" s="14">
        <v>1</v>
      </c>
      <c r="X20" s="28">
        <v>1</v>
      </c>
      <c r="Y20" s="16">
        <v>1</v>
      </c>
      <c r="Z20" s="14">
        <v>1</v>
      </c>
      <c r="AA20" s="28">
        <v>1</v>
      </c>
      <c r="AB20" s="16">
        <v>1</v>
      </c>
      <c r="AC20" s="14">
        <v>1</v>
      </c>
      <c r="AD20" s="28">
        <v>1</v>
      </c>
      <c r="AE20" s="16">
        <v>1</v>
      </c>
      <c r="AF20" s="14">
        <v>1</v>
      </c>
      <c r="AG20" s="28">
        <v>1</v>
      </c>
      <c r="AH20" s="16">
        <v>1</v>
      </c>
      <c r="AI20" s="27"/>
      <c r="AJ20" s="28"/>
      <c r="AK20" s="16">
        <f t="shared" ref="AK20:AK26" si="21">1*AI20*AJ20</f>
        <v>0</v>
      </c>
      <c r="AL20" s="14">
        <v>1</v>
      </c>
      <c r="AM20" s="28">
        <v>1</v>
      </c>
      <c r="AN20" s="16">
        <v>1</v>
      </c>
    </row>
    <row r="21" spans="2:40" x14ac:dyDescent="0.25">
      <c r="B21" s="11"/>
      <c r="C21" s="12"/>
      <c r="D21" s="35"/>
      <c r="E21" s="14"/>
      <c r="F21" s="14"/>
      <c r="G21" s="15">
        <f t="shared" si="10"/>
        <v>0</v>
      </c>
      <c r="H21" s="23"/>
      <c r="I21" s="24"/>
      <c r="J21" s="13">
        <f t="shared" si="0"/>
        <v>0</v>
      </c>
      <c r="K21" s="27"/>
      <c r="L21" s="28"/>
      <c r="M21" s="16">
        <f t="shared" si="1"/>
        <v>0</v>
      </c>
      <c r="N21" s="23"/>
      <c r="O21" s="24"/>
      <c r="P21" s="13">
        <f t="shared" si="2"/>
        <v>0</v>
      </c>
      <c r="Q21" s="27"/>
      <c r="R21" s="28"/>
      <c r="S21" s="16">
        <f t="shared" si="20"/>
        <v>0</v>
      </c>
      <c r="T21" s="23"/>
      <c r="U21" s="24"/>
      <c r="V21" s="13">
        <f t="shared" ref="V21:V26" si="22">1*T21*U21</f>
        <v>0</v>
      </c>
      <c r="W21" s="14">
        <v>1</v>
      </c>
      <c r="X21" s="28">
        <v>1</v>
      </c>
      <c r="Y21" s="16">
        <v>1</v>
      </c>
      <c r="Z21" s="14">
        <v>1</v>
      </c>
      <c r="AA21" s="28">
        <v>1</v>
      </c>
      <c r="AB21" s="16">
        <v>1</v>
      </c>
      <c r="AC21" s="27"/>
      <c r="AD21" s="28"/>
      <c r="AE21" s="16">
        <f t="shared" ref="AE21:AE26" si="23">1*AC21*AD21</f>
        <v>0</v>
      </c>
      <c r="AF21" s="14">
        <v>1</v>
      </c>
      <c r="AG21" s="28">
        <v>1</v>
      </c>
      <c r="AH21" s="16">
        <v>1</v>
      </c>
      <c r="AI21" s="27"/>
      <c r="AJ21" s="28"/>
      <c r="AK21" s="16">
        <f t="shared" si="21"/>
        <v>0</v>
      </c>
      <c r="AL21" s="14">
        <v>1</v>
      </c>
      <c r="AM21" s="28">
        <v>1</v>
      </c>
      <c r="AN21" s="16">
        <v>1</v>
      </c>
    </row>
    <row r="22" spans="2:40" x14ac:dyDescent="0.25">
      <c r="B22" s="11"/>
      <c r="C22" s="12"/>
      <c r="D22" s="35"/>
      <c r="E22" s="14"/>
      <c r="F22" s="14"/>
      <c r="G22" s="15">
        <f t="shared" si="10"/>
        <v>0</v>
      </c>
      <c r="H22" s="23"/>
      <c r="I22" s="24"/>
      <c r="J22" s="13">
        <f t="shared" si="0"/>
        <v>0</v>
      </c>
      <c r="K22" s="27"/>
      <c r="L22" s="28"/>
      <c r="M22" s="16">
        <f t="shared" si="1"/>
        <v>0</v>
      </c>
      <c r="N22" s="23"/>
      <c r="O22" s="24"/>
      <c r="P22" s="13">
        <f t="shared" si="2"/>
        <v>0</v>
      </c>
      <c r="Q22" s="27"/>
      <c r="R22" s="28"/>
      <c r="S22" s="16">
        <f t="shared" si="20"/>
        <v>0</v>
      </c>
      <c r="T22" s="23"/>
      <c r="U22" s="24"/>
      <c r="V22" s="13">
        <f t="shared" si="22"/>
        <v>0</v>
      </c>
      <c r="W22" s="27"/>
      <c r="X22" s="28"/>
      <c r="Y22" s="16">
        <f t="shared" ref="Y22:Y26" si="24">1*W22*X22</f>
        <v>0</v>
      </c>
      <c r="Z22" s="14">
        <v>1</v>
      </c>
      <c r="AA22" s="28">
        <v>1</v>
      </c>
      <c r="AB22" s="16">
        <v>1</v>
      </c>
      <c r="AC22" s="27"/>
      <c r="AD22" s="28"/>
      <c r="AE22" s="16">
        <f t="shared" si="23"/>
        <v>0</v>
      </c>
      <c r="AF22" s="23"/>
      <c r="AG22" s="24"/>
      <c r="AH22" s="13">
        <f t="shared" ref="AH22:AH26" si="25">1*AF22*AG22</f>
        <v>0</v>
      </c>
      <c r="AI22" s="27"/>
      <c r="AJ22" s="28"/>
      <c r="AK22" s="16">
        <f t="shared" si="21"/>
        <v>0</v>
      </c>
      <c r="AL22" s="23"/>
      <c r="AM22" s="24"/>
      <c r="AN22" s="13">
        <f t="shared" ref="AN22:AN26" si="26">1*AL22*AM22</f>
        <v>0</v>
      </c>
    </row>
    <row r="23" spans="2:40" x14ac:dyDescent="0.25">
      <c r="B23" s="11"/>
      <c r="C23" s="12"/>
      <c r="D23" s="35"/>
      <c r="E23" s="14"/>
      <c r="F23" s="14"/>
      <c r="G23" s="15">
        <f t="shared" si="10"/>
        <v>0</v>
      </c>
      <c r="H23" s="23"/>
      <c r="I23" s="24"/>
      <c r="J23" s="13">
        <f t="shared" si="0"/>
        <v>0</v>
      </c>
      <c r="K23" s="27"/>
      <c r="L23" s="28"/>
      <c r="M23" s="16">
        <f t="shared" si="1"/>
        <v>0</v>
      </c>
      <c r="N23" s="23"/>
      <c r="O23" s="24"/>
      <c r="P23" s="13">
        <f t="shared" si="2"/>
        <v>0</v>
      </c>
      <c r="Q23" s="27"/>
      <c r="R23" s="28"/>
      <c r="S23" s="16">
        <f t="shared" si="20"/>
        <v>0</v>
      </c>
      <c r="T23" s="23"/>
      <c r="U23" s="24"/>
      <c r="V23" s="13">
        <f t="shared" si="22"/>
        <v>0</v>
      </c>
      <c r="W23" s="27"/>
      <c r="X23" s="28"/>
      <c r="Y23" s="16">
        <f t="shared" si="24"/>
        <v>0</v>
      </c>
      <c r="Z23" s="23"/>
      <c r="AA23" s="24"/>
      <c r="AB23" s="13">
        <f t="shared" ref="AB23:AB26" si="27">1*Z23*AA23</f>
        <v>0</v>
      </c>
      <c r="AC23" s="27"/>
      <c r="AD23" s="28"/>
      <c r="AE23" s="16">
        <f t="shared" si="23"/>
        <v>0</v>
      </c>
      <c r="AF23" s="23"/>
      <c r="AG23" s="24"/>
      <c r="AH23" s="13">
        <f t="shared" si="25"/>
        <v>0</v>
      </c>
      <c r="AI23" s="27"/>
      <c r="AJ23" s="28"/>
      <c r="AK23" s="16">
        <f t="shared" si="21"/>
        <v>0</v>
      </c>
      <c r="AL23" s="23"/>
      <c r="AM23" s="24"/>
      <c r="AN23" s="13">
        <f t="shared" si="26"/>
        <v>0</v>
      </c>
    </row>
    <row r="24" spans="2:40" x14ac:dyDescent="0.25">
      <c r="B24" s="11"/>
      <c r="C24" s="12"/>
      <c r="D24" s="35"/>
      <c r="E24" s="14"/>
      <c r="F24" s="14"/>
      <c r="G24" s="15">
        <f t="shared" si="10"/>
        <v>0</v>
      </c>
      <c r="H24" s="23"/>
      <c r="I24" s="24"/>
      <c r="J24" s="13">
        <f t="shared" si="0"/>
        <v>0</v>
      </c>
      <c r="K24" s="27"/>
      <c r="L24" s="28"/>
      <c r="M24" s="16">
        <f t="shared" si="1"/>
        <v>0</v>
      </c>
      <c r="N24" s="23"/>
      <c r="O24" s="24"/>
      <c r="P24" s="13">
        <f t="shared" si="2"/>
        <v>0</v>
      </c>
      <c r="Q24" s="27"/>
      <c r="R24" s="28"/>
      <c r="S24" s="16">
        <f t="shared" si="20"/>
        <v>0</v>
      </c>
      <c r="T24" s="23"/>
      <c r="U24" s="24"/>
      <c r="V24" s="13">
        <f t="shared" si="22"/>
        <v>0</v>
      </c>
      <c r="W24" s="27"/>
      <c r="X24" s="28"/>
      <c r="Y24" s="16">
        <f t="shared" si="24"/>
        <v>0</v>
      </c>
      <c r="Z24" s="23"/>
      <c r="AA24" s="24"/>
      <c r="AB24" s="13">
        <f t="shared" si="27"/>
        <v>0</v>
      </c>
      <c r="AC24" s="27"/>
      <c r="AD24" s="28"/>
      <c r="AE24" s="16">
        <f t="shared" si="23"/>
        <v>0</v>
      </c>
      <c r="AF24" s="23"/>
      <c r="AG24" s="24"/>
      <c r="AH24" s="13">
        <f t="shared" si="25"/>
        <v>0</v>
      </c>
      <c r="AI24" s="27"/>
      <c r="AJ24" s="28"/>
      <c r="AK24" s="16">
        <f t="shared" si="21"/>
        <v>0</v>
      </c>
      <c r="AL24" s="23"/>
      <c r="AM24" s="24"/>
      <c r="AN24" s="13">
        <f t="shared" si="26"/>
        <v>0</v>
      </c>
    </row>
    <row r="25" spans="2:40" x14ac:dyDescent="0.25">
      <c r="B25" s="11"/>
      <c r="C25" s="12"/>
      <c r="D25" s="35"/>
      <c r="E25" s="14"/>
      <c r="F25" s="14"/>
      <c r="G25" s="15">
        <f t="shared" si="10"/>
        <v>0</v>
      </c>
      <c r="H25" s="23"/>
      <c r="I25" s="24"/>
      <c r="J25" s="13">
        <f t="shared" si="0"/>
        <v>0</v>
      </c>
      <c r="K25" s="27"/>
      <c r="L25" s="28"/>
      <c r="M25" s="16">
        <f t="shared" si="1"/>
        <v>0</v>
      </c>
      <c r="N25" s="23"/>
      <c r="O25" s="24"/>
      <c r="P25" s="13">
        <f t="shared" si="2"/>
        <v>0</v>
      </c>
      <c r="Q25" s="27"/>
      <c r="R25" s="28"/>
      <c r="S25" s="16">
        <f t="shared" si="20"/>
        <v>0</v>
      </c>
      <c r="T25" s="23"/>
      <c r="U25" s="24"/>
      <c r="V25" s="13">
        <f t="shared" si="22"/>
        <v>0</v>
      </c>
      <c r="W25" s="27"/>
      <c r="X25" s="28"/>
      <c r="Y25" s="16">
        <f t="shared" si="24"/>
        <v>0</v>
      </c>
      <c r="Z25" s="23"/>
      <c r="AA25" s="24"/>
      <c r="AB25" s="13">
        <f t="shared" si="27"/>
        <v>0</v>
      </c>
      <c r="AC25" s="27"/>
      <c r="AD25" s="28"/>
      <c r="AE25" s="16">
        <f t="shared" si="23"/>
        <v>0</v>
      </c>
      <c r="AF25" s="23"/>
      <c r="AG25" s="24"/>
      <c r="AH25" s="13">
        <f t="shared" si="25"/>
        <v>0</v>
      </c>
      <c r="AI25" s="27"/>
      <c r="AJ25" s="28"/>
      <c r="AK25" s="16">
        <f t="shared" si="21"/>
        <v>0</v>
      </c>
      <c r="AL25" s="23"/>
      <c r="AM25" s="24"/>
      <c r="AN25" s="13">
        <f t="shared" si="26"/>
        <v>0</v>
      </c>
    </row>
    <row r="26" spans="2:40" ht="15.75" thickBot="1" x14ac:dyDescent="0.3">
      <c r="B26" s="17"/>
      <c r="C26" s="18"/>
      <c r="D26" s="36"/>
      <c r="E26" s="20"/>
      <c r="F26" s="20"/>
      <c r="G26" s="21">
        <f t="shared" si="10"/>
        <v>0</v>
      </c>
      <c r="H26" s="25"/>
      <c r="I26" s="26"/>
      <c r="J26" s="19">
        <f t="shared" si="0"/>
        <v>0</v>
      </c>
      <c r="K26" s="29"/>
      <c r="L26" s="30"/>
      <c r="M26" s="22">
        <f t="shared" si="1"/>
        <v>0</v>
      </c>
      <c r="N26" s="25"/>
      <c r="O26" s="26"/>
      <c r="P26" s="19">
        <f t="shared" si="2"/>
        <v>0</v>
      </c>
      <c r="Q26" s="29"/>
      <c r="R26" s="30"/>
      <c r="S26" s="22">
        <f t="shared" si="20"/>
        <v>0</v>
      </c>
      <c r="T26" s="25"/>
      <c r="U26" s="26"/>
      <c r="V26" s="19">
        <f t="shared" si="22"/>
        <v>0</v>
      </c>
      <c r="W26" s="29"/>
      <c r="X26" s="30"/>
      <c r="Y26" s="22">
        <f t="shared" si="24"/>
        <v>0</v>
      </c>
      <c r="Z26" s="25"/>
      <c r="AA26" s="26"/>
      <c r="AB26" s="19">
        <f t="shared" si="27"/>
        <v>0</v>
      </c>
      <c r="AC26" s="29"/>
      <c r="AD26" s="30"/>
      <c r="AE26" s="22">
        <f t="shared" si="23"/>
        <v>0</v>
      </c>
      <c r="AF26" s="25"/>
      <c r="AG26" s="26"/>
      <c r="AH26" s="19">
        <f t="shared" si="25"/>
        <v>0</v>
      </c>
      <c r="AI26" s="29"/>
      <c r="AJ26" s="30"/>
      <c r="AK26" s="22">
        <f t="shared" si="21"/>
        <v>0</v>
      </c>
      <c r="AL26" s="25"/>
      <c r="AM26" s="26"/>
      <c r="AN26" s="19">
        <f t="shared" si="26"/>
        <v>0</v>
      </c>
    </row>
    <row r="27" spans="2:40" x14ac:dyDescent="0.25">
      <c r="B27" s="2" t="s">
        <v>42</v>
      </c>
      <c r="G27" s="2">
        <f>SUM(G12:G26)</f>
        <v>0.82000000000000006</v>
      </c>
      <c r="J27" s="2">
        <v>0</v>
      </c>
      <c r="M27" s="2">
        <v>0</v>
      </c>
      <c r="P27" s="2">
        <v>0</v>
      </c>
      <c r="S27" s="2">
        <f>SUM(S12:S26)</f>
        <v>3.64</v>
      </c>
      <c r="V27" s="2">
        <f>SUM(V12:V26)</f>
        <v>6.6400000000000006</v>
      </c>
      <c r="Y27" s="2">
        <f>SUM(Y12:Y26)</f>
        <v>7.6400000000000006</v>
      </c>
      <c r="AB27" s="2">
        <f>SUM(AB12:AB26)</f>
        <v>8.64</v>
      </c>
      <c r="AE27" s="2">
        <f>SUM(AE12:AE26)</f>
        <v>6.6400000000000006</v>
      </c>
      <c r="AH27" s="2">
        <f>SUM(AH12:AH26)</f>
        <v>7.6400000000000006</v>
      </c>
      <c r="AK27" s="2">
        <f>SUM(AK12:AK26)</f>
        <v>5.6400000000000006</v>
      </c>
      <c r="AN27" s="2">
        <f>SUM(AN12:AN26)</f>
        <v>7.6400000000000006</v>
      </c>
    </row>
    <row r="28" spans="2:40" x14ac:dyDescent="0.25">
      <c r="B28" s="38" t="s">
        <v>27</v>
      </c>
      <c r="C28" s="38"/>
      <c r="D28" s="39"/>
      <c r="E28" s="39"/>
      <c r="F28" s="40"/>
      <c r="G28" s="39"/>
      <c r="H28" s="41"/>
      <c r="I28" s="41"/>
      <c r="J28" s="42"/>
      <c r="K28"/>
      <c r="L28" s="42"/>
      <c r="M28"/>
      <c r="N28"/>
      <c r="O28"/>
      <c r="AM28" s="74"/>
      <c r="AN28" s="74"/>
    </row>
    <row r="29" spans="2:40" x14ac:dyDescent="0.25">
      <c r="B29"/>
      <c r="C29"/>
      <c r="D29" s="41"/>
      <c r="E29"/>
      <c r="F29" s="42"/>
      <c r="G29" s="41"/>
      <c r="H29" s="41"/>
      <c r="I29" s="41"/>
      <c r="J29" s="42"/>
      <c r="K29"/>
      <c r="L29" s="42"/>
      <c r="M29"/>
      <c r="N29"/>
      <c r="O29"/>
    </row>
    <row r="30" spans="2:40" x14ac:dyDescent="0.25">
      <c r="B30"/>
      <c r="C30"/>
      <c r="D30" s="43"/>
      <c r="E30" s="44"/>
      <c r="F30" s="45"/>
      <c r="G30" s="44"/>
      <c r="H30" s="43"/>
      <c r="I30" s="44"/>
      <c r="J30" s="45"/>
      <c r="K30" s="44"/>
      <c r="L30" s="45"/>
      <c r="M30"/>
      <c r="N30"/>
      <c r="O30"/>
    </row>
    <row r="31" spans="2:40" x14ac:dyDescent="0.25">
      <c r="B31" s="65" t="s">
        <v>28</v>
      </c>
      <c r="C31" s="59" t="s">
        <v>29</v>
      </c>
      <c r="D31" s="63" t="s">
        <v>30</v>
      </c>
      <c r="E31" s="61" t="s">
        <v>31</v>
      </c>
      <c r="F31" s="57" t="s">
        <v>32</v>
      </c>
      <c r="G31" s="61" t="s">
        <v>33</v>
      </c>
      <c r="H31" s="63" t="s">
        <v>34</v>
      </c>
      <c r="I31" s="61" t="s">
        <v>35</v>
      </c>
      <c r="J31" s="57" t="s">
        <v>36</v>
      </c>
      <c r="K31" s="61" t="s">
        <v>37</v>
      </c>
      <c r="L31" s="57" t="s">
        <v>38</v>
      </c>
      <c r="M31" s="59" t="s">
        <v>39</v>
      </c>
      <c r="N31" s="59" t="s">
        <v>40</v>
      </c>
      <c r="O31" s="46" t="s">
        <v>41</v>
      </c>
    </row>
    <row r="32" spans="2:40" x14ac:dyDescent="0.25">
      <c r="B32" s="66"/>
      <c r="C32" s="60"/>
      <c r="D32" s="64"/>
      <c r="E32" s="62"/>
      <c r="F32" s="58"/>
      <c r="G32" s="62"/>
      <c r="H32" s="64"/>
      <c r="I32" s="62"/>
      <c r="J32" s="58"/>
      <c r="K32" s="62"/>
      <c r="L32" s="58"/>
      <c r="M32" s="60"/>
      <c r="N32" s="60"/>
      <c r="O32" s="46"/>
    </row>
    <row r="33" spans="2:15" ht="30" x14ac:dyDescent="0.25">
      <c r="B33" s="47">
        <v>0</v>
      </c>
      <c r="C33" s="47">
        <v>1</v>
      </c>
      <c r="D33" s="48">
        <v>2</v>
      </c>
      <c r="E33" s="47">
        <v>3</v>
      </c>
      <c r="F33" s="47">
        <v>4</v>
      </c>
      <c r="G33" s="47">
        <v>5</v>
      </c>
      <c r="H33" s="48">
        <v>6</v>
      </c>
      <c r="I33" s="47">
        <v>7</v>
      </c>
      <c r="J33" s="47">
        <v>8</v>
      </c>
      <c r="K33" s="47">
        <v>9</v>
      </c>
      <c r="L33" s="48">
        <v>10</v>
      </c>
      <c r="M33" s="47">
        <v>11</v>
      </c>
      <c r="N33" s="47">
        <v>12</v>
      </c>
      <c r="O33" s="55" t="s">
        <v>44</v>
      </c>
    </row>
    <row r="34" spans="2:15" x14ac:dyDescent="0.25">
      <c r="B34" s="47">
        <v>2021</v>
      </c>
      <c r="C34" s="47">
        <f>G27</f>
        <v>0.82000000000000006</v>
      </c>
      <c r="D34" s="48">
        <v>0</v>
      </c>
      <c r="E34" s="47">
        <v>0</v>
      </c>
      <c r="F34" s="49">
        <v>0</v>
      </c>
      <c r="G34" s="50">
        <f>S27</f>
        <v>3.64</v>
      </c>
      <c r="H34" s="48">
        <f>V27</f>
        <v>6.6400000000000006</v>
      </c>
      <c r="I34" s="50">
        <f>Y27</f>
        <v>7.6400000000000006</v>
      </c>
      <c r="J34" s="51">
        <f>AB27</f>
        <v>8.64</v>
      </c>
      <c r="K34" s="47">
        <f>AE27</f>
        <v>6.6400000000000006</v>
      </c>
      <c r="L34" s="49">
        <f>AH27</f>
        <v>7.6400000000000006</v>
      </c>
      <c r="M34" s="50">
        <f>AK27</f>
        <v>5.6400000000000006</v>
      </c>
      <c r="N34" s="50">
        <f>AN27</f>
        <v>7.6400000000000006</v>
      </c>
      <c r="O34" s="52">
        <f>ROUND(((C34+D34+E34+F34+G34+H34+I34+J34+K34+L34+M34+N34)/33),2)</f>
        <v>1.66</v>
      </c>
    </row>
    <row r="35" spans="2:15" x14ac:dyDescent="0.25">
      <c r="B35" s="47">
        <v>2022</v>
      </c>
      <c r="C35" s="50">
        <v>7.64</v>
      </c>
      <c r="D35" s="50">
        <v>7.64</v>
      </c>
      <c r="E35" s="50">
        <v>7.64</v>
      </c>
      <c r="F35" s="50">
        <v>7.64</v>
      </c>
      <c r="G35" s="50">
        <v>7.64</v>
      </c>
      <c r="H35" s="50">
        <v>7.64</v>
      </c>
      <c r="I35" s="50">
        <v>7.64</v>
      </c>
      <c r="J35" s="50">
        <v>7.64</v>
      </c>
      <c r="K35" s="50">
        <v>7.64</v>
      </c>
      <c r="L35" s="50">
        <v>7.64</v>
      </c>
      <c r="M35" s="50">
        <v>7.64</v>
      </c>
      <c r="N35" s="50">
        <v>7.64</v>
      </c>
      <c r="O35" s="52">
        <f>ROUND(((C35+D35+E35+F35+G35+H35+I35+J35+K35+L35+M35+N35)/33),2)</f>
        <v>2.78</v>
      </c>
    </row>
    <row r="36" spans="2:15" x14ac:dyDescent="0.25">
      <c r="B36" s="47">
        <v>2023</v>
      </c>
      <c r="C36" s="50">
        <v>7.64</v>
      </c>
      <c r="D36" s="50">
        <v>7.64</v>
      </c>
      <c r="E36" s="50">
        <v>7.64</v>
      </c>
      <c r="F36" s="50">
        <v>7.64</v>
      </c>
      <c r="G36" s="50">
        <v>7.64</v>
      </c>
      <c r="H36" s="50">
        <v>7.64</v>
      </c>
      <c r="I36" s="50">
        <v>7.64</v>
      </c>
      <c r="J36" s="50">
        <v>7.64</v>
      </c>
      <c r="K36" s="50">
        <v>7.64</v>
      </c>
      <c r="L36" s="50">
        <v>7.64</v>
      </c>
      <c r="M36" s="50">
        <v>7.64</v>
      </c>
      <c r="N36" s="50">
        <v>7.64</v>
      </c>
      <c r="O36" s="52">
        <f>ROUND(((C36+D36+E36+F36+G36+H36+I36+J36+K36+L36+M36+N36)/33),2)</f>
        <v>2.78</v>
      </c>
    </row>
    <row r="37" spans="2:15" x14ac:dyDescent="0.25">
      <c r="B37" s="47">
        <v>2024</v>
      </c>
      <c r="C37" s="50">
        <v>7.64</v>
      </c>
      <c r="D37" s="48"/>
      <c r="E37" s="47"/>
      <c r="F37" s="49"/>
      <c r="G37" s="47"/>
      <c r="H37" s="48"/>
      <c r="I37" s="47"/>
      <c r="J37" s="51"/>
      <c r="K37" s="47"/>
      <c r="L37" s="49"/>
      <c r="M37" s="47"/>
      <c r="N37" s="47"/>
      <c r="O37" s="52">
        <f>C37/33</f>
        <v>0.23151515151515151</v>
      </c>
    </row>
    <row r="38" spans="2:15" x14ac:dyDescent="0.25">
      <c r="B38" s="47" t="s">
        <v>42</v>
      </c>
      <c r="C38" s="47"/>
      <c r="D38" s="48"/>
      <c r="E38" s="47"/>
      <c r="F38" s="49"/>
      <c r="G38" s="47"/>
      <c r="H38" s="48"/>
      <c r="I38" s="47"/>
      <c r="J38" s="51"/>
      <c r="K38" s="47"/>
      <c r="L38" s="51"/>
      <c r="M38" s="47"/>
      <c r="N38" s="47"/>
      <c r="O38" s="52">
        <f>O34+O35+O36+O37</f>
        <v>7.4515151515151503</v>
      </c>
    </row>
    <row r="39" spans="2:15" x14ac:dyDescent="0.25">
      <c r="B39"/>
      <c r="C39"/>
      <c r="D39" s="41"/>
      <c r="E39"/>
      <c r="F39" s="42"/>
      <c r="G39"/>
      <c r="H39" s="41"/>
      <c r="I39"/>
      <c r="J39" s="53"/>
      <c r="K39"/>
      <c r="L39" s="53"/>
      <c r="M39"/>
      <c r="N39"/>
      <c r="O39" s="54"/>
    </row>
    <row r="41" spans="2:15" ht="24.75" customHeight="1" x14ac:dyDescent="0.25">
      <c r="B41" s="56" t="s">
        <v>43</v>
      </c>
      <c r="C41" s="56"/>
      <c r="D41" s="56"/>
      <c r="E41" s="56"/>
      <c r="F41" s="56"/>
      <c r="G41" s="56"/>
      <c r="H41" s="56"/>
    </row>
  </sheetData>
  <mergeCells count="40">
    <mergeCell ref="B1:K1"/>
    <mergeCell ref="AM28:AN28"/>
    <mergeCell ref="E3:I3"/>
    <mergeCell ref="E4:I4"/>
    <mergeCell ref="E5:I5"/>
    <mergeCell ref="E7:I7"/>
    <mergeCell ref="Q10:S10"/>
    <mergeCell ref="T10:V10"/>
    <mergeCell ref="AL10:AN10"/>
    <mergeCell ref="E10:G10"/>
    <mergeCell ref="H10:J10"/>
    <mergeCell ref="K10:M10"/>
    <mergeCell ref="N10:P10"/>
    <mergeCell ref="W10:Y10"/>
    <mergeCell ref="Z10:AB10"/>
    <mergeCell ref="AC10:AE10"/>
    <mergeCell ref="AF10:AH10"/>
    <mergeCell ref="AI10:AK10"/>
    <mergeCell ref="B2:H2"/>
    <mergeCell ref="B6:D6"/>
    <mergeCell ref="E6:I6"/>
    <mergeCell ref="B10:D10"/>
    <mergeCell ref="B3:D3"/>
    <mergeCell ref="B4:D4"/>
    <mergeCell ref="B5:D5"/>
    <mergeCell ref="B7:D7"/>
    <mergeCell ref="B41:H41"/>
    <mergeCell ref="L31:L32"/>
    <mergeCell ref="M31:M32"/>
    <mergeCell ref="N31:N32"/>
    <mergeCell ref="G31:G32"/>
    <mergeCell ref="H31:H32"/>
    <mergeCell ref="I31:I32"/>
    <mergeCell ref="J31:J32"/>
    <mergeCell ref="K31:K32"/>
    <mergeCell ref="B31:B32"/>
    <mergeCell ref="C31:C32"/>
    <mergeCell ref="D31:D32"/>
    <mergeCell ref="E31:E32"/>
    <mergeCell ref="F31:F3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FTE 2021-2027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Mega</dc:creator>
  <cp:lastModifiedBy>Sergiu Mihai Radulescu</cp:lastModifiedBy>
  <dcterms:created xsi:type="dcterms:W3CDTF">2015-01-21T08:48:41Z</dcterms:created>
  <dcterms:modified xsi:type="dcterms:W3CDTF">2024-01-18T11:55:48Z</dcterms:modified>
</cp:coreProperties>
</file>