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Burlacel Catalina\AppData\Local\Microsoft\Windows\INetCache\Content.Outlook\GOD1WXR5\"/>
    </mc:Choice>
  </mc:AlternateContent>
  <xr:revisionPtr revIDLastSave="0" documentId="13_ncr:1_{2467C4A2-9A4D-40A9-ABF2-61DC73F3D7D0}" xr6:coauthVersionLast="47" xr6:coauthVersionMax="47" xr10:uidLastSave="{00000000-0000-0000-0000-000000000000}"/>
  <bookViews>
    <workbookView xWindow="1464" yWindow="1464" windowWidth="18372" windowHeight="10764"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s>
  <definedNames>
    <definedName name="_xlnm._FilterDatabase" localSheetId="6" hidden="1">'MIPE '!$A$6:$N$68</definedName>
    <definedName name="_xlnm._FilterDatabase" localSheetId="5" hidden="1">MMAP!$A$6:$N$65</definedName>
    <definedName name="_xlnm.Print_Area" localSheetId="10">MAI!$A$1:$N$13</definedName>
    <definedName name="_xlnm.Print_Area" localSheetId="9">'MCID '!$A$1:$N$77</definedName>
    <definedName name="_xlnm.Print_Area" localSheetId="8">MCULTURII!$A$2:$N$15</definedName>
    <definedName name="_xlnm.Print_Area" localSheetId="1">MDLPA!$A$2:$N$53</definedName>
    <definedName name="_xlnm.Print_Area" localSheetId="4">MEDU!$A$2:$N$96</definedName>
    <definedName name="_xlnm.Print_Area" localSheetId="7">'MENERGIE '!$A$2:$N$53</definedName>
    <definedName name="_xlnm.Print_Area" localSheetId="3">MFTES!$A$1:$N$13</definedName>
    <definedName name="_xlnm.Print_Area" localSheetId="6">'MIPE '!$A$2:$N$69</definedName>
    <definedName name="_xlnm.Print_Area" localSheetId="5">MMAP!$A$2:$N$76</definedName>
    <definedName name="_xlnm.Print_Area" localSheetId="2">MMSS!$A$1:$N$32</definedName>
    <definedName name="_xlnm.Print_Area" localSheetId="0">MS!$A$2:$N$61</definedName>
    <definedName name="Z_0B40318F_72FC_417D_A558_36C1D8989569_.wvu.PrintArea" localSheetId="1" hidden="1">MDLPA!$A$2:$N$53</definedName>
    <definedName name="Z_232CA01B_129C_44B7_8ACE_E1D49BBB54DF_.wvu.PrintArea" localSheetId="2" hidden="1">MMSS!$A$1:$N$32</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6" i="5" l="1"/>
  <c r="J16" i="14"/>
  <c r="J60" i="1"/>
  <c r="J79" i="10"/>
  <c r="J21" i="15"/>
  <c r="J52" i="8"/>
  <c r="J67" i="6" l="1"/>
  <c r="J76" i="6" s="1"/>
  <c r="J8" i="3" l="1"/>
  <c r="J34" i="3" s="1"/>
  <c r="J12" i="12" l="1"/>
  <c r="J11" i="7" l="1"/>
  <c r="J68" i="7" s="1"/>
  <c r="J56" i="2" l="1"/>
  <c r="B7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Adelina Radulescu</author>
  </authors>
  <commentList>
    <comment ref="N12" authorId="0" shapeId="0" xr:uid="{00000000-0006-0000-0200-00000100000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xr:uid="{00000000-0006-0000-0200-00000200000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xr:uid="{00000000-0006-0000-0200-000003000000}">
      <text>
        <r>
          <rPr>
            <b/>
            <sz val="9"/>
            <color indexed="81"/>
            <rFont val="Tahoma"/>
            <family val="2"/>
          </rPr>
          <t>Adelina Radulescu:</t>
        </r>
        <r>
          <rPr>
            <sz val="9"/>
            <color indexed="81"/>
            <rFont val="Tahoma"/>
            <family val="2"/>
          </rPr>
          <t xml:space="preserve">
contractare lista de rezerva</t>
        </r>
      </text>
    </comment>
    <comment ref="J29" authorId="0" shapeId="0" xr:uid="{D0DB6C77-30B2-44B4-81D7-A382FCB61BDF}">
      <text>
        <r>
          <rPr>
            <b/>
            <sz val="9"/>
            <color indexed="81"/>
            <rFont val="Tahoma"/>
            <family val="2"/>
          </rPr>
          <t>Adelina Radulescu:</t>
        </r>
        <r>
          <rPr>
            <sz val="9"/>
            <color indexed="81"/>
            <rFont val="Tahoma"/>
            <family val="2"/>
          </rPr>
          <t xml:space="preserve">
in a doua runda s-a contractat 6.941.173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9"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Ioana Maria Istrati</author>
    <author>Ioana Sandu</author>
  </authors>
  <commentList>
    <comment ref="J7" authorId="0" shapeId="0" xr:uid="{00000000-0006-0000-0500-000001000000}">
      <text>
        <r>
          <rPr>
            <b/>
            <sz val="9"/>
            <color indexed="81"/>
            <rFont val="Tahoma"/>
            <family val="2"/>
          </rPr>
          <t>Supracontractare = 51.000.000 euro
Total apel = 221.000.000 euro</t>
        </r>
      </text>
    </comment>
    <comment ref="J11" authorId="0" shapeId="0" xr:uid="{00000000-0006-0000-0500-000002000000}">
      <text>
        <r>
          <rPr>
            <b/>
            <sz val="9"/>
            <color indexed="81"/>
            <rFont val="Tahoma"/>
            <family val="2"/>
          </rPr>
          <t>user:
Supracontractare = 180.000.000 euro
Total apel = 780.000.000 euro</t>
        </r>
      </text>
    </comment>
    <comment ref="J27" authorId="0" shapeId="0" xr:uid="{00000000-0006-0000-0500-00000300000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xr:uid="{00000000-0006-0000-0500-000004000000}">
      <text>
        <r>
          <rPr>
            <b/>
            <sz val="9"/>
            <color indexed="81"/>
            <rFont val="Tahoma"/>
            <family val="2"/>
          </rPr>
          <t>Ioana Sandu:</t>
        </r>
        <r>
          <rPr>
            <sz val="9"/>
            <color indexed="81"/>
            <rFont val="Tahoma"/>
            <family val="2"/>
          </rPr>
          <t xml:space="preserve">
corelat dată </t>
        </r>
      </text>
    </comment>
    <comment ref="J31" authorId="0" shapeId="0" xr:uid="{00000000-0006-0000-0500-000005000000}">
      <text>
        <r>
          <rPr>
            <b/>
            <sz val="9"/>
            <color indexed="81"/>
            <rFont val="Tahoma"/>
            <family val="2"/>
          </rPr>
          <t>Iuser:
Supracontractare = 60.030.000 euro
Total apel = 260.130.000 euro</t>
        </r>
      </text>
    </comment>
    <comment ref="J35" authorId="0" shapeId="0" xr:uid="{00000000-0006-0000-0500-00000600000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xr:uid="{00000000-0006-0000-0500-000007000000}">
      <text>
        <r>
          <rPr>
            <b/>
            <sz val="9"/>
            <color indexed="81"/>
            <rFont val="Tahoma"/>
            <family val="2"/>
          </rPr>
          <t>Ioana Sandu:</t>
        </r>
        <r>
          <rPr>
            <sz val="9"/>
            <color indexed="81"/>
            <rFont val="Tahoma"/>
            <family val="2"/>
          </rPr>
          <t xml:space="preserve">
corelat dată închidere contractare</t>
        </r>
      </text>
    </comment>
    <comment ref="J51" authorId="0" shapeId="0" xr:uid="{00000000-0006-0000-0500-000008000000}">
      <text>
        <r>
          <rPr>
            <b/>
            <sz val="9"/>
            <color indexed="81"/>
            <rFont val="Tahoma"/>
            <family val="2"/>
          </rPr>
          <t>user:
Supracontractare = 6.233.443,5 euro
Total apel = 27.011.588,5 euro</t>
        </r>
        <r>
          <rPr>
            <sz val="9"/>
            <color indexed="81"/>
            <rFont val="Tahoma"/>
            <family val="2"/>
          </rPr>
          <t xml:space="preserve">
</t>
        </r>
      </text>
    </comment>
    <comment ref="J63" authorId="1" shapeId="0" xr:uid="{00000000-0006-0000-0500-00000900000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xr:uid="{00000000-0006-0000-0500-00000A000000}">
      <text>
        <r>
          <rPr>
            <b/>
            <sz val="9"/>
            <color indexed="81"/>
            <rFont val="Tahoma"/>
            <family val="2"/>
          </rPr>
          <t>Ioana Sandu:</t>
        </r>
        <r>
          <rPr>
            <sz val="9"/>
            <color indexed="81"/>
            <rFont val="Tahoma"/>
            <family val="2"/>
          </rPr>
          <t xml:space="preserve">
corectat dată estimată închidere contractare</t>
        </r>
      </text>
    </comment>
    <comment ref="N67" authorId="1" shapeId="0" xr:uid="{00000000-0006-0000-0500-00000B00000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1"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7" authorId="0" shapeId="0" xr:uid="{00000000-0006-0000-0700-000001000000}">
      <text>
        <r>
          <rPr>
            <b/>
            <sz val="9"/>
            <color indexed="81"/>
            <rFont val="Tahoma"/>
            <family val="2"/>
          </rPr>
          <t>Mutat in REPower si devine Investitia 2 din Componenta 16</t>
        </r>
      </text>
    </comment>
    <comment ref="J7"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1"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5"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9"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7"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1"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5"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9"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3"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7"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<sst xmlns="http://schemas.openxmlformats.org/spreadsheetml/2006/main" count="1728" uniqueCount="1006">
  <si>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</si>
  <si>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</si>
  <si>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</si>
  <si>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</si>
  <si>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</si>
  <si>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</si>
  <si>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</si>
  <si>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</si>
  <si>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</si>
  <si>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</si>
  <si>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</si>
  <si>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</si>
  <si>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</si>
  <si>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</si>
  <si>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</si>
  <si>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</si>
  <si>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</si>
  <si>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</si>
  <si>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</si>
  <si>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</si>
  <si>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</si>
  <si>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</si>
  <si>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</si>
  <si>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</si>
  <si>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</si>
  <si>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</si>
  <si>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</si>
  <si>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</si>
  <si>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</si>
  <si>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</si>
  <si>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</si>
  <si>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</si>
  <si>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</si>
  <si>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</si>
  <si>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</si>
  <si>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</si>
  <si>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</si>
  <si>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</si>
  <si>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</si>
  <si>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</si>
  <si>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</si>
  <si>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</si>
  <si>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</si>
  <si>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</si>
  <si>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</si>
  <si>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</si>
  <si>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</si>
  <si>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</si>
  <si>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</si>
  <si>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</si>
  <si>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</si>
  <si>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</si>
  <si>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</si>
  <si>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</si>
  <si>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</si>
  <si>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</si>
  <si>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</si>
  <si>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</si>
  <si>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</si>
  <si>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</si>
  <si>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</si>
  <si>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</si>
  <si>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</si>
  <si>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</si>
  <si>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</si>
  <si>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</si>
  <si>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</si>
  <si>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</si>
  <si>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</si>
  <si>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</si>
  <si>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</si>
  <si>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</si>
  <si>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</si>
  <si>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</si>
  <si>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</si>
  <si>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</si>
  <si>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</si>
  <si>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</si>
  <si>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</si>
  <si>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</si>
  <si>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</si>
  <si>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</si>
  <si>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</si>
  <si>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</si>
  <si>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TOTAL GENERAL</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</si>
  <si>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</si>
  <si>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</si>
  <si>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</si>
  <si>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</si>
  <si>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</si>
  <si>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</si>
  <si>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</si>
  <si>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</si>
  <si>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</si>
  <si>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</si>
  <si>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</si>
  <si>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</si>
  <si>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</si>
  <si>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</si>
  <si>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</si>
  <si>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</si>
  <si>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</si>
  <si>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</si>
  <si>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</si>
  <si>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</si>
  <si>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</si>
  <si>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</si>
  <si>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</si>
  <si>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</si>
  <si>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</si>
  <si>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</si>
  <si>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</si>
  <si>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</si>
  <si>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</si>
  <si>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</si>
  <si>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</si>
  <si>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</si>
  <si>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</si>
  <si>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</si>
  <si>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</si>
  <si>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</si>
  <si>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</si>
  <si>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</si>
  <si>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</si>
  <si>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</si>
  <si>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</si>
  <si>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</si>
  <si>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</si>
  <si>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</si>
  <si>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</si>
  <si>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</si>
  <si>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</si>
  <si>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</si>
  <si>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</si>
  <si>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</si>
  <si>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</si>
  <si>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</si>
  <si>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</si>
  <si>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</si>
  <si>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</si>
  <si>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</si>
  <si>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</si>
  <si>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</si>
  <si>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</si>
  <si>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</si>
  <si>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</si>
  <si>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</si>
  <si>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</si>
  <si>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</si>
  <si>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</si>
  <si>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</si>
  <si>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</si>
  <si>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</si>
  <si>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</si>
  <si>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</si>
  <si>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</si>
  <si>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</si>
  <si>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</si>
  <si>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</si>
  <si>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</si>
  <si>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</si>
  <si>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</si>
  <si>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</si>
  <si>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</si>
  <si>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</si>
  <si>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</si>
  <si>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</si>
  <si>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</si>
  <si>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</si>
  <si>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</si>
  <si>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</si>
  <si>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</si>
  <si>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</si>
  <si>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</si>
  <si>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</si>
  <si>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</si>
  <si>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</si>
  <si>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</si>
  <si>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</si>
  <si>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</si>
  <si>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</si>
  <si>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</si>
  <si>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</si>
  <si>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</si>
  <si>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</si>
  <si>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</si>
  <si>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</si>
  <si>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</si>
  <si>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</si>
  <si>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</si>
  <si>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</si>
  <si>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</si>
  <si>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</si>
  <si>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</si>
  <si>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</si>
  <si>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</si>
  <si>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</si>
  <si>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</si>
  <si>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</si>
  <si>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</si>
  <si>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</si>
  <si>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</si>
  <si>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</si>
  <si>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</si>
  <si>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</si>
  <si>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</si>
  <si>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</si>
  <si>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</si>
  <si>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</si>
  <si>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</si>
  <si>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</si>
  <si>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</si>
  <si>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</si>
  <si>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</si>
  <si>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</si>
  <si>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</si>
  <si>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</si>
  <si>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</si>
  <si>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</si>
  <si>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</si>
  <si>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</si>
  <si>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</si>
  <si>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</si>
  <si>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</si>
  <si>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</si>
  <si>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</si>
  <si>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</si>
  <si>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</si>
  <si>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</si>
  <si>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</si>
  <si>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</si>
  <si>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</si>
  <si>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</si>
  <si>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</si>
  <si>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</si>
  <si>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</si>
  <si>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</si>
  <si>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</si>
  <si>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</si>
  <si>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</si>
  <si>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</si>
  <si>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</si>
  <si>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</si>
  <si>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</si>
  <si>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</si>
  <si>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</si>
  <si>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</si>
  <si>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</si>
  <si>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</si>
  <si>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</si>
  <si>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</si>
  <si>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</si>
  <si>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</si>
  <si>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</si>
  <si>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</si>
  <si>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</si>
  <si>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</si>
  <si>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</si>
  <si>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</si>
  <si>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</si>
  <si>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</si>
  <si>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</si>
  <si>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</si>
  <si>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</si>
  <si>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</si>
  <si>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</si>
  <si>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</si>
  <si>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</si>
  <si>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</si>
  <si>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</si>
  <si>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</si>
  <si>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</si>
  <si>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</si>
  <si>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</si>
  <si>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</si>
  <si>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</si>
  <si>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</si>
  <si>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</si>
  <si>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</si>
  <si>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</si>
  <si>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</si>
  <si>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</si>
  <si>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</si>
  <si>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</si>
  <si>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</si>
  <si>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</si>
  <si>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</si>
  <si>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</si>
  <si>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</si>
  <si>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</si>
  <si>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</si>
  <si>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</si>
  <si>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</si>
  <si>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</si>
  <si>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</si>
  <si>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</si>
  <si>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</si>
  <si>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</si>
  <si>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</si>
  <si>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</si>
  <si>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</si>
  <si>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</si>
  <si>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</si>
  <si>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</si>
  <si>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</si>
  <si>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</si>
  <si>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</si>
  <si>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</si>
  <si>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</si>
  <si>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</si>
  <si>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</si>
  <si>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</si>
  <si>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</si>
  <si>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</si>
  <si>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</si>
  <si>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</si>
  <si>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</si>
  <si>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</si>
  <si>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</si>
  <si>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</si>
  <si>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</si>
  <si>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</si>
  <si>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</si>
  <si>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</si>
  <si>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</si>
  <si>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</si>
  <si>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</si>
  <si>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</si>
  <si>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</si>
  <si>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</si>
  <si>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</si>
  <si>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</si>
  <si>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</si>
  <si>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</si>
  <si>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</si>
  <si>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</si>
  <si>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</si>
  <si>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</si>
  <si>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</si>
  <si>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</si>
  <si>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</si>
  <si>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</si>
  <si>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</si>
  <si>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</si>
  <si>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</si>
  <si>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</si>
  <si>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</si>
  <si>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</si>
  <si>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</si>
  <si>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</si>
  <si>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</si>
  <si>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</si>
  <si>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</si>
  <si>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</si>
  <si>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</si>
  <si>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</si>
  <si>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</si>
  <si>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</si>
  <si>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</si>
  <si>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</si>
  <si>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</si>
  <si>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</si>
  <si>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</si>
  <si>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</si>
  <si>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</si>
  <si>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</si>
  <si>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</si>
  <si>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</si>
  <si>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</si>
  <si>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</si>
  <si>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</si>
  <si>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</si>
  <si>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</si>
  <si>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</si>
  <si>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</si>
  <si>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</si>
  <si>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</si>
  <si>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</si>
  <si>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</si>
  <si>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</si>
  <si>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</si>
  <si>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</si>
  <si>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</si>
  <si>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</si>
  <si>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</si>
  <si>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</si>
  <si>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</si>
  <si>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</si>
  <si>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</si>
  <si>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</si>
  <si>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</si>
  <si>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</si>
  <si>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</si>
  <si>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</si>
  <si>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</si>
  <si>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</si>
  <si>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</si>
  <si>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</si>
  <si>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</si>
  <si>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</si>
  <si>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</si>
  <si>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</si>
  <si>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</si>
  <si>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</si>
  <si>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</si>
  <si>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</si>
  <si>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</si>
  <si>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</si>
  <si>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</si>
  <si>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</si>
  <si>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</si>
  <si>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</si>
  <si>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</si>
  <si>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</si>
  <si>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</si>
  <si>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</si>
  <si>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</si>
  <si>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</si>
  <si>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</si>
  <si>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</si>
  <si>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</si>
  <si>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</si>
  <si>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</si>
  <si>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</si>
  <si>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</si>
  <si>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</si>
  <si>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</si>
  <si>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</si>
  <si>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</si>
  <si>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</si>
  <si>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</si>
  <si>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</si>
  <si>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</si>
  <si>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</si>
  <si>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</si>
  <si>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</si>
  <si>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</si>
  <si>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</si>
  <si>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</si>
  <si>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</si>
  <si>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</si>
  <si>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</si>
  <si>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</si>
  <si>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</si>
  <si>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</si>
  <si>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</si>
  <si>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</si>
  <si>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</si>
  <si>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</si>
  <si>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</si>
  <si>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</si>
  <si>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</si>
  <si>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</si>
  <si>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</si>
  <si>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</si>
  <si>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</si>
  <si>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</si>
  <si>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</si>
  <si>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</si>
  <si>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</si>
  <si>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</si>
  <si>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</si>
  <si>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</si>
  <si>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</si>
  <si>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</si>
  <si>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</si>
  <si>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</si>
  <si>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</si>
  <si>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</si>
  <si>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</si>
  <si>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</si>
  <si>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</si>
  <si>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</si>
  <si>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</si>
  <si>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</si>
  <si>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</si>
  <si>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</si>
  <si>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</si>
  <si>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</si>
  <si>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</si>
  <si>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</si>
  <si>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</si>
  <si>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</si>
  <si>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</si>
  <si>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</si>
  <si>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</si>
  <si>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</si>
  <si>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</si>
  <si>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</si>
  <si>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</si>
  <si>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</si>
  <si>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</si>
  <si>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</si>
  <si>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</si>
  <si>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</si>
  <si>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</si>
  <si>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</si>
  <si>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</si>
  <si>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</si>
  <si>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</si>
  <si>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</si>
  <si>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</si>
  <si>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</si>
  <si>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</si>
  <si>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</si>
  <si>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</si>
  <si>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</si>
  <si>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</si>
  <si>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</si>
  <si>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</si>
  <si>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</si>
  <si>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</si>
  <si>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</si>
  <si>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</si>
  <si>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</si>
  <si>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</si>
  <si>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</si>
  <si>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</si>
  <si>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</si>
  <si>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</si>
  <si>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</si>
  <si>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</si>
  <si>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</si>
  <si>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</si>
  <si>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</si>
  <si>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</si>
  <si>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</si>
  <si>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</si>
  <si>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</si>
  <si>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</si>
  <si>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</si>
  <si>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</si>
  <si>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</si>
  <si>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</si>
  <si>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</si>
  <si>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</si>
  <si>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</si>
  <si>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</si>
  <si>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</si>
  <si>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</si>
  <si>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</si>
  <si>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</si>
  <si>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</si>
  <si>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</si>
  <si>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</si>
  <si>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</si>
  <si>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</si>
  <si>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</si>
  <si>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</si>
  <si>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</si>
  <si>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</si>
  <si>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</si>
  <si>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</si>
  <si>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</si>
  <si>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</si>
  <si>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</si>
  <si>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</si>
  <si>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</si>
  <si>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</si>
  <si>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</si>
  <si>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</si>
  <si>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</si>
  <si>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</si>
  <si>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</si>
  <si>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</si>
  <si>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</si>
  <si>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</si>
  <si>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</si>
  <si>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</si>
  <si>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</si>
  <si>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</si>
  <si>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</si>
  <si>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</si>
  <si>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</si>
  <si>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</si>
  <si>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</si>
  <si>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</si>
  <si>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</si>
  <si>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</si>
  <si>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</si>
  <si>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</si>
  <si>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</si>
  <si>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</si>
  <si>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</si>
  <si>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</si>
  <si>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</si>
  <si>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</si>
  <si>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</si>
  <si>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</si>
  <si>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</si>
  <si>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</si>
  <si>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</si>
  <si>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</si>
  <si>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</si>
  <si>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</si>
  <si>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</si>
  <si>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</si>
  <si>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</si>
  <si>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</si>
  <si>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</si>
  <si>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</si>
  <si>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</si>
  <si>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</si>
  <si>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</si>
  <si>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</si>
  <si>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</si>
  <si>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</si>
  <si>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</si>
  <si>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</si>
  <si>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</si>
  <si>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</si>
  <si>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</si>
  <si>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</si>
  <si>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</si>
  <si>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</si>
  <si>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</si>
  <si>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</si>
  <si>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</si>
  <si>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</si>
  <si>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</si>
  <si>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</si>
  <si>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</si>
  <si>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</si>
  <si>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</si>
  <si>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</si>
  <si>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</si>
  <si>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</si>
  <si>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</si>
  <si>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</si>
  <si>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</si>
  <si>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</si>
  <si>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</si>
  <si>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</si>
  <si>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</si>
  <si>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</si>
  <si>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</si>
  <si>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</si>
  <si>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</si>
  <si>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</si>
  <si>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</si>
  <si>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</si>
  <si>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</si>
  <si>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</si>
  <si>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</si>
  <si>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</si>
  <si>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</si>
  <si>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</si>
  <si>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</si>
  <si>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</si>
  <si>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</si>
  <si>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</si>
  <si>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</si>
  <si>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</si>
  <si>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</si>
  <si>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</si>
  <si>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</si>
  <si>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</si>
  <si>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</si>
  <si>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</si>
  <si>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</si>
  <si>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</si>
  <si>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</si>
  <si>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</si>
  <si>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</si>
  <si>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</si>
  <si>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</si>
  <si>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</si>
  <si>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</si>
  <si>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</si>
  <si>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</si>
  <si>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</si>
  <si>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</si>
  <si>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</si>
  <si>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</si>
  <si>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</si>
  <si>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</si>
  <si>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</si>
  <si>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</si>
  <si>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</si>
  <si>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</si>
  <si>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</si>
  <si>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</si>
  <si>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</si>
  <si>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</si>
  <si>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</si>
  <si>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</si>
  <si>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t xml:space="preserve">Înființarea, echiparea și operaționalizarea a 412 servicii complementare pentru grupurile defavorizate </t>
    </r>
    <r>
      <rPr>
        <b/>
        <sz val="11"/>
        <rFont val="Trebuchet MS"/>
        <family val="2"/>
      </rPr>
      <t>(servicii complementare grupuri defavorizate)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</si>
  <si>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</si>
  <si>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</si>
  <si>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</si>
  <si>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</si>
  <si>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</si>
  <si>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</si>
  <si>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</si>
  <si>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</si>
  <si>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</si>
  <si>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</si>
  <si>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</si>
  <si>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</si>
  <si>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</si>
  <si>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</si>
  <si>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</si>
  <si>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</si>
  <si>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</si>
  <si>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</si>
  <si>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</si>
  <si>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</si>
  <si>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</si>
  <si>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</si>
  <si>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</si>
  <si>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</si>
  <si>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</si>
  <si>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</si>
  <si>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</si>
  <si>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</si>
  <si>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</si>
  <si>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</si>
  <si>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</si>
  <si>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</si>
  <si>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</si>
  <si>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</si>
  <si>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</si>
  <si>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</si>
  <si>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</si>
  <si>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</si>
  <si>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</si>
  <si>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</si>
  <si>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</si>
  <si>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</si>
  <si>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</si>
  <si>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</si>
  <si>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</si>
  <si>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</si>
  <si>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</si>
  <si>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</si>
  <si>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</si>
  <si>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</si>
  <si>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</si>
  <si>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</si>
  <si>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</si>
  <si>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</si>
  <si>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</si>
  <si>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</si>
  <si>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</si>
  <si>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</si>
  <si>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</si>
  <si>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</si>
  <si>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</si>
  <si>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</si>
  <si>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</si>
  <si>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</si>
  <si>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</si>
  <si>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</si>
  <si>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</si>
  <si>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</si>
  <si>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</si>
  <si>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</si>
  <si>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</si>
  <si>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</si>
  <si>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</si>
  <si>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</si>
  <si>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</si>
  <si>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</si>
  <si>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</si>
  <si>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</si>
  <si>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</si>
  <si>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</si>
  <si>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</si>
  <si>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</si>
  <si>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</si>
  <si>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</si>
  <si>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</si>
  <si>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</si>
  <si>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</si>
  <si>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</si>
  <si>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</si>
  <si>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</si>
  <si>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</si>
  <si>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</si>
  <si>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</si>
  <si>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</si>
  <si>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</si>
  <si>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</si>
  <si>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</si>
  <si>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</si>
  <si>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</si>
  <si>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</si>
  <si>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</si>
  <si>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</si>
  <si>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</si>
  <si>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01.06.2024-30.06.2024</t>
  </si>
  <si>
    <t>Dată lansare apel: 31.10.2023</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</si>
  <si>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</si>
  <si>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</si>
  <si>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</si>
  <si>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</si>
  <si>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</si>
  <si>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</si>
  <si>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</si>
  <si>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</si>
  <si>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</si>
  <si>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</si>
  <si>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</si>
  <si>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</si>
  <si>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</si>
  <si>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30.04.2024 - 15.05.2024</t>
  </si>
  <si>
    <t>15.10.2023-15.04.2024</t>
  </si>
  <si>
    <t>20.10.2022 -07.07.2023</t>
  </si>
  <si>
    <t>27.03.2023 - 03.07.2023</t>
  </si>
  <si>
    <t xml:space="preserve">Runda 1 -15.12.2022 - 30.11.2023           </t>
  </si>
  <si>
    <r>
      <t xml:space="preserve">Dată finalizare apel:  Runda 2 -  26.07.2023 
</t>
    </r>
    <r>
      <rPr>
        <b/>
        <sz val="11"/>
        <rFont val="Trebuchet MS"/>
        <family val="2"/>
      </rPr>
      <t>Runda 3 - 09.02.2024 (data estimativa)</t>
    </r>
  </si>
  <si>
    <r>
      <t xml:space="preserve">Runda 2: 15.10.2023 -  30.12.2023     
</t>
    </r>
    <r>
      <rPr>
        <b/>
        <sz val="11"/>
        <rFont val="Trebuchet MS"/>
        <family val="2"/>
      </rPr>
      <t>Runda3: 15.03.2024 - 15.04.2024 (data estimativa)</t>
    </r>
  </si>
  <si>
    <t>27.11.2023 - 28.06.2024 (data estimativa)</t>
  </si>
  <si>
    <t>08.08.2023 - 31.12.2023 (data estimativa)</t>
  </si>
  <si>
    <t>20.11.2023 (data estimativa)</t>
  </si>
  <si>
    <t>01.06.2024 –30.06.2024 
(data estimativa)</t>
  </si>
  <si>
    <t>06.03.2024-25.03.2024</t>
  </si>
  <si>
    <t>04.09.2023 - 31.01.2024</t>
  </si>
  <si>
    <t>26.01.2024 - 09.02.2024</t>
  </si>
  <si>
    <t xml:space="preserve"> 29.11.2023 lansat</t>
  </si>
  <si>
    <t>Dată lansare apel: 29.11.2023 - lansat</t>
  </si>
  <si>
    <t>Buget stimativ (EUR)</t>
  </si>
  <si>
    <t>25.08.2023 (participanți direcți; repus in consultare publica la data de 17.11.2023) 
 (participanți indirecți)</t>
  </si>
  <si>
    <t>Dată lansare apel: 29.03.2024 (data estimativa)</t>
  </si>
  <si>
    <t>Dată finalizare apel: 12.04.2024 (data estimativa)</t>
  </si>
  <si>
    <t>15.02.2024</t>
  </si>
  <si>
    <t>01-04-2024-30.04.2024</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</si>
  <si>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</si>
  <si>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</si>
  <si>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</si>
  <si>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</si>
  <si>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</si>
  <si>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</si>
  <si>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</si>
  <si>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</si>
  <si>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</si>
  <si>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</si>
  <si>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</si>
  <si>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</si>
  <si>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</si>
  <si>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</si>
  <si>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</si>
  <si>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</si>
  <si>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</si>
  <si>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</si>
  <si>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</si>
  <si>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173*</t>
  </si>
  <si>
    <t>ÎNCHIS</t>
  </si>
  <si>
    <t xml:space="preserve">Activitățile necesare pentru eliberarea a 8,5 milioane de cărți de identitate electronice*
</t>
  </si>
  <si>
    <t>08.01.2024-26.02.2024</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</si>
  <si>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</si>
  <si>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</si>
  <si>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</si>
  <si>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</si>
  <si>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</si>
  <si>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</si>
  <si>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</si>
  <si>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</si>
  <si>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</si>
  <si>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</si>
  <si>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</si>
  <si>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</si>
  <si>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</si>
  <si>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</si>
  <si>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</si>
  <si>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</si>
  <si>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</si>
  <si>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</si>
  <si>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</si>
  <si>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</si>
  <si>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</si>
  <si>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Dată finalizare apel: 12.04.2024 (data estimativă)</t>
  </si>
  <si>
    <t>ANULAT</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</si>
  <si>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</si>
  <si>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</si>
  <si>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</si>
  <si>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</si>
  <si>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r>
      <t xml:space="preserve">Dezvoltarea infrastructurii medicale prespitalicești </t>
    </r>
    <r>
      <rPr>
        <b/>
        <sz val="11"/>
        <rFont val="Trebuchet MS"/>
        <family val="2"/>
      </rPr>
      <t>(2000 cabinete medici de familie)</t>
    </r>
  </si>
  <si>
    <r>
      <t>Dezvoltarea infrastructurii medicale prespitalicești (7</t>
    </r>
    <r>
      <rPr>
        <b/>
        <sz val="11"/>
        <rFont val="Trebuchet MS"/>
        <family val="2"/>
      </rPr>
      <t>9 cabinete planificare familială</t>
    </r>
    <r>
      <rPr>
        <sz val="11"/>
        <rFont val="Trebuchet MS"/>
        <family val="2"/>
      </rPr>
      <t>)</t>
    </r>
  </si>
  <si>
    <t>Apel 2: 25.08.2023-08.01.2024</t>
  </si>
  <si>
    <t>Apel 2: 16.10.2023-08.01.2024 (data estimativa)</t>
  </si>
  <si>
    <t>12.09.2023 - 08.01.2024</t>
  </si>
  <si>
    <t>Dată finalizare apel: 15.03.2024  (data estimativa)</t>
  </si>
  <si>
    <t>Dată finalizare apel: 08.03.2024 (data estimativa)</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</si>
  <si>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</si>
  <si>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</si>
  <si>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</si>
  <si>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</si>
  <si>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</si>
  <si>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</si>
  <si>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</si>
  <si>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</si>
  <si>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</si>
  <si>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</si>
  <si>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</si>
  <si>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11.01.2024 (data estimativa pentru participanții direcți)
16.02.2024 (dată estimată pentru participanții indirecți)</t>
  </si>
  <si>
    <t>18.03.2024- 12.04.2024  (data estimativa pentru participanții direcți)
01.04.2024-30.04.2024 (dată estimată pentru participanții indirecți)</t>
  </si>
  <si>
    <t>Dată  lansare apel: 01.04.2024 (data estimativa)</t>
  </si>
  <si>
    <t>01.04.2024 (data estimativa)</t>
  </si>
  <si>
    <t>01.08-30.08.2024 (perioadă estimativă)</t>
  </si>
  <si>
    <t>I2.1 Dezvoltarea infrastructurii spitalicești publice - Lista 19 spitale si I2.2 Echipamente și aparatură medicală</t>
  </si>
  <si>
    <t>Dată finalizare apel: 16.02.2024</t>
  </si>
  <si>
    <t>Dată lansare apel: 26.02.2024 (data estimativa)</t>
  </si>
  <si>
    <t>Dată finalizare apel: 26.04.2024 (data estimativa)</t>
  </si>
  <si>
    <t>26.02.2024 (data estimativa)</t>
  </si>
  <si>
    <t>20.05.2024 - 31.05.2024 (data estimativa)</t>
  </si>
  <si>
    <t>Dată lansare apel: 04.03.2024 (data estimativa) - apel cu depunere continuă</t>
  </si>
  <si>
    <t>04.03.2024 (data estimativa)</t>
  </si>
  <si>
    <t>07.05.2024 - 30.06.2026 (data estimativă)</t>
  </si>
  <si>
    <t>Dată finalizare apel: 26.03.2024 (data estimativa)</t>
  </si>
  <si>
    <t>22.04.2024 - 31.05.2024 (data estimativa)</t>
  </si>
  <si>
    <t xml:space="preserve">Dată lansare apel 2 : 22.06.2023 lansat
</t>
  </si>
  <si>
    <t>Dată lansare apel: 15.02.2024 (data estimativa)</t>
  </si>
  <si>
    <t>16.01.2024</t>
  </si>
  <si>
    <t>Dată lansare apel: 01.03.2024 (data estimativa)</t>
  </si>
  <si>
    <t>01.03.2024 (data estimativa)</t>
  </si>
  <si>
    <t xml:space="preserve">INCHIS
</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</si>
  <si>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</si>
  <si>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</si>
  <si>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</si>
  <si>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</si>
  <si>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</si>
  <si>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</si>
  <si>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</si>
  <si>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t xml:space="preserve">Dată finalizare apel 2: 18.02.2024 </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</si>
  <si>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</si>
  <si>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</si>
  <si>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</si>
  <si>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t xml:space="preserve">
30.04.2024- 31.05.2024</t>
  </si>
  <si>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</si>
  <si>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 xml:space="preserve">Dată finalizare apel: 05.04.2024 </t>
  </si>
  <si>
    <t>03.06.2024 - 31.07.2024 (data estimativa)</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</si>
  <si>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</si>
  <si>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</si>
  <si>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Apel 3: 15.02.2024 -  lansare apel cu deschidere platforma pentru depunere proiecte în data de 01.03.2024</t>
  </si>
  <si>
    <t>17 iunie 2024 - 28 iunie 2024</t>
  </si>
  <si>
    <t>Dată lansare apel: 15.02.2024 - lansare apel cu deschidere platforma pentru depunere proiecte în data de 01.03.2024</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</si>
  <si>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</si>
  <si>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r>
      <rPr>
        <b/>
        <sz val="11"/>
        <rFont val="Trebuchet MS"/>
        <family val="2"/>
      </rPr>
      <t>Apel 1:</t>
    </r>
    <r>
      <rPr>
        <sz val="11"/>
        <rFont val="Trebuchet MS"/>
        <family val="2"/>
      </rPr>
      <t xml:space="preserve"> Dezvoltarea de infrastructură socială nouă</t>
    </r>
  </si>
  <si>
    <r>
      <rPr>
        <b/>
        <sz val="11"/>
        <rFont val="Trebuchet MS"/>
        <family val="2"/>
      </rPr>
      <t>Apel 2:</t>
    </r>
    <r>
      <rPr>
        <sz val="11"/>
        <rFont val="Trebuchet MS"/>
        <family val="2"/>
      </rPr>
      <t xml:space="preserve"> Dezvoltarea de infrastructură socială nouă</t>
    </r>
  </si>
  <si>
    <t xml:space="preserve">
DESCHIS
</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</si>
  <si>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</si>
  <si>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</si>
  <si>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</si>
  <si>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</si>
  <si>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</si>
  <si>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</si>
  <si>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
Dată finalizare apel 3: 29.03.2024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</si>
  <si>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</si>
  <si>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</si>
  <si>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</si>
  <si>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</si>
  <si>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</si>
  <si>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</si>
  <si>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t xml:space="preserve">
Apel 2: a fost lansat in consultare publica in 29.10.2023</t>
  </si>
  <si>
    <t xml:space="preserve">
Apel 2: 08.02.2024 (data estimativa)</t>
  </si>
  <si>
    <t xml:space="preserve"> Apel 2: 21.04.2024-21.05.2024 (data estimativa)</t>
  </si>
  <si>
    <t>Dată finalizare apel: 
Apel 2 - 21.03.2024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</si>
  <si>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</si>
  <si>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</si>
  <si>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</si>
  <si>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</si>
  <si>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</si>
  <si>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</si>
  <si>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Dată finalizare apel:  
Apel 2 - 21.03.2024 (data estimativa)</t>
  </si>
  <si>
    <t xml:space="preserve">Dată lansare apel: Apel 1 - 28.11.2022 - lansat
</t>
  </si>
  <si>
    <t xml:space="preserve">Dată finalizare apel: Apel 1 - 28.03.2023 
</t>
  </si>
  <si>
    <t xml:space="preserve">Apel 1: 28.11.2022 - lansat
</t>
  </si>
  <si>
    <t xml:space="preserve">Apel 1: 01.05.2023 - 30.09.2023 (data estimativa)
</t>
  </si>
  <si>
    <t xml:space="preserve"> 15.02.2024 (data estimativa)</t>
  </si>
  <si>
    <t>23.05.2024 - 28.06.2024(date estimative)</t>
  </si>
  <si>
    <t>Dată lansare apel: 15.02.2024  (data estimativa)</t>
  </si>
  <si>
    <t>Dată lansare apel: 07.02.2024  (data estimativa)</t>
  </si>
  <si>
    <t>07.02.2024 (data estimativa)</t>
  </si>
  <si>
    <t>20.05.2024 - 14.06.2024</t>
  </si>
  <si>
    <t>Dată lansare apel:  07.02.2024  (data estimativa)</t>
  </si>
  <si>
    <t xml:space="preserve"> 07.02.2024 (data estimativa)</t>
  </si>
  <si>
    <t>Apel 2: 17.01.2024</t>
  </si>
  <si>
    <t>apel 2: 12.02.2024 (data estimativa)</t>
  </si>
  <si>
    <t>Dată finalizare apel 2: 20.05.2025 (dată estimativă)</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</si>
  <si>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</si>
  <si>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</si>
  <si>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</si>
  <si>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</si>
  <si>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</si>
  <si>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</si>
  <si>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</si>
  <si>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</si>
  <si>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</si>
  <si>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t>Dată lansare apel: 11.01.2024 (lansat pentru participanții direcți)
16.02.2024 (dată estimată pentru participanții indirecți)</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</si>
  <si>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</si>
  <si>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</si>
  <si>
    <t>Dată lansare apel 2: 12.02.2024 (data estimativa)</t>
  </si>
  <si>
    <r>
      <rPr>
        <b/>
        <sz val="11"/>
        <rFont val="Trebuchet MS"/>
        <family val="2"/>
      </rPr>
      <t>Apel 1:</t>
    </r>
    <r>
      <rPr>
        <sz val="11"/>
        <rFont val="Trebuchet MS"/>
        <family val="2"/>
      </rPr>
      <t xml:space="preserve"> Schemă de minimis pentru ajutarea firmelor din România în procesul de listare la bursa</t>
    </r>
  </si>
  <si>
    <r>
      <t xml:space="preserve">Q2/2022 </t>
    </r>
    <r>
      <rPr>
        <b/>
        <sz val="11"/>
        <rFont val="Trebuchet MS"/>
        <family val="2"/>
      </rPr>
      <t>135.2 -</t>
    </r>
    <r>
      <rPr>
        <sz val="11"/>
        <rFont val="Trebuchet MS"/>
        <family val="2"/>
      </rPr>
      <t>Q2/2022 135.2 - Publicarea unei licitații necompetitive pentru alocarea proiectelor</t>
    </r>
  </si>
  <si>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</si>
  <si>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r>
      <t xml:space="preserve">Asigurarea eficienței energetice în sectorul industrial
</t>
    </r>
    <r>
      <rPr>
        <b/>
        <sz val="11"/>
        <rFont val="Trebuchet MS"/>
        <family val="2"/>
      </rPr>
      <t>APEL 3</t>
    </r>
  </si>
  <si>
    <r>
      <t xml:space="preserve">Apel nr. 3 - S-a solicitat ajustarea tintei prin reconfigurarea proiectelor. 
</t>
    </r>
    <r>
      <rPr>
        <b/>
        <sz val="11"/>
        <rFont val="Trebuchet MS"/>
        <family val="2"/>
      </rPr>
      <t>Apelul nr. 3: 08.01.2024</t>
    </r>
    <r>
      <rPr>
        <sz val="11"/>
        <rFont val="Trebuchet MS"/>
        <family val="2"/>
      </rPr>
      <t xml:space="preserve"> </t>
    </r>
  </si>
  <si>
    <r>
      <t xml:space="preserve">
</t>
    </r>
    <r>
      <rPr>
        <b/>
        <sz val="11"/>
        <rFont val="Trebuchet MS"/>
        <family val="2"/>
      </rPr>
      <t>Apel 2 - 08.02.2024 (data estimativa)</t>
    </r>
  </si>
  <si>
    <r>
      <t xml:space="preserve">Dată lansare apel: 
</t>
    </r>
    <r>
      <rPr>
        <b/>
        <sz val="11"/>
        <rFont val="Trebuchet MS"/>
        <family val="2"/>
      </rPr>
      <t>Apel 2 - 08.02.2024 (data estimativa)</t>
    </r>
  </si>
  <si>
    <r>
      <rPr>
        <b/>
        <sz val="11"/>
        <rFont val="Trebuchet MS"/>
        <family val="2"/>
      </rPr>
      <t>Apel 2:</t>
    </r>
    <r>
      <rPr>
        <sz val="11"/>
        <rFont val="Trebuchet MS"/>
        <family val="2"/>
      </rPr>
      <t xml:space="preserve"> Schemă de minimis pentru ajutarea firmelor din România în procesul de listare la bursa</t>
    </r>
  </si>
  <si>
    <r>
      <rPr>
        <b/>
        <sz val="11"/>
        <rFont val="Trebuchet MS"/>
        <family val="2"/>
      </rPr>
      <t>Apel 2</t>
    </r>
    <r>
      <rPr>
        <sz val="11"/>
        <rFont val="Trebuchet MS"/>
        <family val="2"/>
      </rPr>
      <t>: 30.06.2025 (dată estimativă)</t>
    </r>
  </si>
  <si>
    <t>Dată finalizare apel: 16.02.2024 (închiderea depunerii de proiecte pentru participanții directi)
07.03.2024 (data estimativa pentru participanții indirecti)</t>
  </si>
  <si>
    <r>
      <rPr>
        <b/>
        <sz val="11"/>
        <rFont val="Trebuchet MS"/>
        <family val="2"/>
      </rPr>
      <t>Apel 2:</t>
    </r>
    <r>
      <rPr>
        <sz val="11"/>
        <rFont val="Trebuchet MS"/>
        <family val="2"/>
      </rPr>
      <t xml:space="preserve"> Crearea unei rețele de centre de zi pentru copiii expuși riscului de a fi separați de familie </t>
    </r>
  </si>
  <si>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</si>
  <si>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r>
      <rPr>
        <b/>
        <sz val="11"/>
        <rFont val="Trebuchet MS"/>
        <family val="2"/>
      </rPr>
      <t>Apel 3:</t>
    </r>
    <r>
      <rPr>
        <sz val="11"/>
        <rFont val="Trebuchet MS"/>
        <family val="2"/>
      </rPr>
      <t xml:space="preserve"> Dezvoltarea de infrastructură socială nouă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</si>
</sst>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2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sz val="14"/>
      <name val="Calibri"/>
      <family val="2"/>
      <scheme val="minor"/>
    </font>
    <font>
      <sz val="11"/>
      <name val="Trebuchet MS"/>
      <family val="2"/>
    </font>
    <font>
      <b/>
      <sz val="11"/>
      <name val="Trebuchet MS"/>
      <family val="2"/>
    </font>
    <font>
      <sz val="11"/>
      <name val="Calibri"/>
      <family val="2"/>
      <scheme val="minor"/>
    </font>
    <font>
      <sz val="11"/>
      <color theme="1"/>
      <name val="Calibri"/>
      <family val="2"/>
      <scheme val="minor"/>
    </font>
    <font>
      <b/>
      <sz val="11"/>
      <name val="Calibri"/>
      <family val="2"/>
      <scheme val="minor"/>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4"/>
      <name val="Trebuchet MS"/>
      <family val="2"/>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
      <sz val="8"/>
      <name val="Calibri"/>
      <family val="2"/>
      <scheme val="minor"/>
    </font>
    <font>
      <strike/>
      <sz val="11"/>
      <name val="Trebuchet MS"/>
      <family val="2"/>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
      <patternFill patternType="solid">
        <fgColor rgb="FFFFEB9C"/>
      </patternFill>
    </fill>
  </fills>
  <borders count="48">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38">
    <xf numFmtId="0" fontId="0" fillId="0" borderId="1"/>
    <xf numFmtId="0" fontId="4" fillId="0" borderId="1" applyNumberFormat="0" applyFill="0" applyBorder="0"/>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9" fillId="0" borderId="1"/>
    <xf numFmtId="0" fontId="3" fillId="0" borderId="1"/>
    <xf numFmtId="0" fontId="3" fillId="0" borderId="1"/>
    <xf numFmtId="0" fontId="19" fillId="9" borderId="0" applyNumberFormat="0" applyBorder="0" applyAlignment="0" applyProtection="0"/>
    <xf numFmtId="0" fontId="2" fillId="0" borderId="1"/>
    <xf numFmtId="0" fontId="2" fillId="0" borderId="1"/>
  </cellStyleXfs>
  <cellXfs count="557">
    <xf numFmtId="0" fontId="0" fillId="0" borderId="1" xfId="0"/>
    <xf numFmtId="0" fontId="5" fillId="0" borderId="1" xfId="31" applyFont="1"/>
    <xf numFmtId="0" fontId="7" fillId="0" borderId="1" xfId="31" applyFont="1" applyAlignment="1">
      <alignment horizontal="center" vertical="center" wrapText="1"/>
    </xf>
    <xf numFmtId="0" fontId="6" fillId="0" borderId="1" xfId="31" applyFont="1" applyAlignment="1">
      <alignment horizontal="center" vertical="center" wrapText="1"/>
    </xf>
    <xf numFmtId="3" fontId="6" fillId="0" borderId="1" xfId="31" applyNumberFormat="1" applyFont="1" applyAlignment="1">
      <alignment horizontal="center" vertical="center"/>
    </xf>
    <xf numFmtId="0" fontId="6" fillId="8" borderId="3" xfId="8" applyFont="1" applyFill="1" applyBorder="1" applyAlignment="1">
      <alignment horizontal="left" vertical="center" wrapText="1"/>
    </xf>
    <xf numFmtId="0" fontId="6" fillId="8" borderId="3" xfId="8" applyFont="1" applyFill="1" applyBorder="1" applyAlignment="1">
      <alignment horizontal="center" vertical="center" wrapText="1"/>
    </xf>
    <xf numFmtId="0" fontId="6" fillId="7" borderId="3" xfId="8" applyFont="1" applyFill="1" applyBorder="1" applyAlignment="1">
      <alignment horizontal="left" vertical="center" wrapText="1"/>
    </xf>
    <xf numFmtId="3" fontId="6" fillId="7" borderId="3" xfId="8" applyNumberFormat="1" applyFont="1" applyFill="1" applyBorder="1" applyAlignment="1">
      <alignment horizontal="left" vertical="center" wrapText="1"/>
    </xf>
    <xf numFmtId="15" fontId="6" fillId="7" borderId="3" xfId="8" applyNumberFormat="1" applyFont="1" applyFill="1" applyBorder="1" applyAlignment="1">
      <alignment horizontal="left" vertical="center" wrapText="1"/>
    </xf>
    <xf numFmtId="49" fontId="6" fillId="7" borderId="3" xfId="8" applyNumberFormat="1" applyFont="1" applyFill="1" applyBorder="1" applyAlignment="1">
      <alignment horizontal="left" vertical="center" wrapText="1"/>
    </xf>
    <xf numFmtId="3" fontId="7" fillId="0" borderId="17" xfId="31" applyNumberFormat="1" applyFont="1" applyBorder="1" applyAlignment="1">
      <alignment horizontal="center" vertical="center" wrapText="1"/>
    </xf>
    <xf numFmtId="0" fontId="7" fillId="6" borderId="24" xfId="31" applyFont="1" applyFill="1" applyBorder="1" applyAlignment="1">
      <alignment horizontal="center" vertical="center" wrapText="1"/>
    </xf>
    <xf numFmtId="0" fontId="6" fillId="7" borderId="3" xfId="8" applyFont="1" applyFill="1" applyBorder="1" applyAlignment="1">
      <alignment horizontal="center" vertical="center" wrapText="1"/>
    </xf>
    <xf numFmtId="0" fontId="7" fillId="6" borderId="24" xfId="33" applyFont="1" applyFill="1" applyBorder="1" applyAlignment="1">
      <alignment horizontal="center" vertical="center" wrapText="1"/>
    </xf>
    <xf numFmtId="0" fontId="8" fillId="0" borderId="1" xfId="31" applyFont="1" applyAlignment="1">
      <alignment horizontal="center" vertical="center"/>
    </xf>
    <xf numFmtId="0" fontId="7" fillId="5" borderId="18" xfId="31" applyFont="1" applyFill="1" applyBorder="1" applyAlignment="1">
      <alignment horizontal="center" vertical="center" wrapText="1"/>
    </xf>
    <xf numFmtId="0" fontId="17" fillId="0" borderId="1" xfId="31" applyFont="1" applyAlignment="1">
      <alignment horizontal="center" vertical="center"/>
    </xf>
    <xf numFmtId="0" fontId="6" fillId="0" borderId="1" xfId="31" applyFont="1" applyAlignment="1">
      <alignment horizontal="center" vertical="center"/>
    </xf>
    <xf numFmtId="0" fontId="8" fillId="0" borderId="1" xfId="8" applyFont="1"/>
    <xf numFmtId="0" fontId="18" fillId="0" borderId="1" xfId="31" applyFont="1"/>
    <xf numFmtId="0" fontId="8" fillId="0" borderId="1" xfId="31" applyFont="1"/>
    <xf numFmtId="0" fontId="10" fillId="0" borderId="1" xfId="31" applyFont="1" applyAlignment="1">
      <alignment horizontal="center" vertical="center" wrapText="1"/>
    </xf>
    <xf numFmtId="0" fontId="10" fillId="0" borderId="1" xfId="31" applyFont="1" applyAlignment="1">
      <alignment horizontal="left" vertical="center"/>
    </xf>
    <xf numFmtId="0" fontId="8" fillId="0" borderId="1" xfId="31" applyFont="1" applyAlignment="1">
      <alignment horizontal="left" vertical="center"/>
    </xf>
    <xf numFmtId="0" fontId="10" fillId="0" borderId="1" xfId="31" applyFont="1" applyAlignment="1">
      <alignment wrapText="1"/>
    </xf>
    <xf numFmtId="0" fontId="7" fillId="5" borderId="18" xfId="31" applyFont="1" applyFill="1" applyBorder="1" applyAlignment="1">
      <alignment horizontal="center" vertical="center"/>
    </xf>
    <xf numFmtId="0" fontId="7" fillId="6" borderId="18" xfId="31" applyFont="1" applyFill="1" applyBorder="1" applyAlignment="1">
      <alignment horizontal="center" vertical="center" wrapText="1"/>
    </xf>
    <xf numFmtId="0" fontId="8" fillId="0" borderId="1" xfId="31" applyFont="1" applyAlignment="1">
      <alignment wrapText="1"/>
    </xf>
    <xf numFmtId="14" fontId="6" fillId="0" borderId="1" xfId="31" applyNumberFormat="1" applyFont="1" applyAlignment="1">
      <alignment horizontal="center" vertical="center" wrapText="1"/>
    </xf>
    <xf numFmtId="0" fontId="17" fillId="0" borderId="1" xfId="31" applyFont="1" applyAlignment="1">
      <alignment horizontal="left" vertical="center"/>
    </xf>
    <xf numFmtId="0" fontId="6" fillId="0" borderId="1" xfId="31" applyFont="1"/>
    <xf numFmtId="0" fontId="10" fillId="0" borderId="1" xfId="31" applyFont="1"/>
    <xf numFmtId="0" fontId="6" fillId="3" borderId="4" xfId="31" applyFont="1" applyFill="1" applyBorder="1" applyAlignment="1">
      <alignment horizontal="center"/>
    </xf>
    <xf numFmtId="0" fontId="7" fillId="5" borderId="20" xfId="31" applyFont="1" applyFill="1" applyBorder="1" applyAlignment="1">
      <alignment horizontal="center" vertical="center" wrapText="1"/>
    </xf>
    <xf numFmtId="0" fontId="17" fillId="0" borderId="1" xfId="31" applyFont="1"/>
    <xf numFmtId="0" fontId="21" fillId="0" borderId="1" xfId="31" applyFont="1" applyAlignment="1">
      <alignment horizontal="center" vertical="center"/>
    </xf>
    <xf numFmtId="0" fontId="7" fillId="5" borderId="24" xfId="8" applyFont="1" applyFill="1" applyBorder="1" applyAlignment="1">
      <alignment horizontal="center" vertical="center"/>
    </xf>
    <xf numFmtId="0" fontId="7" fillId="5" borderId="24" xfId="8" applyFont="1" applyFill="1" applyBorder="1" applyAlignment="1">
      <alignment horizontal="center" vertical="center" wrapText="1"/>
    </xf>
    <xf numFmtId="0" fontId="7" fillId="6" borderId="24" xfId="8" applyFont="1" applyFill="1" applyBorder="1" applyAlignment="1">
      <alignment horizontal="center" vertical="center" wrapText="1"/>
    </xf>
    <xf numFmtId="4" fontId="8" fillId="0" borderId="1" xfId="31" applyNumberFormat="1" applyFont="1"/>
    <xf numFmtId="0" fontId="21" fillId="0" borderId="1" xfId="31" applyFont="1" applyAlignment="1">
      <alignment horizontal="left" vertical="center"/>
    </xf>
    <xf numFmtId="0" fontId="6" fillId="3" borderId="21" xfId="8" applyFont="1" applyFill="1" applyBorder="1" applyAlignment="1">
      <alignment horizontal="center"/>
    </xf>
    <xf numFmtId="0" fontId="7" fillId="5" borderId="23" xfId="8" applyFont="1" applyFill="1" applyBorder="1" applyAlignment="1">
      <alignment horizontal="center" vertical="center" wrapText="1"/>
    </xf>
    <xf numFmtId="0" fontId="18" fillId="0" borderId="1" xfId="31" applyFont="1" applyAlignment="1">
      <alignment horizontal="center" vertical="center"/>
    </xf>
    <xf numFmtId="0" fontId="8" fillId="0" borderId="1" xfId="8" applyFont="1" applyAlignment="1">
      <alignment horizontal="center" vertical="center"/>
    </xf>
    <xf numFmtId="0" fontId="7" fillId="5" borderId="12" xfId="8" applyFont="1" applyFill="1" applyBorder="1" applyAlignment="1">
      <alignment horizontal="center" vertical="center"/>
    </xf>
    <xf numFmtId="0" fontId="7" fillId="5" borderId="12" xfId="8" applyFont="1" applyFill="1" applyBorder="1" applyAlignment="1">
      <alignment horizontal="center" vertical="center" wrapText="1"/>
    </xf>
    <xf numFmtId="0" fontId="7" fillId="5" borderId="12" xfId="8" applyFont="1" applyFill="1" applyBorder="1" applyAlignment="1">
      <alignment horizontal="left" vertical="center" wrapText="1"/>
    </xf>
    <xf numFmtId="0" fontId="7" fillId="6" borderId="3" xfId="8" applyFont="1" applyFill="1" applyBorder="1" applyAlignment="1">
      <alignment horizontal="left" vertical="center" wrapText="1"/>
    </xf>
    <xf numFmtId="0" fontId="7" fillId="7" borderId="3" xfId="8" applyFont="1" applyFill="1" applyBorder="1" applyAlignment="1">
      <alignment horizontal="center" vertical="center"/>
    </xf>
    <xf numFmtId="0" fontId="18" fillId="0" borderId="1" xfId="33" applyFont="1" applyAlignment="1">
      <alignment horizontal="center" vertical="center"/>
    </xf>
    <xf numFmtId="0" fontId="18" fillId="0" borderId="1" xfId="33" applyFont="1"/>
    <xf numFmtId="0" fontId="7" fillId="5" borderId="24" xfId="33" applyFont="1" applyFill="1" applyBorder="1" applyAlignment="1">
      <alignment horizontal="center" vertical="center"/>
    </xf>
    <xf numFmtId="0" fontId="7" fillId="5" borderId="24" xfId="33" applyFont="1" applyFill="1" applyBorder="1" applyAlignment="1">
      <alignment horizontal="center" vertical="center" wrapText="1"/>
    </xf>
    <xf numFmtId="0" fontId="7" fillId="5" borderId="24" xfId="33" applyFont="1" applyFill="1" applyBorder="1" applyAlignment="1">
      <alignment vertical="center" wrapText="1"/>
    </xf>
    <xf numFmtId="0" fontId="6" fillId="3" borderId="26" xfId="33" applyFont="1" applyFill="1" applyBorder="1"/>
    <xf numFmtId="0" fontId="7" fillId="5" borderId="23" xfId="33" applyFont="1" applyFill="1" applyBorder="1" applyAlignment="1">
      <alignment vertical="center" wrapText="1"/>
    </xf>
    <xf numFmtId="0" fontId="8" fillId="0" borderId="1" xfId="32" applyFont="1" applyAlignment="1">
      <alignment horizontal="center" vertical="center"/>
    </xf>
    <xf numFmtId="0" fontId="8" fillId="0" borderId="1" xfId="32" applyFont="1" applyAlignment="1">
      <alignment horizontal="left" vertical="center"/>
    </xf>
    <xf numFmtId="0" fontId="8" fillId="0" borderId="1" xfId="32" applyFont="1" applyAlignment="1">
      <alignment horizontal="center" vertical="center" wrapText="1"/>
    </xf>
    <xf numFmtId="0" fontId="8" fillId="0" borderId="1" xfId="32" applyFont="1" applyAlignment="1">
      <alignment horizontal="left" vertical="center" wrapText="1"/>
    </xf>
    <xf numFmtId="0" fontId="8" fillId="0" borderId="1" xfId="32" applyFont="1" applyAlignment="1">
      <alignment vertical="center" wrapText="1"/>
    </xf>
    <xf numFmtId="0" fontId="7" fillId="5" borderId="24" xfId="32" applyFont="1" applyFill="1" applyBorder="1" applyAlignment="1">
      <alignment horizontal="center" vertical="center" wrapText="1"/>
    </xf>
    <xf numFmtId="0" fontId="7" fillId="5" borderId="24" xfId="32" applyFont="1" applyFill="1" applyBorder="1" applyAlignment="1">
      <alignment horizontal="left" vertical="center" wrapText="1"/>
    </xf>
    <xf numFmtId="0" fontId="7" fillId="6" borderId="24" xfId="32" applyFont="1" applyFill="1" applyBorder="1" applyAlignment="1">
      <alignment horizontal="left" vertical="center" wrapText="1"/>
    </xf>
    <xf numFmtId="3" fontId="8" fillId="0" borderId="1" xfId="32" applyNumberFormat="1" applyFont="1" applyAlignment="1">
      <alignment horizontal="left" vertical="center" wrapText="1"/>
    </xf>
    <xf numFmtId="3" fontId="8" fillId="0" borderId="1" xfId="32" applyNumberFormat="1" applyFont="1" applyAlignment="1">
      <alignment horizontal="left" vertical="center"/>
    </xf>
    <xf numFmtId="0" fontId="20" fillId="0" borderId="1" xfId="32" applyFont="1" applyAlignment="1">
      <alignment wrapText="1"/>
    </xf>
    <xf numFmtId="0" fontId="10" fillId="0" borderId="1" xfId="32" applyFont="1" applyAlignment="1">
      <alignment horizontal="center" vertical="center"/>
    </xf>
    <xf numFmtId="0" fontId="7" fillId="5" borderId="23" xfId="32" applyFont="1" applyFill="1" applyBorder="1" applyAlignment="1">
      <alignment horizontal="left" vertical="center" wrapText="1"/>
    </xf>
    <xf numFmtId="0" fontId="8" fillId="0" borderId="1" xfId="31" applyFont="1" applyAlignment="1">
      <alignment horizontal="center" vertical="center" wrapText="1"/>
    </xf>
    <xf numFmtId="0" fontId="8" fillId="0" borderId="1" xfId="31" applyFont="1" applyAlignment="1">
      <alignment horizontal="left" vertical="center" wrapText="1"/>
    </xf>
    <xf numFmtId="0" fontId="8" fillId="0" borderId="1" xfId="8" applyFont="1" applyAlignment="1">
      <alignment horizontal="center"/>
    </xf>
    <xf numFmtId="3" fontId="7" fillId="0" borderId="1" xfId="8" applyNumberFormat="1" applyFont="1" applyAlignment="1">
      <alignment horizontal="center" vertical="center"/>
    </xf>
    <xf numFmtId="0" fontId="20" fillId="0" borderId="1" xfId="31" applyFont="1" applyAlignment="1">
      <alignment horizontal="center" wrapText="1"/>
    </xf>
    <xf numFmtId="0" fontId="20" fillId="0" borderId="1" xfId="31" applyFont="1" applyAlignment="1">
      <alignment horizontal="center" vertical="center" wrapText="1"/>
    </xf>
    <xf numFmtId="0" fontId="6" fillId="3" borderId="21" xfId="8" applyFont="1" applyFill="1" applyBorder="1" applyAlignment="1">
      <alignment horizontal="center" vertical="center"/>
    </xf>
    <xf numFmtId="0" fontId="21" fillId="0" borderId="1" xfId="31" applyFont="1" applyAlignment="1">
      <alignment horizontal="center" vertical="center" wrapText="1"/>
    </xf>
    <xf numFmtId="0" fontId="8" fillId="0" borderId="1" xfId="18" applyFont="1" applyAlignment="1">
      <alignment horizontal="center" vertical="center"/>
    </xf>
    <xf numFmtId="0" fontId="8" fillId="0" borderId="1" xfId="18" applyFont="1" applyAlignment="1">
      <alignment horizontal="center"/>
    </xf>
    <xf numFmtId="0" fontId="8" fillId="0" borderId="1" xfId="18" applyFont="1"/>
    <xf numFmtId="0" fontId="7" fillId="5" borderId="18" xfId="18" applyFont="1" applyFill="1" applyBorder="1" applyAlignment="1">
      <alignment horizontal="center" vertical="center"/>
    </xf>
    <xf numFmtId="0" fontId="7" fillId="5" borderId="18" xfId="18" applyFont="1" applyFill="1" applyBorder="1" applyAlignment="1">
      <alignment horizontal="center" vertical="center" wrapText="1"/>
    </xf>
    <xf numFmtId="0" fontId="7" fillId="6" borderId="18" xfId="18" applyFont="1" applyFill="1" applyBorder="1" applyAlignment="1">
      <alignment horizontal="center" vertical="center" wrapText="1"/>
    </xf>
    <xf numFmtId="0" fontId="6" fillId="0" borderId="1" xfId="18" applyFont="1" applyAlignment="1">
      <alignment horizontal="center" vertical="center"/>
    </xf>
    <xf numFmtId="3" fontId="6" fillId="0" borderId="1" xfId="18" applyNumberFormat="1" applyFont="1" applyAlignment="1">
      <alignment horizontal="center"/>
    </xf>
    <xf numFmtId="0" fontId="6" fillId="0" borderId="1" xfId="18" applyFont="1" applyAlignment="1">
      <alignment horizontal="center"/>
    </xf>
    <xf numFmtId="3" fontId="6" fillId="0" borderId="1" xfId="18" applyNumberFormat="1" applyFont="1" applyAlignment="1">
      <alignment horizontal="center" vertical="center"/>
    </xf>
    <xf numFmtId="3" fontId="7" fillId="0" borderId="1" xfId="18" applyNumberFormat="1" applyFont="1" applyAlignment="1">
      <alignment horizontal="center" vertical="center"/>
    </xf>
    <xf numFmtId="0" fontId="7" fillId="5" borderId="20" xfId="18" applyFont="1" applyFill="1" applyBorder="1" applyAlignment="1">
      <alignment horizontal="center" vertical="center" wrapText="1"/>
    </xf>
    <xf numFmtId="4" fontId="8" fillId="0" borderId="1" xfId="31" applyNumberFormat="1" applyFont="1" applyAlignment="1">
      <alignment horizontal="center" vertical="center"/>
    </xf>
    <xf numFmtId="0" fontId="8" fillId="0" borderId="1" xfId="31" applyFont="1" applyAlignment="1">
      <alignment horizontal="center"/>
    </xf>
    <xf numFmtId="0" fontId="7" fillId="0" borderId="1" xfId="31" applyFont="1" applyAlignment="1">
      <alignment horizontal="center" wrapText="1"/>
    </xf>
    <xf numFmtId="0" fontId="7" fillId="5" borderId="18" xfId="16" applyFont="1" applyFill="1" applyBorder="1" applyAlignment="1">
      <alignment horizontal="center" vertical="center"/>
    </xf>
    <xf numFmtId="0" fontId="7" fillId="5" borderId="18" xfId="16" applyFont="1" applyFill="1" applyBorder="1" applyAlignment="1">
      <alignment horizontal="center" vertical="center" wrapText="1"/>
    </xf>
    <xf numFmtId="0" fontId="7" fillId="6" borderId="18" xfId="16" applyFont="1" applyFill="1" applyBorder="1" applyAlignment="1">
      <alignment horizontal="center" vertical="center" wrapText="1"/>
    </xf>
    <xf numFmtId="0" fontId="7" fillId="2" borderId="16" xfId="31" applyFont="1" applyFill="1" applyBorder="1" applyAlignment="1">
      <alignment horizontal="center" vertical="center"/>
    </xf>
    <xf numFmtId="0" fontId="8" fillId="0" borderId="1" xfId="31" applyFont="1" applyAlignment="1">
      <alignment horizontal="left"/>
    </xf>
    <xf numFmtId="0" fontId="7" fillId="0" borderId="1" xfId="31" applyFont="1" applyAlignment="1">
      <alignment horizontal="center" vertical="center"/>
    </xf>
    <xf numFmtId="0" fontId="6" fillId="3" borderId="16" xfId="16" applyFont="1" applyFill="1" applyBorder="1" applyAlignment="1">
      <alignment horizontal="center"/>
    </xf>
    <xf numFmtId="0" fontId="7" fillId="5" borderId="20" xfId="16" applyFont="1" applyFill="1" applyBorder="1" applyAlignment="1">
      <alignment horizontal="center" vertical="center" wrapText="1"/>
    </xf>
    <xf numFmtId="0" fontId="7" fillId="5" borderId="24" xfId="31" applyFont="1" applyFill="1" applyBorder="1" applyAlignment="1">
      <alignment horizontal="center" vertical="center" wrapText="1"/>
    </xf>
    <xf numFmtId="0" fontId="8" fillId="0" borderId="0" xfId="35" applyFont="1" applyFill="1" applyAlignment="1">
      <alignment wrapText="1"/>
    </xf>
    <xf numFmtId="0" fontId="22" fillId="0" borderId="1" xfId="31" applyFont="1" applyAlignment="1">
      <alignment horizontal="center" vertical="center"/>
    </xf>
    <xf numFmtId="0" fontId="8" fillId="0" borderId="1" xfId="31" applyFont="1" applyAlignment="1">
      <alignment vertical="center"/>
    </xf>
    <xf numFmtId="0" fontId="7" fillId="5" borderId="24" xfId="16" applyFont="1" applyFill="1" applyBorder="1" applyAlignment="1">
      <alignment horizontal="center" vertical="center"/>
    </xf>
    <xf numFmtId="0" fontId="7" fillId="5" borderId="24" xfId="16" applyFont="1" applyFill="1" applyBorder="1" applyAlignment="1">
      <alignment horizontal="center" vertical="center" wrapText="1"/>
    </xf>
    <xf numFmtId="0" fontId="7" fillId="6" borderId="24" xfId="16" applyFont="1" applyFill="1" applyBorder="1" applyAlignment="1">
      <alignment horizontal="center" vertical="center" wrapText="1"/>
    </xf>
    <xf numFmtId="0" fontId="22" fillId="0" borderId="1" xfId="31" applyFont="1" applyAlignment="1">
      <alignment vertical="center"/>
    </xf>
    <xf numFmtId="0" fontId="20" fillId="0" borderId="1" xfId="16" applyFont="1"/>
    <xf numFmtId="0" fontId="7" fillId="5" borderId="23" xfId="16" applyFont="1" applyFill="1" applyBorder="1" applyAlignment="1">
      <alignment horizontal="center" vertical="center" wrapText="1"/>
    </xf>
    <xf numFmtId="0" fontId="7" fillId="5" borderId="24" xfId="31" applyFont="1" applyFill="1" applyBorder="1" applyAlignment="1">
      <alignment vertical="center"/>
    </xf>
    <xf numFmtId="0" fontId="7" fillId="5" borderId="24" xfId="31" applyFont="1" applyFill="1" applyBorder="1" applyAlignment="1">
      <alignment vertical="center" wrapText="1"/>
    </xf>
    <xf numFmtId="0" fontId="18" fillId="0" borderId="1" xfId="31" applyFont="1" applyAlignment="1">
      <alignment horizontal="center"/>
    </xf>
    <xf numFmtId="0" fontId="6" fillId="3" borderId="26" xfId="31" applyFont="1" applyFill="1" applyBorder="1"/>
    <xf numFmtId="0" fontId="7" fillId="5" borderId="23" xfId="31" applyFont="1" applyFill="1" applyBorder="1" applyAlignment="1">
      <alignment vertical="center" wrapText="1"/>
    </xf>
    <xf numFmtId="0" fontId="7" fillId="5" borderId="24" xfId="31" applyFont="1" applyFill="1" applyBorder="1" applyAlignment="1">
      <alignment horizontal="center" vertical="center"/>
    </xf>
    <xf numFmtId="0" fontId="7" fillId="0" borderId="1" xfId="18" applyFont="1" applyAlignment="1">
      <alignment horizontal="center" vertical="center"/>
    </xf>
    <xf numFmtId="0" fontId="16" fillId="0" borderId="1" xfId="1" applyFont="1" applyFill="1" applyBorder="1" applyAlignment="1">
      <alignment horizontal="center" vertical="center"/>
    </xf>
    <xf numFmtId="3" fontId="7" fillId="0" borderId="1" xfId="31" applyNumberFormat="1" applyFont="1" applyAlignment="1">
      <alignment horizontal="center" vertical="center" wrapText="1"/>
    </xf>
    <xf numFmtId="4" fontId="7" fillId="0" borderId="1" xfId="31" applyNumberFormat="1" applyFont="1" applyAlignment="1">
      <alignment horizontal="center" vertical="center" wrapText="1"/>
    </xf>
    <xf numFmtId="14" fontId="6" fillId="0" borderId="1" xfId="8" applyNumberFormat="1" applyFont="1" applyAlignment="1">
      <alignment horizontal="center" vertical="center" wrapText="1"/>
    </xf>
    <xf numFmtId="0" fontId="8" fillId="0" borderId="3" xfId="31" applyFont="1" applyBorder="1"/>
    <xf numFmtId="0" fontId="7" fillId="0" borderId="1" xfId="31" applyFont="1" applyAlignment="1">
      <alignment horizontal="left" vertical="center" wrapText="1"/>
    </xf>
    <xf numFmtId="0" fontId="6" fillId="0" borderId="10" xfId="31" applyFont="1" applyBorder="1" applyAlignment="1">
      <alignment horizontal="center" vertical="center" wrapText="1"/>
    </xf>
    <xf numFmtId="0" fontId="6" fillId="0" borderId="12" xfId="31" applyFont="1" applyBorder="1" applyAlignment="1">
      <alignment horizontal="center" vertical="center" wrapText="1"/>
    </xf>
    <xf numFmtId="0" fontId="16" fillId="0" borderId="13" xfId="1" applyFont="1" applyFill="1" applyBorder="1" applyAlignment="1">
      <alignment horizontal="center" vertical="center" wrapText="1"/>
    </xf>
    <xf numFmtId="0" fontId="6" fillId="0" borderId="3" xfId="31" applyFont="1" applyBorder="1" applyAlignment="1">
      <alignment horizontal="center" vertical="center" wrapText="1"/>
    </xf>
    <xf numFmtId="0" fontId="16" fillId="0" borderId="3" xfId="1" applyFont="1" applyFill="1" applyBorder="1" applyAlignment="1">
      <alignment horizontal="center" vertical="center" wrapText="1"/>
    </xf>
    <xf numFmtId="0" fontId="16" fillId="0" borderId="3" xfId="1" applyFont="1" applyFill="1" applyBorder="1" applyAlignment="1">
      <alignment horizontal="center" vertical="center"/>
    </xf>
    <xf numFmtId="0" fontId="6" fillId="0" borderId="3" xfId="8" applyFont="1" applyBorder="1" applyAlignment="1">
      <alignment horizontal="center" vertical="center" wrapText="1"/>
    </xf>
    <xf numFmtId="0" fontId="6" fillId="0" borderId="12" xfId="8" applyFont="1" applyBorder="1" applyAlignment="1">
      <alignment horizontal="center" vertical="center" wrapText="1"/>
    </xf>
    <xf numFmtId="0" fontId="6" fillId="0" borderId="10" xfId="8" applyFont="1" applyBorder="1" applyAlignment="1">
      <alignment horizontal="center" vertical="center" wrapText="1"/>
    </xf>
    <xf numFmtId="0" fontId="16" fillId="0" borderId="10" xfId="1" applyFont="1" applyFill="1" applyBorder="1" applyAlignment="1">
      <alignment horizontal="center" vertical="center" wrapText="1"/>
    </xf>
    <xf numFmtId="0" fontId="7" fillId="0" borderId="3" xfId="8" applyFont="1" applyBorder="1" applyAlignment="1">
      <alignment horizontal="center" vertical="center" wrapText="1"/>
    </xf>
    <xf numFmtId="0" fontId="6" fillId="3" borderId="36" xfId="8" applyFont="1" applyFill="1" applyBorder="1" applyAlignment="1">
      <alignment horizontal="left" vertical="center"/>
    </xf>
    <xf numFmtId="0" fontId="7" fillId="5" borderId="37" xfId="8" applyFont="1" applyFill="1" applyBorder="1" applyAlignment="1">
      <alignment horizontal="left" vertical="center" wrapText="1"/>
    </xf>
    <xf numFmtId="0" fontId="7" fillId="6" borderId="38" xfId="31" applyFont="1" applyFill="1" applyBorder="1" applyAlignment="1">
      <alignment horizontal="center" vertical="center" wrapText="1"/>
    </xf>
    <xf numFmtId="0" fontId="6" fillId="8" borderId="39" xfId="8" applyFont="1" applyFill="1" applyBorder="1" applyAlignment="1">
      <alignment horizontal="left" vertical="center" wrapText="1"/>
    </xf>
    <xf numFmtId="15" fontId="6" fillId="7" borderId="38" xfId="8" applyNumberFormat="1" applyFont="1" applyFill="1" applyBorder="1" applyAlignment="1">
      <alignment horizontal="left" vertical="center" wrapText="1"/>
    </xf>
    <xf numFmtId="0" fontId="16" fillId="0" borderId="24" xfId="1" applyFont="1" applyFill="1" applyBorder="1" applyAlignment="1">
      <alignment horizontal="center" vertical="center"/>
    </xf>
    <xf numFmtId="0" fontId="8" fillId="0" borderId="1" xfId="33" applyFont="1"/>
    <xf numFmtId="0" fontId="7" fillId="0" borderId="1" xfId="33" applyFont="1" applyAlignment="1">
      <alignment horizontal="left" vertical="center" wrapText="1"/>
    </xf>
    <xf numFmtId="0" fontId="7" fillId="6" borderId="19" xfId="33" applyFont="1" applyFill="1" applyBorder="1" applyAlignment="1">
      <alignment horizontal="center" vertical="center" wrapText="1"/>
    </xf>
    <xf numFmtId="0" fontId="6" fillId="0" borderId="10" xfId="33" applyFont="1" applyBorder="1" applyAlignment="1">
      <alignment horizontal="center" vertical="center" wrapText="1"/>
    </xf>
    <xf numFmtId="0" fontId="18" fillId="0" borderId="1" xfId="33" applyFont="1" applyAlignment="1">
      <alignment wrapText="1"/>
    </xf>
    <xf numFmtId="0" fontId="8" fillId="0" borderId="1" xfId="32" applyFont="1"/>
    <xf numFmtId="0" fontId="7" fillId="0" borderId="1" xfId="32" applyFont="1" applyAlignment="1">
      <alignment horizontal="left" vertical="center" wrapText="1"/>
    </xf>
    <xf numFmtId="0" fontId="6" fillId="0" borderId="10" xfId="9" applyFont="1" applyBorder="1" applyAlignment="1">
      <alignment horizontal="center" vertical="center" wrapText="1"/>
    </xf>
    <xf numFmtId="0" fontId="6" fillId="0" borderId="3" xfId="32" applyFont="1" applyBorder="1" applyAlignment="1">
      <alignment horizontal="center" vertical="center" wrapText="1"/>
    </xf>
    <xf numFmtId="0" fontId="6" fillId="0" borderId="3" xfId="9" applyFont="1" applyBorder="1" applyAlignment="1">
      <alignment horizontal="center" vertical="center" wrapText="1"/>
    </xf>
    <xf numFmtId="0" fontId="10" fillId="0" borderId="1" xfId="32" applyFont="1" applyAlignment="1">
      <alignment horizontal="left" vertical="center" wrapText="1"/>
    </xf>
    <xf numFmtId="0" fontId="10" fillId="0" borderId="1" xfId="32" applyFont="1" applyAlignment="1">
      <alignment horizontal="left" vertical="center"/>
    </xf>
    <xf numFmtId="0" fontId="10" fillId="0" borderId="1" xfId="32" applyFont="1" applyAlignment="1">
      <alignment horizontal="center" vertical="center" wrapText="1"/>
    </xf>
    <xf numFmtId="0" fontId="7" fillId="6" borderId="25" xfId="31" applyFont="1" applyFill="1" applyBorder="1" applyAlignment="1">
      <alignment horizontal="center" vertical="center" wrapText="1"/>
    </xf>
    <xf numFmtId="0" fontId="16" fillId="0" borderId="13" xfId="1" applyFont="1" applyFill="1" applyBorder="1"/>
    <xf numFmtId="0" fontId="16" fillId="0" borderId="13" xfId="1" applyFont="1" applyFill="1" applyBorder="1" applyAlignment="1">
      <alignment horizontal="center" vertical="center"/>
    </xf>
    <xf numFmtId="0" fontId="7" fillId="6" borderId="19" xfId="3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2" xfId="1" applyFont="1" applyFill="1" applyBorder="1" applyAlignment="1">
      <alignment horizontal="center" vertical="center"/>
    </xf>
    <xf numFmtId="0" fontId="8" fillId="0" borderId="3" xfId="18" applyFont="1" applyBorder="1"/>
    <xf numFmtId="0" fontId="16" fillId="0" borderId="24" xfId="1" applyFont="1" applyFill="1" applyBorder="1" applyAlignment="1">
      <alignment horizontal="center" vertical="center" wrapText="1"/>
    </xf>
    <xf numFmtId="0" fontId="7" fillId="0" borderId="3" xfId="31" applyFont="1" applyBorder="1" applyAlignment="1">
      <alignment horizontal="center" vertical="center" wrapText="1"/>
    </xf>
    <xf numFmtId="0" fontId="6" fillId="0" borderId="1" xfId="31" applyFont="1" applyAlignment="1">
      <alignment wrapText="1"/>
    </xf>
    <xf numFmtId="0" fontId="8" fillId="0" borderId="3" xfId="35" applyFont="1" applyFill="1" applyBorder="1" applyAlignment="1">
      <alignment horizontal="center" vertical="center" wrapText="1"/>
    </xf>
    <xf numFmtId="0" fontId="6" fillId="0" borderId="10" xfId="36" applyFont="1" applyBorder="1" applyAlignment="1">
      <alignment horizontal="center" vertical="center" wrapText="1"/>
    </xf>
    <xf numFmtId="0" fontId="6" fillId="0" borderId="1" xfId="36" applyFont="1"/>
    <xf numFmtId="0" fontId="6" fillId="0" borderId="3" xfId="36" applyFont="1" applyBorder="1" applyAlignment="1">
      <alignment horizontal="center" vertical="center" wrapText="1"/>
    </xf>
    <xf numFmtId="0" fontId="6" fillId="0" borderId="1" xfId="36" applyFont="1" applyAlignment="1">
      <alignment wrapText="1"/>
    </xf>
    <xf numFmtId="0" fontId="7" fillId="0" borderId="1" xfId="31" applyFont="1" applyAlignment="1">
      <alignment vertical="center" wrapText="1"/>
    </xf>
    <xf numFmtId="0" fontId="6" fillId="0" borderId="3" xfId="16" applyFont="1" applyBorder="1" applyAlignment="1">
      <alignment horizontal="center" vertical="center" wrapText="1"/>
    </xf>
    <xf numFmtId="0" fontId="6" fillId="0" borderId="3" xfId="31" applyFont="1" applyBorder="1" applyAlignment="1">
      <alignment horizontal="left" vertical="center" wrapText="1"/>
    </xf>
    <xf numFmtId="0" fontId="18" fillId="0" borderId="1" xfId="31" applyFont="1" applyAlignment="1">
      <alignment wrapText="1"/>
    </xf>
    <xf numFmtId="0" fontId="6" fillId="0" borderId="12" xfId="36" applyFont="1" applyBorder="1" applyAlignment="1">
      <alignment horizontal="center" vertical="center" wrapText="1"/>
    </xf>
    <xf numFmtId="0" fontId="21" fillId="2" borderId="1" xfId="31" applyFont="1" applyFill="1" applyAlignment="1">
      <alignment horizontal="left" wrapText="1"/>
    </xf>
    <xf numFmtId="0" fontId="21" fillId="2" borderId="1" xfId="31" applyFont="1" applyFill="1" applyAlignment="1">
      <alignment horizontal="left"/>
    </xf>
    <xf numFmtId="0" fontId="7" fillId="2" borderId="16" xfId="8" applyFont="1" applyFill="1" applyBorder="1" applyAlignment="1">
      <alignment horizontal="left" vertical="center"/>
    </xf>
    <xf numFmtId="3" fontId="7" fillId="2" borderId="17" xfId="8" applyNumberFormat="1" applyFont="1" applyFill="1" applyBorder="1" applyAlignment="1">
      <alignment horizontal="left" vertical="center"/>
    </xf>
    <xf numFmtId="0" fontId="7" fillId="2" borderId="16" xfId="27" applyFont="1" applyFill="1" applyBorder="1" applyAlignment="1">
      <alignment horizontal="center" vertical="center"/>
    </xf>
    <xf numFmtId="3" fontId="7" fillId="2" borderId="17" xfId="27" applyNumberFormat="1" applyFont="1" applyFill="1" applyBorder="1" applyAlignment="1">
      <alignment horizontal="center" vertical="center"/>
    </xf>
    <xf numFmtId="0" fontId="7" fillId="2" borderId="16" xfId="31" applyFont="1" applyFill="1" applyBorder="1" applyAlignment="1">
      <alignment horizontal="left" vertical="center"/>
    </xf>
    <xf numFmtId="3" fontId="7" fillId="2" borderId="17" xfId="31" applyNumberFormat="1" applyFont="1" applyFill="1" applyBorder="1" applyAlignment="1">
      <alignment horizontal="left" vertical="center"/>
    </xf>
    <xf numFmtId="0" fontId="21" fillId="2" borderId="0" xfId="16" applyFont="1" applyFill="1" applyBorder="1" applyAlignment="1">
      <alignment horizontal="center" vertical="center"/>
    </xf>
    <xf numFmtId="0" fontId="21" fillId="2" borderId="1" xfId="36" applyFont="1" applyFill="1" applyAlignment="1">
      <alignment horizontal="center" vertical="center" wrapText="1"/>
    </xf>
    <xf numFmtId="0" fontId="21" fillId="0" borderId="1" xfId="36" applyFont="1" applyAlignment="1">
      <alignment horizontal="center" vertical="center" wrapText="1"/>
    </xf>
    <xf numFmtId="0" fontId="6" fillId="0" borderId="1" xfId="36" applyFont="1" applyAlignment="1">
      <alignment horizontal="center" vertical="center"/>
    </xf>
    <xf numFmtId="0" fontId="6" fillId="0" borderId="1" xfId="36" applyFont="1" applyAlignment="1">
      <alignment horizontal="left" vertical="center"/>
    </xf>
    <xf numFmtId="0" fontId="7" fillId="0" borderId="1" xfId="36" applyFont="1" applyAlignment="1">
      <alignment vertical="center" wrapText="1"/>
    </xf>
    <xf numFmtId="0" fontId="7" fillId="0" borderId="1" xfId="36" applyFont="1" applyAlignment="1">
      <alignment wrapText="1"/>
    </xf>
    <xf numFmtId="0" fontId="7" fillId="0" borderId="1" xfId="36" applyFont="1" applyAlignment="1">
      <alignment horizontal="center" vertical="center" wrapText="1"/>
    </xf>
    <xf numFmtId="0" fontId="6" fillId="0" borderId="1" xfId="36" applyFont="1" applyAlignment="1">
      <alignment horizontal="center" vertical="center" wrapText="1"/>
    </xf>
    <xf numFmtId="0" fontId="6" fillId="0" borderId="1" xfId="36" applyFont="1" applyAlignment="1">
      <alignment vertical="center" wrapText="1"/>
    </xf>
    <xf numFmtId="0" fontId="7" fillId="0" borderId="1" xfId="36" applyFont="1" applyAlignment="1">
      <alignment horizontal="left" vertical="center" wrapText="1"/>
    </xf>
    <xf numFmtId="0" fontId="7" fillId="0" borderId="1" xfId="36" applyFont="1" applyAlignment="1">
      <alignment horizontal="left" vertical="center"/>
    </xf>
    <xf numFmtId="0" fontId="7" fillId="0" borderId="1" xfId="36" applyFont="1" applyAlignment="1">
      <alignment horizontal="center" vertical="center"/>
    </xf>
    <xf numFmtId="0" fontId="6" fillId="0" borderId="1" xfId="36" applyFont="1" applyAlignment="1">
      <alignment horizontal="left" vertical="center" wrapText="1"/>
    </xf>
    <xf numFmtId="0" fontId="7" fillId="0" borderId="1" xfId="36" applyFont="1" applyAlignment="1">
      <alignment horizontal="left" wrapText="1"/>
    </xf>
    <xf numFmtId="0" fontId="6" fillId="3" borderId="21" xfId="36" applyFont="1" applyFill="1" applyBorder="1" applyAlignment="1">
      <alignment wrapText="1"/>
    </xf>
    <xf numFmtId="0" fontId="7" fillId="5" borderId="23" xfId="36" applyFont="1" applyFill="1" applyBorder="1" applyAlignment="1">
      <alignment horizontal="center" vertical="center" wrapText="1"/>
    </xf>
    <xf numFmtId="0" fontId="7" fillId="5" borderId="24" xfId="36" applyFont="1" applyFill="1" applyBorder="1" applyAlignment="1">
      <alignment horizontal="center" vertical="center" wrapText="1"/>
    </xf>
    <xf numFmtId="0" fontId="7" fillId="6" borderId="24" xfId="36" applyFont="1" applyFill="1" applyBorder="1" applyAlignment="1">
      <alignment horizontal="center" vertical="center" wrapText="1"/>
    </xf>
    <xf numFmtId="0" fontId="7" fillId="6" borderId="19" xfId="36" applyFont="1" applyFill="1" applyBorder="1" applyAlignment="1">
      <alignment horizontal="center" vertical="center" wrapText="1"/>
    </xf>
    <xf numFmtId="14" fontId="6" fillId="0" borderId="1" xfId="36" applyNumberFormat="1" applyFont="1" applyAlignment="1">
      <alignment horizontal="left"/>
    </xf>
    <xf numFmtId="0" fontId="6" fillId="0" borderId="1" xfId="36" applyFont="1" applyAlignment="1">
      <alignment horizontal="justify" vertical="center"/>
    </xf>
    <xf numFmtId="0" fontId="21" fillId="2" borderId="1" xfId="31" applyFont="1" applyFill="1" applyAlignment="1">
      <alignment horizontal="center" vertical="center" wrapText="1"/>
    </xf>
    <xf numFmtId="0" fontId="21" fillId="2" borderId="0" xfId="32" applyFont="1" applyFill="1" applyBorder="1" applyAlignment="1">
      <alignment horizontal="center" vertical="center" wrapText="1"/>
    </xf>
    <xf numFmtId="0" fontId="8" fillId="0" borderId="0" xfId="32" applyFont="1" applyBorder="1" applyAlignment="1">
      <alignment horizontal="center" vertical="center" wrapText="1"/>
    </xf>
    <xf numFmtId="0" fontId="8" fillId="0" borderId="0" xfId="32" applyFont="1" applyBorder="1" applyAlignment="1">
      <alignment horizontal="center" vertical="center"/>
    </xf>
    <xf numFmtId="0" fontId="21" fillId="2" borderId="1" xfId="33" applyFont="1" applyFill="1" applyAlignment="1">
      <alignment horizontal="center" vertical="center"/>
    </xf>
    <xf numFmtId="0" fontId="7" fillId="0" borderId="12" xfId="33" applyFont="1" applyBorder="1" applyAlignment="1">
      <alignment vertical="center" wrapText="1"/>
    </xf>
    <xf numFmtId="0" fontId="21" fillId="2" borderId="1" xfId="31" applyFont="1" applyFill="1" applyAlignment="1">
      <alignment horizontal="center" vertical="center"/>
    </xf>
    <xf numFmtId="0" fontId="6" fillId="0" borderId="12" xfId="31" applyFont="1" applyBorder="1" applyAlignment="1">
      <alignment horizontal="center" vertical="center" wrapText="1"/>
    </xf>
    <xf numFmtId="0" fontId="6" fillId="0" borderId="13" xfId="31" applyFont="1" applyBorder="1" applyAlignment="1">
      <alignment horizontal="center" vertical="center" wrapText="1"/>
    </xf>
    <xf numFmtId="0" fontId="6" fillId="0" borderId="10" xfId="31" applyFont="1" applyBorder="1" applyAlignment="1">
      <alignment horizontal="center" vertical="center" wrapText="1"/>
    </xf>
    <xf numFmtId="3" fontId="6" fillId="0" borderId="12" xfId="31" applyNumberFormat="1" applyFont="1" applyBorder="1" applyAlignment="1">
      <alignment horizontal="center" vertical="center"/>
    </xf>
    <xf numFmtId="3" fontId="6" fillId="0" borderId="13" xfId="31" applyNumberFormat="1" applyFont="1" applyBorder="1" applyAlignment="1">
      <alignment horizontal="center" vertical="center"/>
    </xf>
    <xf numFmtId="3" fontId="6" fillId="0" borderId="10" xfId="31" applyNumberFormat="1" applyFont="1" applyBorder="1" applyAlignment="1">
      <alignment horizontal="center" vertical="center"/>
    </xf>
    <xf numFmtId="0" fontId="6" fillId="0" borderId="12" xfId="31" applyFont="1" applyBorder="1" applyAlignment="1">
      <alignment horizontal="center" vertical="center"/>
    </xf>
    <xf numFmtId="0" fontId="6" fillId="0" borderId="13" xfId="31" applyFont="1" applyBorder="1" applyAlignment="1">
      <alignment horizontal="center" vertical="center"/>
    </xf>
    <xf numFmtId="0" fontId="6" fillId="0" borderId="10" xfId="31" applyFont="1" applyBorder="1" applyAlignment="1">
      <alignment horizontal="center" vertical="center"/>
    </xf>
    <xf numFmtId="14" fontId="6" fillId="0" borderId="12" xfId="31" applyNumberFormat="1" applyFont="1" applyBorder="1" applyAlignment="1">
      <alignment horizontal="center" vertical="center" wrapText="1"/>
    </xf>
    <xf numFmtId="14" fontId="6" fillId="0" borderId="13" xfId="31" applyNumberFormat="1" applyFont="1" applyBorder="1" applyAlignment="1">
      <alignment horizontal="center" vertical="center" wrapText="1"/>
    </xf>
    <xf numFmtId="14" fontId="6" fillId="0" borderId="10" xfId="31" applyNumberFormat="1" applyFont="1" applyBorder="1" applyAlignment="1">
      <alignment horizontal="center" vertical="center" wrapText="1"/>
    </xf>
    <xf numFmtId="0" fontId="6" fillId="0" borderId="3" xfId="31" applyFont="1" applyBorder="1" applyAlignment="1">
      <alignment horizontal="center" vertical="center" wrapText="1"/>
    </xf>
    <xf numFmtId="0" fontId="6" fillId="0" borderId="11" xfId="31" applyFont="1" applyBorder="1" applyAlignment="1">
      <alignment horizontal="center" vertical="center"/>
    </xf>
    <xf numFmtId="0" fontId="6" fillId="0" borderId="14" xfId="31" applyFont="1" applyBorder="1" applyAlignment="1">
      <alignment horizontal="center" vertical="center"/>
    </xf>
    <xf numFmtId="0" fontId="6" fillId="0" borderId="15" xfId="31" applyFont="1" applyBorder="1" applyAlignment="1">
      <alignment horizontal="center" vertical="center"/>
    </xf>
    <xf numFmtId="3" fontId="6" fillId="0" borderId="12" xfId="31" applyNumberFormat="1" applyFont="1" applyBorder="1" applyAlignment="1">
      <alignment horizontal="center" vertical="center" wrapText="1"/>
    </xf>
    <xf numFmtId="0" fontId="6" fillId="0" borderId="11" xfId="31" applyFont="1" applyBorder="1" applyAlignment="1">
      <alignment horizontal="center" vertical="center" wrapText="1"/>
    </xf>
    <xf numFmtId="0" fontId="6" fillId="0" borderId="14" xfId="31" applyFont="1" applyBorder="1" applyAlignment="1">
      <alignment horizontal="center" vertical="center" wrapText="1"/>
    </xf>
    <xf numFmtId="0" fontId="6" fillId="0" borderId="15" xfId="31" applyFont="1" applyBorder="1" applyAlignment="1">
      <alignment horizontal="center" vertical="center" wrapText="1"/>
    </xf>
    <xf numFmtId="0" fontId="21" fillId="2" borderId="2" xfId="31" applyFont="1" applyFill="1" applyBorder="1" applyAlignment="1">
      <alignment horizontal="left" wrapText="1"/>
    </xf>
    <xf numFmtId="0" fontId="21" fillId="2" borderId="1" xfId="31" applyFont="1" applyFill="1" applyAlignment="1">
      <alignment horizontal="left" wrapText="1"/>
    </xf>
    <xf numFmtId="0" fontId="7" fillId="3" borderId="5" xfId="31" applyFont="1" applyFill="1" applyBorder="1" applyAlignment="1">
      <alignment horizontal="center"/>
    </xf>
    <xf numFmtId="0" fontId="7" fillId="3" borderId="6" xfId="31" applyFont="1" applyFill="1" applyBorder="1" applyAlignment="1">
      <alignment horizontal="center"/>
    </xf>
    <xf numFmtId="0" fontId="7" fillId="3" borderId="7" xfId="31" applyFont="1" applyFill="1" applyBorder="1" applyAlignment="1">
      <alignment horizontal="center"/>
    </xf>
    <xf numFmtId="3" fontId="6" fillId="0" borderId="13" xfId="31" applyNumberFormat="1" applyFont="1" applyBorder="1" applyAlignment="1">
      <alignment horizontal="center" vertical="center" wrapText="1"/>
    </xf>
    <xf numFmtId="3" fontId="6" fillId="0" borderId="10" xfId="31" applyNumberFormat="1" applyFont="1" applyBorder="1" applyAlignment="1">
      <alignment horizontal="center" vertical="center" wrapText="1"/>
    </xf>
    <xf numFmtId="0" fontId="7" fillId="4" borderId="5" xfId="31" applyFont="1" applyFill="1" applyBorder="1" applyAlignment="1">
      <alignment horizontal="center" vertical="center" wrapText="1"/>
    </xf>
    <xf numFmtId="0" fontId="7" fillId="4" borderId="6" xfId="31" applyFont="1" applyFill="1" applyBorder="1" applyAlignment="1">
      <alignment horizontal="center" vertical="center" wrapText="1"/>
    </xf>
    <xf numFmtId="0" fontId="7" fillId="4" borderId="17" xfId="31" applyFont="1" applyFill="1" applyBorder="1" applyAlignment="1">
      <alignment horizontal="center" vertical="center" wrapText="1"/>
    </xf>
    <xf numFmtId="17" fontId="6" fillId="0" borderId="12" xfId="31" applyNumberFormat="1" applyFont="1" applyBorder="1" applyAlignment="1">
      <alignment horizontal="center" vertical="center" wrapText="1"/>
    </xf>
    <xf numFmtId="17" fontId="6" fillId="0" borderId="13" xfId="31" applyNumberFormat="1" applyFont="1" applyBorder="1" applyAlignment="1">
      <alignment horizontal="center" vertical="center" wrapText="1"/>
    </xf>
    <xf numFmtId="17" fontId="6" fillId="0" borderId="10" xfId="31" applyNumberFormat="1" applyFont="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10" xfId="1" applyFont="1" applyFill="1" applyBorder="1" applyAlignment="1">
      <alignment horizontal="center" vertical="center" wrapText="1"/>
    </xf>
    <xf numFmtId="14" fontId="6" fillId="0" borderId="3" xfId="31" applyNumberFormat="1" applyFont="1" applyBorder="1" applyAlignment="1">
      <alignment horizontal="center" vertical="center" wrapText="1"/>
    </xf>
    <xf numFmtId="3" fontId="6" fillId="0" borderId="3" xfId="31" applyNumberFormat="1" applyFont="1" applyBorder="1" applyAlignment="1">
      <alignment horizontal="center" vertical="center" wrapText="1"/>
    </xf>
    <xf numFmtId="4" fontId="6" fillId="0" borderId="13" xfId="31" applyNumberFormat="1" applyFont="1" applyBorder="1" applyAlignment="1">
      <alignment horizontal="center" vertical="center" wrapText="1"/>
    </xf>
    <xf numFmtId="4" fontId="6" fillId="0" borderId="10" xfId="31" applyNumberFormat="1" applyFont="1" applyBorder="1" applyAlignment="1">
      <alignment horizontal="center" vertical="center" wrapText="1"/>
    </xf>
    <xf numFmtId="0" fontId="6" fillId="0" borderId="3" xfId="31" applyFont="1" applyBorder="1" applyAlignment="1">
      <alignment horizontal="center" vertical="center"/>
    </xf>
    <xf numFmtId="3" fontId="6" fillId="0" borderId="3" xfId="31" applyNumberFormat="1" applyFont="1" applyBorder="1" applyAlignment="1">
      <alignment horizontal="center" vertical="center"/>
    </xf>
    <xf numFmtId="0" fontId="6" fillId="0" borderId="12" xfId="31" applyFont="1" applyBorder="1" applyAlignment="1">
      <alignment horizontal="center" vertical="top" wrapText="1"/>
    </xf>
    <xf numFmtId="0" fontId="6" fillId="0" borderId="13" xfId="31" applyFont="1" applyBorder="1" applyAlignment="1">
      <alignment horizontal="center" vertical="top" wrapText="1"/>
    </xf>
    <xf numFmtId="0" fontId="6" fillId="0" borderId="10" xfId="31" applyFont="1" applyBorder="1" applyAlignment="1">
      <alignment horizontal="center" vertical="top" wrapText="1"/>
    </xf>
    <xf numFmtId="0" fontId="21" fillId="2" borderId="1" xfId="31" applyFont="1" applyFill="1" applyAlignment="1">
      <alignment horizontal="left" vertical="center"/>
    </xf>
    <xf numFmtId="0" fontId="7" fillId="0" borderId="1" xfId="31" applyFont="1" applyAlignment="1">
      <alignment horizontal="left" vertical="center" wrapText="1"/>
    </xf>
    <xf numFmtId="0" fontId="7" fillId="3" borderId="22" xfId="8" applyFont="1" applyFill="1" applyBorder="1" applyAlignment="1">
      <alignment horizontal="center"/>
    </xf>
    <xf numFmtId="0" fontId="7" fillId="0" borderId="13" xfId="31" applyFont="1" applyBorder="1" applyAlignment="1">
      <alignment horizontal="center" vertical="center" wrapText="1"/>
    </xf>
    <xf numFmtId="0" fontId="7" fillId="0" borderId="10" xfId="31" applyFont="1" applyBorder="1" applyAlignment="1">
      <alignment horizontal="center" vertical="center" wrapText="1"/>
    </xf>
    <xf numFmtId="0" fontId="7" fillId="0" borderId="12" xfId="31" applyFont="1" applyBorder="1" applyAlignment="1">
      <alignment horizontal="center" vertical="center" wrapText="1"/>
    </xf>
    <xf numFmtId="0" fontId="6" fillId="0" borderId="13"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12" xfId="8" applyFont="1" applyBorder="1" applyAlignment="1">
      <alignment horizontal="center" vertical="center" wrapText="1"/>
    </xf>
    <xf numFmtId="0" fontId="15" fillId="0" borderId="12" xfId="31" applyFont="1" applyBorder="1" applyAlignment="1">
      <alignment horizontal="center" vertical="center" wrapText="1"/>
    </xf>
    <xf numFmtId="0" fontId="15" fillId="0" borderId="13" xfId="31" applyFont="1" applyBorder="1" applyAlignment="1">
      <alignment horizontal="center" vertical="center" wrapText="1"/>
    </xf>
    <xf numFmtId="0" fontId="15" fillId="0" borderId="10" xfId="31" applyFont="1" applyBorder="1" applyAlignment="1">
      <alignment horizontal="center" vertical="center" wrapText="1"/>
    </xf>
    <xf numFmtId="0" fontId="7" fillId="4" borderId="27" xfId="8" applyFont="1" applyFill="1" applyBorder="1" applyAlignment="1">
      <alignment horizontal="center" vertical="center" wrapText="1"/>
    </xf>
    <xf numFmtId="0" fontId="7" fillId="4" borderId="28" xfId="8" applyFont="1" applyFill="1" applyBorder="1" applyAlignment="1">
      <alignment horizontal="center" vertical="center" wrapText="1"/>
    </xf>
    <xf numFmtId="0" fontId="6" fillId="0" borderId="3" xfId="8" applyFont="1" applyBorder="1" applyAlignment="1">
      <alignment horizontal="center" vertical="center" wrapText="1"/>
    </xf>
    <xf numFmtId="0" fontId="6" fillId="0" borderId="39" xfId="8" applyFont="1" applyBorder="1" applyAlignment="1">
      <alignment horizontal="center" vertical="center"/>
    </xf>
    <xf numFmtId="0" fontId="6" fillId="0" borderId="3" xfId="8" applyFont="1" applyBorder="1" applyAlignment="1">
      <alignment horizontal="center" vertical="center"/>
    </xf>
    <xf numFmtId="15" fontId="6" fillId="0" borderId="3" xfId="8" applyNumberFormat="1" applyFont="1" applyBorder="1" applyAlignment="1">
      <alignment horizontal="center" vertical="center" wrapText="1"/>
    </xf>
    <xf numFmtId="3" fontId="6" fillId="0" borderId="3" xfId="8" applyNumberFormat="1" applyFont="1" applyBorder="1" applyAlignment="1">
      <alignment horizontal="center" vertical="center" wrapText="1"/>
    </xf>
    <xf numFmtId="0" fontId="15" fillId="0" borderId="3" xfId="8" applyFont="1" applyBorder="1" applyAlignment="1">
      <alignment horizontal="center" vertical="center" wrapText="1"/>
    </xf>
    <xf numFmtId="0" fontId="21" fillId="2" borderId="1" xfId="31" applyFont="1" applyFill="1" applyAlignment="1">
      <alignment horizontal="left"/>
    </xf>
    <xf numFmtId="0" fontId="7" fillId="7" borderId="16" xfId="8" applyFont="1" applyFill="1" applyBorder="1" applyAlignment="1">
      <alignment horizontal="center" vertical="center"/>
    </xf>
    <xf numFmtId="0" fontId="7" fillId="7" borderId="6" xfId="8" applyFont="1" applyFill="1" applyBorder="1" applyAlignment="1">
      <alignment horizontal="center" vertical="center"/>
    </xf>
    <xf numFmtId="0" fontId="7" fillId="7" borderId="17" xfId="8" applyFont="1" applyFill="1" applyBorder="1" applyAlignment="1">
      <alignment horizontal="center" vertical="center"/>
    </xf>
    <xf numFmtId="0" fontId="7" fillId="3" borderId="10" xfId="8" applyFont="1" applyFill="1" applyBorder="1" applyAlignment="1">
      <alignment horizontal="center" vertical="center"/>
    </xf>
    <xf numFmtId="0" fontId="6" fillId="0" borderId="39" xfId="8" applyFont="1" applyBorder="1" applyAlignment="1">
      <alignment horizontal="center" vertical="center" wrapText="1"/>
    </xf>
    <xf numFmtId="15" fontId="6" fillId="0" borderId="10" xfId="8" applyNumberFormat="1" applyFont="1" applyBorder="1" applyAlignment="1">
      <alignment horizontal="center" vertical="center" wrapText="1"/>
    </xf>
    <xf numFmtId="3" fontId="6" fillId="0" borderId="3" xfId="8" applyNumberFormat="1" applyFont="1" applyBorder="1" applyAlignment="1">
      <alignment horizontal="center" vertical="center"/>
    </xf>
    <xf numFmtId="49" fontId="6" fillId="0" borderId="3" xfId="8" applyNumberFormat="1" applyFont="1" applyBorder="1" applyAlignment="1">
      <alignment horizontal="center" vertical="center" wrapText="1"/>
    </xf>
    <xf numFmtId="15" fontId="6" fillId="0" borderId="38" xfId="8" applyNumberFormat="1" applyFont="1" applyBorder="1" applyAlignment="1">
      <alignment horizontal="center" vertical="center" wrapText="1"/>
    </xf>
    <xf numFmtId="0" fontId="7" fillId="4" borderId="34" xfId="8" applyFont="1" applyFill="1" applyBorder="1" applyAlignment="1">
      <alignment horizontal="center" vertical="center" wrapText="1"/>
    </xf>
    <xf numFmtId="49" fontId="6" fillId="0" borderId="10" xfId="8" applyNumberFormat="1" applyFont="1" applyBorder="1" applyAlignment="1">
      <alignment horizontal="center" vertical="center" wrapText="1"/>
    </xf>
    <xf numFmtId="15" fontId="6" fillId="0" borderId="40" xfId="8" applyNumberFormat="1" applyFont="1" applyBorder="1" applyAlignment="1">
      <alignment horizontal="center" vertical="center" wrapText="1"/>
    </xf>
    <xf numFmtId="0" fontId="6" fillId="0" borderId="24" xfId="8" applyFont="1" applyBorder="1" applyAlignment="1">
      <alignment horizontal="center" vertical="center" wrapText="1"/>
    </xf>
    <xf numFmtId="0" fontId="6" fillId="0" borderId="23" xfId="8" applyFont="1" applyBorder="1" applyAlignment="1">
      <alignment horizontal="center" vertical="center"/>
    </xf>
    <xf numFmtId="0" fontId="6" fillId="0" borderId="24" xfId="8" applyFont="1" applyBorder="1" applyAlignment="1">
      <alignment horizontal="center" vertical="center"/>
    </xf>
    <xf numFmtId="15" fontId="6" fillId="0" borderId="24" xfId="8" applyNumberFormat="1" applyFont="1" applyBorder="1" applyAlignment="1">
      <alignment horizontal="center" vertical="center" wrapText="1"/>
    </xf>
    <xf numFmtId="49" fontId="6" fillId="0" borderId="24" xfId="8" applyNumberFormat="1" applyFont="1" applyBorder="1" applyAlignment="1">
      <alignment horizontal="center" vertical="center" wrapText="1"/>
    </xf>
    <xf numFmtId="15" fontId="6" fillId="0" borderId="25" xfId="8" applyNumberFormat="1" applyFont="1" applyBorder="1" applyAlignment="1">
      <alignment horizontal="center" vertical="center" wrapText="1"/>
    </xf>
    <xf numFmtId="0" fontId="15" fillId="0" borderId="24" xfId="8" applyFont="1" applyBorder="1" applyAlignment="1">
      <alignment horizontal="center" vertical="center" wrapText="1"/>
    </xf>
    <xf numFmtId="3" fontId="6" fillId="0" borderId="24" xfId="8" applyNumberFormat="1" applyFont="1" applyBorder="1" applyAlignment="1">
      <alignment horizontal="center" vertical="center"/>
    </xf>
    <xf numFmtId="0" fontId="7" fillId="3" borderId="27" xfId="33" applyFont="1" applyFill="1" applyBorder="1" applyAlignment="1">
      <alignment horizontal="center"/>
    </xf>
    <xf numFmtId="0" fontId="7" fillId="3" borderId="28" xfId="33" applyFont="1" applyFill="1" applyBorder="1" applyAlignment="1">
      <alignment horizontal="center"/>
    </xf>
    <xf numFmtId="0" fontId="7" fillId="3" borderId="29" xfId="33" applyFont="1" applyFill="1" applyBorder="1" applyAlignment="1">
      <alignment horizontal="center"/>
    </xf>
    <xf numFmtId="0" fontId="7" fillId="4" borderId="27" xfId="33" applyFont="1" applyFill="1" applyBorder="1" applyAlignment="1">
      <alignment horizontal="center" vertical="center" wrapText="1"/>
    </xf>
    <xf numFmtId="0" fontId="7" fillId="4" borderId="28" xfId="33" applyFont="1" applyFill="1" applyBorder="1" applyAlignment="1">
      <alignment horizontal="center" vertical="center" wrapText="1"/>
    </xf>
    <xf numFmtId="0" fontId="7" fillId="4" borderId="34" xfId="33" applyFont="1" applyFill="1" applyBorder="1" applyAlignment="1">
      <alignment horizontal="center" vertical="center" wrapText="1"/>
    </xf>
    <xf numFmtId="0" fontId="21" fillId="2" borderId="1" xfId="33" applyFont="1" applyFill="1" applyAlignment="1">
      <alignment horizontal="left"/>
    </xf>
    <xf numFmtId="0" fontId="6" fillId="0" borderId="41" xfId="33" applyFont="1" applyBorder="1" applyAlignment="1">
      <alignment horizontal="center" vertical="center" wrapText="1"/>
    </xf>
    <xf numFmtId="0" fontId="6" fillId="0" borderId="36" xfId="33" applyFont="1" applyBorder="1" applyAlignment="1">
      <alignment horizontal="center" vertical="center" wrapText="1"/>
    </xf>
    <xf numFmtId="0" fontId="6" fillId="0" borderId="13" xfId="34" applyFont="1" applyBorder="1" applyAlignment="1">
      <alignment horizontal="center" vertical="center" wrapText="1"/>
    </xf>
    <xf numFmtId="0" fontId="6" fillId="0" borderId="10" xfId="34" applyFont="1" applyBorder="1" applyAlignment="1">
      <alignment horizontal="center" vertical="center" wrapText="1"/>
    </xf>
    <xf numFmtId="0" fontId="6" fillId="0" borderId="13" xfId="33" applyFont="1" applyBorder="1" applyAlignment="1">
      <alignment horizontal="center" vertical="center" wrapText="1"/>
    </xf>
    <xf numFmtId="0" fontId="6" fillId="0" borderId="10" xfId="33" applyFont="1" applyBorder="1" applyAlignment="1">
      <alignment horizontal="center" vertical="center" wrapText="1"/>
    </xf>
    <xf numFmtId="0" fontId="6" fillId="0" borderId="12" xfId="33" applyFont="1" applyBorder="1" applyAlignment="1">
      <alignment horizontal="center" vertical="center" wrapText="1"/>
    </xf>
    <xf numFmtId="14" fontId="7" fillId="0" borderId="13" xfId="33" applyNumberFormat="1" applyFont="1" applyBorder="1" applyAlignment="1">
      <alignment horizontal="center" vertical="center" wrapText="1"/>
    </xf>
    <xf numFmtId="14" fontId="7" fillId="0" borderId="10" xfId="33" applyNumberFormat="1" applyFont="1" applyBorder="1" applyAlignment="1">
      <alignment horizontal="center" vertical="center" wrapText="1"/>
    </xf>
    <xf numFmtId="14" fontId="6" fillId="0" borderId="42" xfId="33" applyNumberFormat="1" applyFont="1" applyBorder="1" applyAlignment="1">
      <alignment horizontal="center" vertical="center" wrapText="1"/>
    </xf>
    <xf numFmtId="14" fontId="6" fillId="0" borderId="40" xfId="33" applyNumberFormat="1" applyFont="1" applyBorder="1" applyAlignment="1">
      <alignment horizontal="center" vertical="center" wrapText="1"/>
    </xf>
    <xf numFmtId="0" fontId="6" fillId="0" borderId="13" xfId="33" quotePrefix="1" applyFont="1" applyBorder="1" applyAlignment="1">
      <alignment horizontal="center" vertical="center" wrapText="1"/>
    </xf>
    <xf numFmtId="3" fontId="6" fillId="0" borderId="13" xfId="33" applyNumberFormat="1" applyFont="1" applyBorder="1" applyAlignment="1">
      <alignment horizontal="center" vertical="center" wrapText="1"/>
    </xf>
    <xf numFmtId="3" fontId="6" fillId="0" borderId="10" xfId="33" applyNumberFormat="1" applyFont="1" applyBorder="1" applyAlignment="1">
      <alignment horizontal="center" vertical="center" wrapText="1"/>
    </xf>
    <xf numFmtId="14" fontId="6" fillId="0" borderId="13" xfId="33" applyNumberFormat="1" applyFont="1" applyBorder="1" applyAlignment="1">
      <alignment horizontal="center" vertical="center" wrapText="1"/>
    </xf>
    <xf numFmtId="14" fontId="6" fillId="0" borderId="10" xfId="33" applyNumberFormat="1" applyFont="1" applyBorder="1" applyAlignment="1">
      <alignment horizontal="center" vertical="center" wrapText="1"/>
    </xf>
    <xf numFmtId="0" fontId="15" fillId="0" borderId="13" xfId="33" applyFont="1" applyBorder="1" applyAlignment="1">
      <alignment horizontal="center" vertical="center" wrapText="1"/>
    </xf>
    <xf numFmtId="0" fontId="15" fillId="0" borderId="10" xfId="33" applyFont="1" applyBorder="1" applyAlignment="1">
      <alignment horizontal="center" vertical="center" wrapText="1"/>
    </xf>
    <xf numFmtId="0" fontId="6" fillId="0" borderId="20" xfId="33" applyFont="1" applyBorder="1" applyAlignment="1">
      <alignment horizontal="center" vertical="center" wrapText="1"/>
    </xf>
    <xf numFmtId="0" fontId="6" fillId="0" borderId="18" xfId="34" applyFont="1" applyBorder="1" applyAlignment="1">
      <alignment horizontal="center" vertical="center" wrapText="1"/>
    </xf>
    <xf numFmtId="0" fontId="6" fillId="0" borderId="18" xfId="33" applyFont="1" applyBorder="1" applyAlignment="1">
      <alignment horizontal="center" vertical="center" wrapText="1"/>
    </xf>
    <xf numFmtId="0" fontId="7" fillId="0" borderId="12" xfId="33" applyFont="1" applyBorder="1" applyAlignment="1">
      <alignment horizontal="center" vertical="center" wrapText="1"/>
    </xf>
    <xf numFmtId="0" fontId="7" fillId="0" borderId="18" xfId="33" applyFont="1" applyBorder="1" applyAlignment="1">
      <alignment horizontal="center" vertical="center" wrapText="1"/>
    </xf>
    <xf numFmtId="14" fontId="6" fillId="0" borderId="19" xfId="33" applyNumberFormat="1" applyFont="1" applyBorder="1" applyAlignment="1">
      <alignment horizontal="center" vertical="center" wrapText="1"/>
    </xf>
    <xf numFmtId="14" fontId="6" fillId="0" borderId="18" xfId="33" applyNumberFormat="1" applyFont="1" applyBorder="1" applyAlignment="1">
      <alignment horizontal="center" vertical="center" wrapText="1"/>
    </xf>
    <xf numFmtId="0" fontId="15" fillId="0" borderId="18" xfId="33" applyFont="1" applyBorder="1" applyAlignment="1">
      <alignment horizontal="center" vertical="center" wrapText="1"/>
    </xf>
    <xf numFmtId="3" fontId="6" fillId="0" borderId="18" xfId="33" applyNumberFormat="1" applyFont="1" applyBorder="1" applyAlignment="1">
      <alignment horizontal="center" vertical="center" wrapText="1"/>
    </xf>
    <xf numFmtId="0" fontId="6" fillId="0" borderId="39" xfId="9" applyFont="1" applyBorder="1" applyAlignment="1">
      <alignment horizontal="center" vertical="center" wrapText="1"/>
    </xf>
    <xf numFmtId="0" fontId="6" fillId="0" borderId="23" xfId="9" applyFont="1" applyBorder="1" applyAlignment="1">
      <alignment horizontal="center" vertical="center" wrapText="1"/>
    </xf>
    <xf numFmtId="0" fontId="6" fillId="0" borderId="3" xfId="9" applyFont="1" applyBorder="1" applyAlignment="1">
      <alignment horizontal="center" vertical="center" wrapText="1"/>
    </xf>
    <xf numFmtId="0" fontId="6" fillId="0" borderId="24" xfId="9" applyFont="1" applyBorder="1" applyAlignment="1">
      <alignment horizontal="center" vertical="center" wrapText="1"/>
    </xf>
    <xf numFmtId="0" fontId="6" fillId="0" borderId="3" xfId="9" applyFont="1" applyBorder="1" applyAlignment="1">
      <alignment vertical="top" wrapText="1"/>
    </xf>
    <xf numFmtId="0" fontId="6" fillId="0" borderId="24" xfId="9" applyFont="1" applyBorder="1" applyAlignment="1">
      <alignment vertical="top" wrapText="1"/>
    </xf>
    <xf numFmtId="3" fontId="6" fillId="0" borderId="3" xfId="9" applyNumberFormat="1" applyFont="1" applyBorder="1" applyAlignment="1">
      <alignment horizontal="center" vertical="center" wrapText="1"/>
    </xf>
    <xf numFmtId="3" fontId="6" fillId="0" borderId="24" xfId="9" applyNumberFormat="1" applyFont="1" applyBorder="1" applyAlignment="1">
      <alignment horizontal="center" vertical="center" wrapText="1"/>
    </xf>
    <xf numFmtId="14" fontId="6" fillId="0" borderId="3" xfId="9" applyNumberFormat="1" applyFont="1" applyBorder="1" applyAlignment="1">
      <alignment horizontal="center" vertical="center" wrapText="1"/>
    </xf>
    <xf numFmtId="14" fontId="6" fillId="0" borderId="24" xfId="9" applyNumberFormat="1" applyFont="1" applyBorder="1" applyAlignment="1">
      <alignment horizontal="center" vertical="center" wrapText="1"/>
    </xf>
    <xf numFmtId="14" fontId="6" fillId="0" borderId="38" xfId="9" applyNumberFormat="1" applyFont="1" applyBorder="1" applyAlignment="1">
      <alignment horizontal="center" vertical="center" wrapText="1"/>
    </xf>
    <xf numFmtId="14" fontId="6" fillId="0" borderId="25" xfId="9" applyNumberFormat="1" applyFont="1" applyBorder="1" applyAlignment="1">
      <alignment horizontal="center" vertical="center" wrapText="1"/>
    </xf>
    <xf numFmtId="0" fontId="7" fillId="4" borderId="27" xfId="32" applyFont="1" applyFill="1" applyBorder="1" applyAlignment="1">
      <alignment horizontal="center" vertical="center" wrapText="1"/>
    </xf>
    <xf numFmtId="0" fontId="7" fillId="4" borderId="28" xfId="32" applyFont="1" applyFill="1" applyBorder="1" applyAlignment="1">
      <alignment horizontal="center" vertical="center" wrapText="1"/>
    </xf>
    <xf numFmtId="0" fontId="7" fillId="4" borderId="34" xfId="32" applyFont="1" applyFill="1" applyBorder="1" applyAlignment="1">
      <alignment horizontal="center" vertical="center" wrapText="1"/>
    </xf>
    <xf numFmtId="0" fontId="6" fillId="0" borderId="12" xfId="9" applyFont="1" applyBorder="1" applyAlignment="1">
      <alignment horizontal="center" vertical="center" wrapText="1"/>
    </xf>
    <xf numFmtId="0" fontId="6" fillId="0" borderId="13" xfId="9" applyFont="1" applyBorder="1" applyAlignment="1">
      <alignment horizontal="center" vertical="center" wrapText="1"/>
    </xf>
    <xf numFmtId="0" fontId="6" fillId="0" borderId="10" xfId="9" applyFont="1" applyBorder="1" applyAlignment="1">
      <alignment horizontal="center" vertical="center" wrapText="1"/>
    </xf>
    <xf numFmtId="3" fontId="6" fillId="0" borderId="12" xfId="9" applyNumberFormat="1" applyFont="1" applyBorder="1" applyAlignment="1">
      <alignment horizontal="center" vertical="center" wrapText="1"/>
    </xf>
    <xf numFmtId="3" fontId="6" fillId="0" borderId="13" xfId="9" applyNumberFormat="1" applyFont="1" applyBorder="1" applyAlignment="1">
      <alignment horizontal="center" vertical="center" wrapText="1"/>
    </xf>
    <xf numFmtId="3" fontId="6" fillId="0" borderId="10" xfId="9" applyNumberFormat="1" applyFont="1" applyBorder="1" applyAlignment="1">
      <alignment horizontal="center" vertical="center" wrapText="1"/>
    </xf>
    <xf numFmtId="14" fontId="6" fillId="0" borderId="12" xfId="9" applyNumberFormat="1" applyFont="1" applyBorder="1" applyAlignment="1">
      <alignment horizontal="center" vertical="center" wrapText="1"/>
    </xf>
    <xf numFmtId="14" fontId="6" fillId="0" borderId="13" xfId="9" applyNumberFormat="1" applyFont="1" applyBorder="1" applyAlignment="1">
      <alignment horizontal="center" vertical="center" wrapText="1"/>
    </xf>
    <xf numFmtId="14" fontId="6" fillId="0" borderId="10" xfId="9" applyNumberFormat="1" applyFont="1" applyBorder="1" applyAlignment="1">
      <alignment horizontal="center" vertical="center" wrapText="1"/>
    </xf>
    <xf numFmtId="14" fontId="6" fillId="0" borderId="43" xfId="9" applyNumberFormat="1" applyFont="1" applyBorder="1" applyAlignment="1">
      <alignment horizontal="center" vertical="center" wrapText="1"/>
    </xf>
    <xf numFmtId="14" fontId="6" fillId="0" borderId="42" xfId="9" applyNumberFormat="1" applyFont="1" applyBorder="1" applyAlignment="1">
      <alignment horizontal="center" vertical="center" wrapText="1"/>
    </xf>
    <xf numFmtId="14" fontId="6" fillId="0" borderId="40" xfId="9" applyNumberFormat="1" applyFont="1" applyBorder="1" applyAlignment="1">
      <alignment horizontal="center" vertical="center" wrapText="1"/>
    </xf>
    <xf numFmtId="0" fontId="6" fillId="0" borderId="10" xfId="32" applyFont="1" applyBorder="1" applyAlignment="1">
      <alignment horizontal="center" vertical="center" wrapText="1"/>
    </xf>
    <xf numFmtId="0" fontId="6" fillId="0" borderId="3" xfId="32" applyFont="1" applyBorder="1" applyAlignment="1">
      <alignment horizontal="center" vertical="center" wrapText="1"/>
    </xf>
    <xf numFmtId="0" fontId="21" fillId="2" borderId="1" xfId="32" applyFont="1" applyFill="1" applyAlignment="1">
      <alignment horizontal="left" wrapText="1"/>
    </xf>
    <xf numFmtId="0" fontId="7" fillId="3" borderId="21" xfId="32" applyFont="1" applyFill="1" applyBorder="1" applyAlignment="1">
      <alignment horizontal="center" vertical="center" wrapText="1"/>
    </xf>
    <xf numFmtId="0" fontId="7" fillId="3" borderId="22" xfId="32" applyFont="1" applyFill="1" applyBorder="1" applyAlignment="1">
      <alignment horizontal="center" vertical="center" wrapText="1"/>
    </xf>
    <xf numFmtId="0" fontId="6" fillId="0" borderId="36" xfId="32" applyFont="1" applyBorder="1" applyAlignment="1">
      <alignment horizontal="center" vertical="center" wrapText="1"/>
    </xf>
    <xf numFmtId="0" fontId="6" fillId="0" borderId="39" xfId="32" applyFont="1" applyBorder="1" applyAlignment="1">
      <alignment horizontal="center" vertical="center" wrapText="1"/>
    </xf>
    <xf numFmtId="3" fontId="6" fillId="0" borderId="10" xfId="32" applyNumberFormat="1" applyFont="1" applyBorder="1" applyAlignment="1">
      <alignment horizontal="center" vertical="center" wrapText="1"/>
    </xf>
    <xf numFmtId="3" fontId="6" fillId="0" borderId="3" xfId="32" applyNumberFormat="1" applyFont="1" applyBorder="1" applyAlignment="1">
      <alignment horizontal="center" vertical="center" wrapText="1"/>
    </xf>
    <xf numFmtId="0" fontId="6" fillId="0" borderId="39" xfId="9" applyFont="1" applyBorder="1" applyAlignment="1">
      <alignment horizontal="center" vertical="center"/>
    </xf>
    <xf numFmtId="0" fontId="6" fillId="0" borderId="3" xfId="9" applyFont="1" applyBorder="1" applyAlignment="1">
      <alignment horizontal="center" vertical="center"/>
    </xf>
    <xf numFmtId="3" fontId="6" fillId="0" borderId="3" xfId="9" applyNumberFormat="1" applyFont="1" applyBorder="1" applyAlignment="1">
      <alignment horizontal="center" vertical="center"/>
    </xf>
    <xf numFmtId="0" fontId="15" fillId="0" borderId="3" xfId="32" applyFont="1" applyBorder="1" applyAlignment="1">
      <alignment horizontal="center" vertical="center" wrapText="1"/>
    </xf>
    <xf numFmtId="17"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17" fontId="6" fillId="0" borderId="3" xfId="9" applyNumberFormat="1" applyFont="1" applyBorder="1" applyAlignment="1">
      <alignment horizontal="center" vertical="center" wrapText="1"/>
    </xf>
    <xf numFmtId="0" fontId="6" fillId="0" borderId="37" xfId="9" applyFont="1" applyBorder="1" applyAlignment="1">
      <alignment horizontal="center" vertical="center" wrapText="1"/>
    </xf>
    <xf numFmtId="0" fontId="6" fillId="0" borderId="41" xfId="9" applyFont="1" applyBorder="1" applyAlignment="1">
      <alignment horizontal="center" vertical="center" wrapText="1"/>
    </xf>
    <xf numFmtId="0" fontId="6" fillId="0" borderId="36" xfId="9" applyFont="1" applyBorder="1" applyAlignment="1">
      <alignment horizontal="center" vertical="center" wrapText="1"/>
    </xf>
    <xf numFmtId="0" fontId="8" fillId="0" borderId="3" xfId="1" applyFont="1" applyFill="1" applyBorder="1" applyAlignment="1">
      <alignment horizontal="center" vertical="center" wrapText="1"/>
    </xf>
    <xf numFmtId="0" fontId="6" fillId="0" borderId="40" xfId="32" applyFont="1" applyBorder="1" applyAlignment="1">
      <alignment horizontal="center" vertical="center" wrapText="1"/>
    </xf>
    <xf numFmtId="0" fontId="6" fillId="0" borderId="38" xfId="32" applyFont="1" applyBorder="1" applyAlignment="1">
      <alignment horizontal="center" vertical="center" wrapText="1"/>
    </xf>
    <xf numFmtId="0" fontId="6" fillId="0" borderId="38" xfId="9" applyFont="1" applyBorder="1" applyAlignment="1">
      <alignment horizontal="center" vertical="center" wrapText="1"/>
    </xf>
    <xf numFmtId="14" fontId="6" fillId="0" borderId="43" xfId="8" applyNumberFormat="1" applyFont="1" applyBorder="1" applyAlignment="1">
      <alignment horizontal="center" vertical="center" wrapText="1"/>
    </xf>
    <xf numFmtId="14" fontId="6" fillId="0" borderId="42" xfId="8" applyNumberFormat="1" applyFont="1" applyBorder="1" applyAlignment="1">
      <alignment horizontal="center" vertical="center" wrapText="1"/>
    </xf>
    <xf numFmtId="14" fontId="6" fillId="0" borderId="40" xfId="8" applyNumberFormat="1" applyFont="1" applyBorder="1" applyAlignment="1">
      <alignment horizontal="center" vertical="center" wrapText="1"/>
    </xf>
    <xf numFmtId="0" fontId="6" fillId="0" borderId="12" xfId="8" applyFont="1" applyBorder="1" applyAlignment="1">
      <alignment horizontal="center" vertical="center"/>
    </xf>
    <xf numFmtId="0" fontId="6" fillId="0" borderId="13" xfId="8" applyFont="1" applyBorder="1" applyAlignment="1">
      <alignment horizontal="center" vertical="center"/>
    </xf>
    <xf numFmtId="0" fontId="6" fillId="0" borderId="10" xfId="8" applyFont="1" applyBorder="1" applyAlignment="1">
      <alignment horizontal="center" vertical="center"/>
    </xf>
    <xf numFmtId="3" fontId="6" fillId="0" borderId="12" xfId="8" applyNumberFormat="1" applyFont="1" applyBorder="1" applyAlignment="1">
      <alignment horizontal="center" vertical="center"/>
    </xf>
    <xf numFmtId="3" fontId="6" fillId="0" borderId="13" xfId="8" applyNumberFormat="1" applyFont="1" applyBorder="1" applyAlignment="1">
      <alignment horizontal="center" vertical="center"/>
    </xf>
    <xf numFmtId="3" fontId="6" fillId="0" borderId="10" xfId="8" applyNumberFormat="1" applyFont="1" applyBorder="1" applyAlignment="1">
      <alignment horizontal="center" vertical="center"/>
    </xf>
    <xf numFmtId="14" fontId="6" fillId="0" borderId="13" xfId="8" applyNumberFormat="1" applyFont="1" applyBorder="1" applyAlignment="1">
      <alignment horizontal="center" vertical="center" wrapText="1"/>
    </xf>
    <xf numFmtId="14" fontId="6" fillId="0" borderId="10" xfId="8" applyNumberFormat="1" applyFont="1" applyBorder="1" applyAlignment="1">
      <alignment horizontal="center" vertical="center" wrapText="1"/>
    </xf>
    <xf numFmtId="14" fontId="6" fillId="0" borderId="12" xfId="8" applyNumberFormat="1" applyFont="1" applyBorder="1" applyAlignment="1">
      <alignment horizontal="center" vertical="center" wrapText="1"/>
    </xf>
    <xf numFmtId="0" fontId="7" fillId="4" borderId="30" xfId="8" applyFont="1" applyFill="1" applyBorder="1" applyAlignment="1">
      <alignment horizontal="center" vertical="center" wrapText="1"/>
    </xf>
    <xf numFmtId="0" fontId="7" fillId="4" borderId="31" xfId="8" applyFont="1" applyFill="1" applyBorder="1" applyAlignment="1">
      <alignment horizontal="center" vertical="center" wrapText="1"/>
    </xf>
    <xf numFmtId="0" fontId="7" fillId="4" borderId="32" xfId="8" applyFont="1" applyFill="1" applyBorder="1" applyAlignment="1">
      <alignment horizontal="center" vertical="center" wrapText="1"/>
    </xf>
    <xf numFmtId="0" fontId="7" fillId="3" borderId="22" xfId="8" applyFont="1" applyFill="1" applyBorder="1" applyAlignment="1">
      <alignment horizontal="center" vertical="center"/>
    </xf>
    <xf numFmtId="0" fontId="6" fillId="0" borderId="41" xfId="8" applyFont="1" applyBorder="1" applyAlignment="1">
      <alignment horizontal="center" vertical="center"/>
    </xf>
    <xf numFmtId="0" fontId="6" fillId="0" borderId="36" xfId="8" applyFont="1" applyBorder="1" applyAlignment="1">
      <alignment horizontal="center" vertical="center"/>
    </xf>
    <xf numFmtId="0" fontId="6" fillId="0" borderId="37" xfId="8" applyFont="1" applyBorder="1" applyAlignment="1">
      <alignment horizontal="center" vertical="center"/>
    </xf>
    <xf numFmtId="16" fontId="6" fillId="0" borderId="12" xfId="8" applyNumberFormat="1" applyFont="1" applyBorder="1" applyAlignment="1">
      <alignment horizontal="center" vertical="center"/>
    </xf>
    <xf numFmtId="16" fontId="6" fillId="0" borderId="13" xfId="8" applyNumberFormat="1" applyFont="1" applyBorder="1" applyAlignment="1">
      <alignment horizontal="center" vertical="center"/>
    </xf>
    <xf numFmtId="16" fontId="6" fillId="0" borderId="10" xfId="8" applyNumberFormat="1" applyFont="1" applyBorder="1" applyAlignment="1">
      <alignment horizontal="center" vertical="center"/>
    </xf>
    <xf numFmtId="0" fontId="6" fillId="0" borderId="43" xfId="8" applyFont="1" applyBorder="1" applyAlignment="1">
      <alignment horizontal="center" vertical="center" wrapText="1"/>
    </xf>
    <xf numFmtId="0" fontId="6" fillId="0" borderId="42" xfId="8" applyFont="1" applyBorder="1" applyAlignment="1">
      <alignment horizontal="center" vertical="center" wrapText="1"/>
    </xf>
    <xf numFmtId="0" fontId="6" fillId="0" borderId="40" xfId="8" applyFont="1" applyBorder="1" applyAlignment="1">
      <alignment horizontal="center" vertical="center" wrapText="1"/>
    </xf>
    <xf numFmtId="14" fontId="6" fillId="0" borderId="12" xfId="8" applyNumberFormat="1" applyFont="1" applyBorder="1" applyAlignment="1">
      <alignment horizontal="center" vertical="center"/>
    </xf>
    <xf numFmtId="14" fontId="6" fillId="0" borderId="13" xfId="8" applyNumberFormat="1" applyFont="1" applyBorder="1" applyAlignment="1">
      <alignment horizontal="center" vertical="center"/>
    </xf>
    <xf numFmtId="14" fontId="6" fillId="0" borderId="10" xfId="8" applyNumberFormat="1" applyFont="1" applyBorder="1" applyAlignment="1">
      <alignment horizontal="center" vertical="center"/>
    </xf>
    <xf numFmtId="0" fontId="6" fillId="0" borderId="42" xfId="8" applyFont="1" applyBorder="1" applyAlignment="1">
      <alignment horizontal="center" vertical="center"/>
    </xf>
    <xf numFmtId="0" fontId="6" fillId="0" borderId="40" xfId="8" applyFont="1" applyBorder="1" applyAlignment="1">
      <alignment horizontal="center" vertical="center"/>
    </xf>
    <xf numFmtId="0" fontId="6" fillId="0" borderId="37" xfId="8" applyFont="1" applyBorder="1" applyAlignment="1">
      <alignment horizontal="center" vertical="center" wrapText="1"/>
    </xf>
    <xf numFmtId="0" fontId="6" fillId="0" borderId="41" xfId="8" applyFont="1" applyBorder="1" applyAlignment="1">
      <alignment horizontal="center" vertical="center" wrapText="1"/>
    </xf>
    <xf numFmtId="0" fontId="6" fillId="0" borderId="20" xfId="8" applyFont="1" applyBorder="1" applyAlignment="1">
      <alignment horizontal="center" vertical="center" wrapText="1"/>
    </xf>
    <xf numFmtId="0" fontId="6" fillId="0" borderId="18" xfId="8" applyFont="1" applyBorder="1" applyAlignment="1">
      <alignment horizontal="center" vertical="center" wrapText="1"/>
    </xf>
    <xf numFmtId="3" fontId="6" fillId="0" borderId="12" xfId="8" applyNumberFormat="1" applyFont="1" applyBorder="1" applyAlignment="1">
      <alignment horizontal="center" vertical="center" wrapText="1"/>
    </xf>
    <xf numFmtId="3" fontId="6" fillId="0" borderId="13" xfId="8" applyNumberFormat="1" applyFont="1" applyBorder="1" applyAlignment="1">
      <alignment horizontal="center" vertical="center" wrapText="1"/>
    </xf>
    <xf numFmtId="3" fontId="6" fillId="0" borderId="18" xfId="8" applyNumberFormat="1" applyFont="1" applyBorder="1" applyAlignment="1">
      <alignment horizontal="center" vertical="center" wrapText="1"/>
    </xf>
    <xf numFmtId="0" fontId="8" fillId="0" borderId="12" xfId="8" applyFont="1" applyBorder="1" applyAlignment="1">
      <alignment horizontal="center" vertical="center" wrapText="1"/>
    </xf>
    <xf numFmtId="0" fontId="8" fillId="0" borderId="18" xfId="8" applyFont="1" applyBorder="1" applyAlignment="1">
      <alignment horizontal="center" vertical="center" wrapText="1"/>
    </xf>
    <xf numFmtId="14" fontId="6" fillId="0" borderId="18" xfId="8" applyNumberFormat="1" applyFont="1" applyBorder="1" applyAlignment="1">
      <alignment horizontal="center" vertical="center" wrapText="1"/>
    </xf>
    <xf numFmtId="14" fontId="6" fillId="0" borderId="19" xfId="8" applyNumberFormat="1" applyFont="1" applyBorder="1" applyAlignment="1">
      <alignment horizontal="center" vertical="center" wrapText="1"/>
    </xf>
    <xf numFmtId="0" fontId="7" fillId="3" borderId="16" xfId="18" applyFont="1" applyFill="1" applyBorder="1" applyAlignment="1">
      <alignment horizontal="center"/>
    </xf>
    <xf numFmtId="0" fontId="7" fillId="3" borderId="6" xfId="18" applyFont="1" applyFill="1" applyBorder="1" applyAlignment="1">
      <alignment horizontal="center"/>
    </xf>
    <xf numFmtId="0" fontId="7" fillId="3" borderId="7" xfId="18" applyFont="1" applyFill="1" applyBorder="1" applyAlignment="1">
      <alignment horizontal="center"/>
    </xf>
    <xf numFmtId="0" fontId="7" fillId="0" borderId="13" xfId="8" applyFont="1" applyBorder="1" applyAlignment="1">
      <alignment horizontal="center" vertical="center" wrapText="1"/>
    </xf>
    <xf numFmtId="0" fontId="7" fillId="0" borderId="10" xfId="8" applyFont="1" applyBorder="1" applyAlignment="1">
      <alignment horizontal="center" vertical="center" wrapText="1"/>
    </xf>
    <xf numFmtId="164" fontId="6" fillId="0" borderId="13" xfId="8" applyNumberFormat="1" applyFont="1" applyBorder="1" applyAlignment="1">
      <alignment horizontal="center" vertical="center" wrapText="1"/>
    </xf>
    <xf numFmtId="164" fontId="6" fillId="0" borderId="10" xfId="8" applyNumberFormat="1" applyFont="1" applyBorder="1" applyAlignment="1">
      <alignment horizontal="center" vertical="center" wrapText="1"/>
    </xf>
    <xf numFmtId="3" fontId="6" fillId="0" borderId="10" xfId="8" applyNumberFormat="1" applyFont="1" applyBorder="1" applyAlignment="1">
      <alignment horizontal="center" vertical="center" wrapText="1"/>
    </xf>
    <xf numFmtId="0" fontId="7" fillId="0" borderId="12" xfId="8" applyFont="1" applyBorder="1" applyAlignment="1">
      <alignment horizontal="center" vertical="center" wrapText="1"/>
    </xf>
    <xf numFmtId="164" fontId="6" fillId="0" borderId="12" xfId="8" applyNumberFormat="1" applyFont="1" applyBorder="1" applyAlignment="1">
      <alignment horizontal="center" vertical="center" wrapText="1"/>
    </xf>
    <xf numFmtId="0" fontId="15" fillId="0" borderId="1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15" xfId="8" applyFont="1" applyBorder="1" applyAlignment="1">
      <alignment horizontal="center" vertical="center" wrapText="1"/>
    </xf>
    <xf numFmtId="0" fontId="7" fillId="4" borderId="5" xfId="18" applyFont="1" applyFill="1" applyBorder="1" applyAlignment="1">
      <alignment horizontal="center" vertical="center" wrapText="1"/>
    </xf>
    <xf numFmtId="0" fontId="7" fillId="4" borderId="6" xfId="18" applyFont="1" applyFill="1" applyBorder="1" applyAlignment="1">
      <alignment horizontal="center" vertical="center" wrapText="1"/>
    </xf>
    <xf numFmtId="0" fontId="7" fillId="4" borderId="17" xfId="18" applyFont="1" applyFill="1" applyBorder="1" applyAlignment="1">
      <alignment horizontal="center" vertical="center" wrapText="1"/>
    </xf>
    <xf numFmtId="17" fontId="6" fillId="0" borderId="12" xfId="8" applyNumberFormat="1" applyFont="1" applyBorder="1" applyAlignment="1">
      <alignment horizontal="center" vertical="center" wrapText="1"/>
    </xf>
    <xf numFmtId="17" fontId="6" fillId="0" borderId="13" xfId="8" applyNumberFormat="1" applyFont="1" applyBorder="1" applyAlignment="1">
      <alignment horizontal="center" vertical="center" wrapText="1"/>
    </xf>
    <xf numFmtId="17" fontId="6" fillId="0" borderId="10" xfId="8" applyNumberFormat="1" applyFont="1" applyBorder="1" applyAlignment="1">
      <alignment horizontal="center" vertical="center" wrapText="1"/>
    </xf>
    <xf numFmtId="17" fontId="6" fillId="0" borderId="13" xfId="8" applyNumberFormat="1" applyFont="1" applyBorder="1" applyAlignment="1">
      <alignment horizontal="center" vertical="center"/>
    </xf>
    <xf numFmtId="17" fontId="6" fillId="0" borderId="10" xfId="8" applyNumberFormat="1" applyFont="1" applyBorder="1" applyAlignment="1">
      <alignment horizontal="center" vertical="center"/>
    </xf>
    <xf numFmtId="0" fontId="6" fillId="0" borderId="18" xfId="8" applyFont="1" applyBorder="1" applyAlignment="1">
      <alignment horizontal="center" vertical="center"/>
    </xf>
    <xf numFmtId="14" fontId="6" fillId="0" borderId="18" xfId="8" applyNumberFormat="1" applyFont="1" applyBorder="1" applyAlignment="1">
      <alignment horizontal="center" vertical="center"/>
    </xf>
    <xf numFmtId="0" fontId="6" fillId="0" borderId="20" xfId="8" applyFont="1" applyBorder="1" applyAlignment="1">
      <alignment horizontal="center" vertical="center"/>
    </xf>
    <xf numFmtId="3" fontId="6" fillId="0" borderId="18" xfId="8" applyNumberFormat="1" applyFont="1" applyBorder="1" applyAlignment="1">
      <alignment horizontal="center" vertical="center"/>
    </xf>
    <xf numFmtId="0" fontId="7" fillId="3" borderId="4" xfId="16" applyFont="1" applyFill="1" applyBorder="1" applyAlignment="1">
      <alignment horizontal="center"/>
    </xf>
    <xf numFmtId="0" fontId="7" fillId="3" borderId="8" xfId="16" applyFont="1" applyFill="1" applyBorder="1" applyAlignment="1">
      <alignment horizontal="center"/>
    </xf>
    <xf numFmtId="0" fontId="7" fillId="3" borderId="9" xfId="16" applyFont="1" applyFill="1" applyBorder="1" applyAlignment="1">
      <alignment horizontal="center"/>
    </xf>
    <xf numFmtId="0" fontId="6" fillId="0" borderId="41" xfId="31" applyFont="1" applyBorder="1" applyAlignment="1">
      <alignment horizontal="center" vertical="center" wrapText="1"/>
    </xf>
    <xf numFmtId="0" fontId="6" fillId="0" borderId="36" xfId="31" applyFont="1" applyBorder="1" applyAlignment="1">
      <alignment horizontal="center" vertical="center" wrapText="1"/>
    </xf>
    <xf numFmtId="3" fontId="7" fillId="0" borderId="13" xfId="31" applyNumberFormat="1" applyFont="1" applyBorder="1" applyAlignment="1">
      <alignment horizontal="center" vertical="center" wrapText="1"/>
    </xf>
    <xf numFmtId="3" fontId="7" fillId="0" borderId="10" xfId="31" applyNumberFormat="1" applyFont="1" applyBorder="1" applyAlignment="1">
      <alignment horizontal="center" vertical="center" wrapText="1"/>
    </xf>
    <xf numFmtId="4" fontId="7" fillId="0" borderId="13" xfId="31" applyNumberFormat="1" applyFont="1" applyBorder="1" applyAlignment="1">
      <alignment horizontal="center" vertical="center" wrapText="1"/>
    </xf>
    <xf numFmtId="4" fontId="7" fillId="0" borderId="10" xfId="31" applyNumberFormat="1" applyFont="1" applyBorder="1" applyAlignment="1">
      <alignment horizontal="center" vertical="center" wrapText="1"/>
    </xf>
    <xf numFmtId="0" fontId="7" fillId="4" borderId="16" xfId="16" applyFont="1" applyFill="1" applyBorder="1" applyAlignment="1">
      <alignment horizontal="center" vertical="center" wrapText="1"/>
    </xf>
    <xf numFmtId="0" fontId="7" fillId="4" borderId="6" xfId="16" applyFont="1" applyFill="1" applyBorder="1" applyAlignment="1">
      <alignment horizontal="center" vertical="center" wrapText="1"/>
    </xf>
    <xf numFmtId="0" fontId="7" fillId="4" borderId="17" xfId="16" applyFont="1" applyFill="1" applyBorder="1" applyAlignment="1">
      <alignment horizontal="center" vertical="center" wrapText="1"/>
    </xf>
    <xf numFmtId="3" fontId="7" fillId="0" borderId="12" xfId="31" applyNumberFormat="1" applyFont="1" applyBorder="1" applyAlignment="1">
      <alignment horizontal="center" vertical="center" wrapText="1"/>
    </xf>
    <xf numFmtId="0" fontId="6" fillId="0" borderId="37" xfId="31" applyFont="1" applyBorder="1" applyAlignment="1">
      <alignment horizontal="center" vertical="center" wrapText="1"/>
    </xf>
    <xf numFmtId="4" fontId="7" fillId="0" borderId="12" xfId="31"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14" fontId="6" fillId="0" borderId="43" xfId="31" applyNumberFormat="1" applyFont="1" applyBorder="1" applyAlignment="1">
      <alignment horizontal="center" vertical="center" wrapText="1"/>
    </xf>
    <xf numFmtId="14" fontId="6" fillId="0" borderId="42" xfId="31" applyNumberFormat="1" applyFont="1" applyBorder="1" applyAlignment="1">
      <alignment horizontal="center" vertical="center" wrapText="1"/>
    </xf>
    <xf numFmtId="14" fontId="6" fillId="0" borderId="40" xfId="31" applyNumberFormat="1" applyFont="1" applyBorder="1" applyAlignment="1">
      <alignment horizontal="center" vertical="center" wrapText="1"/>
    </xf>
    <xf numFmtId="14" fontId="7" fillId="0" borderId="12" xfId="31" applyNumberFormat="1" applyFont="1" applyBorder="1" applyAlignment="1">
      <alignment horizontal="center" vertical="center" wrapText="1"/>
    </xf>
    <xf numFmtId="0" fontId="6" fillId="0" borderId="20" xfId="31" applyFont="1" applyBorder="1" applyAlignment="1">
      <alignment horizontal="center" vertical="center" wrapText="1"/>
    </xf>
    <xf numFmtId="0" fontId="6" fillId="0" borderId="18" xfId="31" applyFont="1" applyBorder="1" applyAlignment="1">
      <alignment horizontal="center" vertical="center" wrapText="1"/>
    </xf>
    <xf numFmtId="3" fontId="7" fillId="0" borderId="18" xfId="31" applyNumberFormat="1" applyFont="1" applyBorder="1" applyAlignment="1">
      <alignment horizontal="center" vertical="center" wrapText="1"/>
    </xf>
    <xf numFmtId="4" fontId="7" fillId="0" borderId="18" xfId="31" applyNumberFormat="1" applyFont="1" applyBorder="1" applyAlignment="1">
      <alignment horizontal="center" vertical="center" wrapText="1"/>
    </xf>
    <xf numFmtId="14" fontId="6" fillId="0" borderId="18" xfId="31" applyNumberFormat="1" applyFont="1" applyBorder="1" applyAlignment="1">
      <alignment horizontal="center" vertical="center" wrapText="1"/>
    </xf>
    <xf numFmtId="14" fontId="6" fillId="0" borderId="19" xfId="31" applyNumberFormat="1" applyFont="1" applyBorder="1" applyAlignment="1">
      <alignment horizontal="center" vertical="center" wrapText="1"/>
    </xf>
    <xf numFmtId="14" fontId="8" fillId="0" borderId="12" xfId="35" applyNumberFormat="1" applyFont="1" applyFill="1" applyBorder="1" applyAlignment="1">
      <alignment horizontal="center" vertical="center" wrapText="1"/>
    </xf>
    <xf numFmtId="14" fontId="8" fillId="0" borderId="13" xfId="35" applyNumberFormat="1" applyFont="1" applyFill="1" applyBorder="1" applyAlignment="1">
      <alignment horizontal="center" vertical="center" wrapText="1"/>
    </xf>
    <xf numFmtId="14" fontId="8" fillId="0" borderId="18" xfId="35" applyNumberFormat="1" applyFont="1" applyFill="1" applyBorder="1" applyAlignment="1">
      <alignment horizontal="center" vertical="center" wrapText="1"/>
    </xf>
    <xf numFmtId="14" fontId="8" fillId="0" borderId="43" xfId="35" applyNumberFormat="1" applyFont="1" applyFill="1" applyBorder="1" applyAlignment="1">
      <alignment horizontal="center" vertical="center" wrapText="1"/>
    </xf>
    <xf numFmtId="14" fontId="8" fillId="0" borderId="42" xfId="35" applyNumberFormat="1" applyFont="1" applyFill="1" applyBorder="1" applyAlignment="1">
      <alignment horizontal="center" vertical="center" wrapText="1"/>
    </xf>
    <xf numFmtId="14" fontId="8" fillId="0" borderId="19" xfId="35" applyNumberFormat="1" applyFont="1" applyFill="1" applyBorder="1" applyAlignment="1">
      <alignment horizontal="center" vertical="center" wrapText="1"/>
    </xf>
    <xf numFmtId="0" fontId="8" fillId="0" borderId="12" xfId="35" applyFont="1" applyFill="1" applyBorder="1" applyAlignment="1">
      <alignment horizontal="center" vertical="center" wrapText="1"/>
    </xf>
    <xf numFmtId="0" fontId="8" fillId="0" borderId="13" xfId="35" applyFont="1" applyFill="1" applyBorder="1" applyAlignment="1">
      <alignment horizontal="center" vertical="center" wrapText="1"/>
    </xf>
    <xf numFmtId="0" fontId="8" fillId="0" borderId="18" xfId="35" applyFont="1" applyFill="1" applyBorder="1" applyAlignment="1">
      <alignment horizontal="center" vertical="center" wrapText="1"/>
    </xf>
    <xf numFmtId="3" fontId="8" fillId="0" borderId="12" xfId="35" applyNumberFormat="1" applyFont="1" applyFill="1" applyBorder="1" applyAlignment="1">
      <alignment horizontal="center" vertical="center" wrapText="1"/>
    </xf>
    <xf numFmtId="3" fontId="8" fillId="0" borderId="13" xfId="35" applyNumberFormat="1" applyFont="1" applyFill="1" applyBorder="1" applyAlignment="1">
      <alignment horizontal="center" vertical="center" wrapText="1"/>
    </xf>
    <xf numFmtId="3" fontId="8" fillId="0" borderId="18" xfId="35" applyNumberFormat="1" applyFont="1" applyFill="1" applyBorder="1" applyAlignment="1">
      <alignment horizontal="center" vertical="center" wrapText="1"/>
    </xf>
    <xf numFmtId="0" fontId="6" fillId="0" borderId="1" xfId="36" applyFont="1" applyAlignment="1">
      <alignment vertical="center" wrapText="1"/>
    </xf>
    <xf numFmtId="0" fontId="8" fillId="0" borderId="37" xfId="35" applyFont="1" applyFill="1" applyBorder="1" applyAlignment="1">
      <alignment horizontal="center" vertical="center" wrapText="1"/>
    </xf>
    <xf numFmtId="0" fontId="8" fillId="0" borderId="41" xfId="35" applyFont="1" applyFill="1" applyBorder="1" applyAlignment="1">
      <alignment horizontal="center" vertical="center" wrapText="1"/>
    </xf>
    <xf numFmtId="0" fontId="8" fillId="0" borderId="20" xfId="35" applyFont="1" applyFill="1" applyBorder="1" applyAlignment="1">
      <alignment horizontal="center" vertical="center" wrapText="1"/>
    </xf>
    <xf numFmtId="0" fontId="6" fillId="0" borderId="1" xfId="36" applyFont="1" applyAlignment="1">
      <alignment horizontal="justify" vertical="center" wrapText="1"/>
    </xf>
    <xf numFmtId="0" fontId="6" fillId="0" borderId="1" xfId="36" applyFont="1" applyAlignment="1">
      <alignment horizontal="center" vertical="center" wrapText="1"/>
    </xf>
    <xf numFmtId="0" fontId="6" fillId="0" borderId="1" xfId="36" applyFont="1" applyAlignment="1">
      <alignment vertical="center"/>
    </xf>
    <xf numFmtId="0" fontId="6" fillId="0" borderId="1" xfId="36" applyFont="1"/>
    <xf numFmtId="0" fontId="6" fillId="0" borderId="1" xfId="36" applyFont="1" applyAlignment="1">
      <alignment horizontal="center" vertical="center"/>
    </xf>
    <xf numFmtId="0" fontId="6" fillId="0" borderId="46" xfId="31" applyFont="1" applyBorder="1" applyAlignment="1">
      <alignment horizontal="center" vertical="center" wrapText="1"/>
    </xf>
    <xf numFmtId="0" fontId="6" fillId="0" borderId="2" xfId="31" applyFont="1" applyBorder="1" applyAlignment="1">
      <alignment horizontal="center" vertical="center" wrapText="1"/>
    </xf>
    <xf numFmtId="0" fontId="6" fillId="0" borderId="47" xfId="31" applyFont="1" applyBorder="1" applyAlignment="1">
      <alignment horizontal="center" vertical="center" wrapText="1"/>
    </xf>
    <xf numFmtId="14" fontId="6" fillId="0" borderId="12" xfId="36" applyNumberFormat="1" applyFont="1" applyBorder="1" applyAlignment="1">
      <alignment horizontal="center" vertical="center" wrapText="1"/>
    </xf>
    <xf numFmtId="14" fontId="6" fillId="0" borderId="13" xfId="36" applyNumberFormat="1" applyFont="1" applyBorder="1" applyAlignment="1">
      <alignment horizontal="center" vertical="center" wrapText="1"/>
    </xf>
    <xf numFmtId="14" fontId="6" fillId="0" borderId="43" xfId="36" applyNumberFormat="1" applyFont="1" applyBorder="1" applyAlignment="1">
      <alignment horizontal="center" vertical="center" wrapText="1"/>
    </xf>
    <xf numFmtId="14" fontId="6" fillId="0" borderId="42" xfId="36" applyNumberFormat="1" applyFont="1" applyBorder="1" applyAlignment="1">
      <alignment horizontal="center" vertical="center" wrapText="1"/>
    </xf>
    <xf numFmtId="0" fontId="6" fillId="0" borderId="12" xfId="36" applyFont="1" applyBorder="1" applyAlignment="1">
      <alignment horizontal="center" vertical="center" wrapText="1"/>
    </xf>
    <xf numFmtId="0" fontId="6" fillId="0" borderId="13" xfId="36" applyFont="1" applyBorder="1" applyAlignment="1">
      <alignment horizontal="center" vertical="center" wrapText="1"/>
    </xf>
    <xf numFmtId="3" fontId="6" fillId="0" borderId="12" xfId="36" applyNumberFormat="1" applyFont="1" applyBorder="1" applyAlignment="1">
      <alignment horizontal="center" vertical="center" wrapText="1"/>
    </xf>
    <xf numFmtId="3" fontId="6" fillId="0" borderId="13" xfId="36" applyNumberFormat="1" applyFont="1" applyBorder="1" applyAlignment="1">
      <alignment horizontal="center" vertical="center" wrapText="1"/>
    </xf>
    <xf numFmtId="0" fontId="6" fillId="0" borderId="12" xfId="36" applyFont="1" applyBorder="1" applyAlignment="1">
      <alignment horizontal="center" vertical="center"/>
    </xf>
    <xf numFmtId="0" fontId="6" fillId="0" borderId="13" xfId="36" applyFont="1" applyBorder="1" applyAlignment="1">
      <alignment horizontal="center" vertical="center"/>
    </xf>
    <xf numFmtId="0" fontId="6" fillId="0" borderId="44" xfId="36" applyFont="1" applyBorder="1" applyAlignment="1">
      <alignment horizontal="center" vertical="center" wrapText="1"/>
    </xf>
    <xf numFmtId="0" fontId="6" fillId="0" borderId="41" xfId="36" applyFont="1" applyBorder="1" applyAlignment="1">
      <alignment horizontal="center" vertical="center" wrapText="1"/>
    </xf>
    <xf numFmtId="0" fontId="6" fillId="0" borderId="36" xfId="36" applyFont="1" applyBorder="1" applyAlignment="1">
      <alignment horizontal="center" vertical="center" wrapText="1"/>
    </xf>
    <xf numFmtId="0" fontId="6" fillId="0" borderId="35" xfId="36" applyFont="1" applyBorder="1" applyAlignment="1">
      <alignment horizontal="center" vertical="center" wrapText="1"/>
    </xf>
    <xf numFmtId="0" fontId="6" fillId="0" borderId="10" xfId="36" applyFont="1" applyBorder="1" applyAlignment="1">
      <alignment horizontal="center" vertical="center" wrapText="1"/>
    </xf>
    <xf numFmtId="0" fontId="6" fillId="0" borderId="37" xfId="36" applyFont="1" applyBorder="1" applyAlignment="1">
      <alignment horizontal="center" vertical="center" wrapText="1"/>
    </xf>
    <xf numFmtId="0" fontId="21" fillId="2" borderId="1" xfId="36" applyFont="1" applyFill="1" applyAlignment="1">
      <alignment horizontal="left" wrapText="1"/>
    </xf>
    <xf numFmtId="0" fontId="7" fillId="3" borderId="22" xfId="36" applyFont="1" applyFill="1" applyBorder="1" applyAlignment="1">
      <alignment horizontal="center" vertical="center" wrapText="1"/>
    </xf>
    <xf numFmtId="0" fontId="7" fillId="4" borderId="27" xfId="36" applyFont="1" applyFill="1" applyBorder="1" applyAlignment="1">
      <alignment horizontal="center" vertical="center" wrapText="1"/>
    </xf>
    <xf numFmtId="0" fontId="7" fillId="4" borderId="28" xfId="36" applyFont="1" applyFill="1" applyBorder="1" applyAlignment="1">
      <alignment horizontal="center" vertical="center" wrapText="1"/>
    </xf>
    <xf numFmtId="0" fontId="7" fillId="4" borderId="34" xfId="36" applyFont="1" applyFill="1" applyBorder="1" applyAlignment="1">
      <alignment horizontal="center" vertical="center" wrapText="1"/>
    </xf>
    <xf numFmtId="0" fontId="21" fillId="2" borderId="1" xfId="16" applyFont="1" applyFill="1" applyAlignment="1">
      <alignment horizontal="left"/>
    </xf>
    <xf numFmtId="0" fontId="7" fillId="3" borderId="33" xfId="16" applyFont="1" applyFill="1" applyBorder="1" applyAlignment="1">
      <alignment horizontal="center"/>
    </xf>
    <xf numFmtId="0" fontId="7" fillId="3" borderId="28" xfId="16" applyFont="1" applyFill="1" applyBorder="1" applyAlignment="1">
      <alignment horizontal="center"/>
    </xf>
    <xf numFmtId="0" fontId="7" fillId="3" borderId="29" xfId="16" applyFont="1" applyFill="1" applyBorder="1" applyAlignment="1">
      <alignment horizontal="center"/>
    </xf>
    <xf numFmtId="0" fontId="6" fillId="0" borderId="12" xfId="16" applyFont="1" applyBorder="1" applyAlignment="1">
      <alignment horizontal="center" vertical="center" wrapText="1"/>
    </xf>
    <xf numFmtId="0" fontId="6" fillId="0" borderId="13" xfId="16" applyFont="1" applyBorder="1" applyAlignment="1">
      <alignment horizontal="center" vertical="center" wrapText="1"/>
    </xf>
    <xf numFmtId="0" fontId="6" fillId="0" borderId="10" xfId="16" applyFont="1" applyBorder="1" applyAlignment="1">
      <alignment horizontal="center" vertical="center" wrapText="1"/>
    </xf>
    <xf numFmtId="0" fontId="7" fillId="0" borderId="12" xfId="16" applyFont="1" applyBorder="1" applyAlignment="1">
      <alignment horizontal="center" vertical="center"/>
    </xf>
    <xf numFmtId="0" fontId="7" fillId="0" borderId="13" xfId="16" applyFont="1" applyBorder="1" applyAlignment="1">
      <alignment horizontal="center" vertical="center"/>
    </xf>
    <xf numFmtId="0" fontId="7" fillId="0" borderId="10" xfId="16" applyFont="1" applyBorder="1" applyAlignment="1">
      <alignment horizontal="center" vertical="center"/>
    </xf>
    <xf numFmtId="0" fontId="7" fillId="0" borderId="12" xfId="16" applyFont="1" applyBorder="1" applyAlignment="1">
      <alignment horizontal="center" vertical="center" wrapText="1"/>
    </xf>
    <xf numFmtId="0" fontId="7" fillId="0" borderId="13" xfId="16" applyFont="1" applyBorder="1" applyAlignment="1">
      <alignment horizontal="center" vertical="center" wrapText="1"/>
    </xf>
    <xf numFmtId="0" fontId="7" fillId="0" borderId="10" xfId="16" applyFont="1" applyBorder="1" applyAlignment="1">
      <alignment horizontal="center" vertical="center" wrapText="1"/>
    </xf>
    <xf numFmtId="14" fontId="6" fillId="0" borderId="12" xfId="31" applyNumberFormat="1" applyFont="1" applyBorder="1" applyAlignment="1" applyProtection="1">
      <alignment horizontal="center" vertical="center" wrapText="1"/>
      <protection locked="0"/>
    </xf>
    <xf numFmtId="14" fontId="6" fillId="0" borderId="13" xfId="31" applyNumberFormat="1" applyFont="1" applyBorder="1" applyAlignment="1" applyProtection="1">
      <alignment horizontal="center" vertical="center" wrapText="1"/>
      <protection locked="0"/>
    </xf>
    <xf numFmtId="14" fontId="6" fillId="0" borderId="10" xfId="31" applyNumberFormat="1" applyFont="1" applyBorder="1" applyAlignment="1" applyProtection="1">
      <alignment horizontal="center" vertical="center" wrapText="1"/>
      <protection locked="0"/>
    </xf>
    <xf numFmtId="14" fontId="6" fillId="0" borderId="10" xfId="36" applyNumberFormat="1" applyFont="1" applyBorder="1" applyAlignment="1">
      <alignment horizontal="center" vertical="center" wrapText="1"/>
    </xf>
    <xf numFmtId="0" fontId="7" fillId="4" borderId="27" xfId="16" applyFont="1" applyFill="1" applyBorder="1" applyAlignment="1">
      <alignment horizontal="center" vertical="center" wrapText="1"/>
    </xf>
    <xf numFmtId="0" fontId="7" fillId="4" borderId="28" xfId="16" applyFont="1" applyFill="1" applyBorder="1" applyAlignment="1">
      <alignment horizontal="center" vertical="center" wrapText="1"/>
    </xf>
    <xf numFmtId="0" fontId="6" fillId="0" borderId="35" xfId="31" quotePrefix="1" applyFont="1" applyBorder="1" applyAlignment="1">
      <alignment vertical="center" wrapText="1"/>
    </xf>
    <xf numFmtId="0" fontId="6" fillId="0" borderId="13" xfId="31" quotePrefix="1" applyFont="1" applyBorder="1" applyAlignment="1">
      <alignment vertical="center" wrapText="1"/>
    </xf>
    <xf numFmtId="0" fontId="6" fillId="0" borderId="18" xfId="31" quotePrefix="1" applyFont="1" applyBorder="1" applyAlignment="1">
      <alignment vertical="center" wrapText="1"/>
    </xf>
    <xf numFmtId="3" fontId="6" fillId="0" borderId="18" xfId="31" applyNumberFormat="1" applyFont="1" applyBorder="1" applyAlignment="1">
      <alignment horizontal="center" vertical="center" wrapText="1"/>
    </xf>
    <xf numFmtId="0" fontId="6" fillId="0" borderId="35" xfId="31" applyFont="1" applyBorder="1" applyAlignment="1">
      <alignment horizontal="center" vertical="center" wrapText="1"/>
    </xf>
    <xf numFmtId="14" fontId="6" fillId="0" borderId="45" xfId="31" applyNumberFormat="1" applyFont="1" applyBorder="1" applyAlignment="1">
      <alignment horizontal="center" vertical="center" wrapText="1"/>
    </xf>
    <xf numFmtId="0" fontId="7" fillId="3" borderId="27" xfId="31" applyFont="1" applyFill="1" applyBorder="1" applyAlignment="1">
      <alignment horizontal="center"/>
    </xf>
    <xf numFmtId="0" fontId="7" fillId="3" borderId="28" xfId="31" applyFont="1" applyFill="1" applyBorder="1" applyAlignment="1">
      <alignment horizontal="center"/>
    </xf>
    <xf numFmtId="0" fontId="7" fillId="3" borderId="29" xfId="31" applyFont="1" applyFill="1" applyBorder="1" applyAlignment="1">
      <alignment horizontal="center"/>
    </xf>
    <xf numFmtId="0" fontId="7" fillId="4" borderId="27" xfId="31" applyFont="1" applyFill="1" applyBorder="1" applyAlignment="1">
      <alignment horizontal="center" vertical="center" wrapText="1"/>
    </xf>
    <xf numFmtId="0" fontId="7" fillId="4" borderId="28" xfId="31" applyFont="1" applyFill="1" applyBorder="1" applyAlignment="1">
      <alignment horizontal="center" vertical="center" wrapText="1"/>
    </xf>
    <xf numFmtId="0" fontId="7" fillId="4" borderId="34" xfId="31" applyFont="1" applyFill="1" applyBorder="1" applyAlignment="1">
      <alignment horizontal="center" vertical="center" wrapText="1"/>
    </xf>
    <xf numFmtId="14" fontId="6" fillId="0" borderId="35" xfId="31" applyNumberFormat="1" applyFont="1" applyBorder="1" applyAlignment="1">
      <alignment horizontal="center" vertical="center" wrapText="1"/>
    </xf>
    <xf numFmtId="0" fontId="6" fillId="0" borderId="44" xfId="31" applyFont="1" applyBorder="1" applyAlignment="1">
      <alignment horizontal="center" vertical="center" wrapText="1"/>
    </xf>
    <xf numFmtId="0" fontId="6" fillId="0" borderId="35" xfId="8" applyFont="1" applyBorder="1" applyAlignment="1">
      <alignment horizontal="center" vertical="center" wrapText="1"/>
    </xf>
    <xf numFmtId="0" fontId="6" fillId="0" borderId="35" xfId="31" quotePrefix="1" applyFont="1" applyBorder="1" applyAlignment="1">
      <alignment horizontal="left" vertical="center" wrapText="1"/>
    </xf>
    <xf numFmtId="0" fontId="6" fillId="0" borderId="13" xfId="31" quotePrefix="1" applyFont="1" applyBorder="1" applyAlignment="1">
      <alignment horizontal="left" vertical="center" wrapText="1"/>
    </xf>
    <xf numFmtId="0" fontId="6" fillId="0" borderId="18" xfId="31" quotePrefix="1" applyFont="1" applyBorder="1" applyAlignment="1">
      <alignment horizontal="left" vertical="center" wrapText="1"/>
    </xf>
  </cellXfs>
  <cellStyles count="38">
    <cellStyle name="Hyperlink" xfId="1" builtinId="8"/>
    <cellStyle name="Neutral" xfId="35" builtinId="28"/>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3" xfId="9" xr:uid="{00000000-0005-0000-0000-00000B000000}"/>
    <cellStyle name="Normal 2 2 3" xfId="10" xr:uid="{00000000-0005-0000-0000-00000C000000}"/>
    <cellStyle name="Normal 2 2 3 2" xfId="11" xr:uid="{00000000-0005-0000-0000-00000D000000}"/>
    <cellStyle name="Normal 2 2 3 2 2" xfId="34" xr:uid="{00000000-0005-0000-0000-00000E000000}"/>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3" xfId="17" xr:uid="{00000000-0005-0000-0000-000014000000}"/>
    <cellStyle name="Normal 2 3 3 2" xfId="18" xr:uid="{00000000-0005-0000-0000-000015000000}"/>
    <cellStyle name="Normal 2 4" xfId="19" xr:uid="{00000000-0005-0000-0000-000016000000}"/>
    <cellStyle name="Normal 2 4 2" xfId="20" xr:uid="{00000000-0005-0000-0000-000017000000}"/>
    <cellStyle name="Normal 2 4 2 2" xfId="21" xr:uid="{00000000-0005-0000-0000-000018000000}"/>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3" xfId="36" xr:uid="{00000000-0005-0000-0000-000024000000}"/>
    <cellStyle name="Normal 3 2 3" xfId="32"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7" personId="{AD5CEC07-A358-1A54-A1C1-4B886E701BF8}" id="{0071003A-00F2-4CC7-B4AD-008300790043}">
    <text xml:space="preserve">595010000 - include supracontractarea
</text>
  </threadedComment>
  <threadedComment ref="J15" personId="{AD5CEC07-A358-1A54-A1C1-4B886E701BF8}" id="{00A0003B-00DC-4704-9144-00D900280054}">
    <text xml:space="preserve">388.050.000 (include supracontractarea)
</text>
  </threadedComment>
  <threadedComment ref="J19" personId="{AD5CEC07-A358-1A54-A1C1-4B886E701BF8}" id="{E9F57168-8F4C-4E13-B9F3-DF3CA6B3439E}">
    <text xml:space="preserve">80.600.000 (include supracontractarea)  
</text>
  </threadedComment>
  <threadedComment ref="J27" personId="{AD5CEC07-A358-1A54-A1C1-4B886E701BF8}" id="{764DC81D-7A3C-4C90-944E-6668880B38E0}">
    <text xml:space="preserve">258.700.000 (inclusiv supracontractarea)  
</text>
  </threadedComment>
  <threadedComment ref="J35" personId="{AD5CEC07-A358-1A54-A1C1-4B886E701BF8}" id="{385E8021-338C-4731-A3D7-FEB01C1DAE04}">
    <text xml:space="preserve">258.700.000 (inclusiv supracontractarea)  
</text>
  </threadedComment>
  <threadedComment ref="J43" personId="{AD5CEC07-A358-1A54-A1C1-4B886E701BF8}" id="{00670036-0072-4834-9C95-00ED0098009C}">
    <text xml:space="preserve">103.480.000 (inclusiv supracontractarea) 
</text>
  </threadedComment>
  <threadedComment ref="J47"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2"/>
  <sheetViews>
    <sheetView tabSelected="1" zoomScale="55" zoomScaleNormal="55" workbookViewId="0">
      <pane ySplit="1" topLeftCell="A2" activePane="bottomLeft" state="frozen"/>
      <selection pane="bottomLeft" sqref="A1:XFD1048576"/>
    </sheetView>
  </sheetViews>
  <sheetFormatPr defaultColWidth="9.109375" defaultRowHeight="14.4" x14ac:dyDescent="0.3"/>
  <cols>
    <col min="1" max="1" width="6.88671875" style="21" customWidth="1"/>
    <col min="2" max="2" width="20.6640625" style="21" customWidth="1"/>
    <col min="3" max="3" width="16.88671875" style="21" customWidth="1"/>
    <col min="4" max="4" width="29.5546875" style="21" customWidth="1"/>
    <col min="5" max="5" width="23.77734375" style="15" customWidth="1"/>
    <col min="6" max="6" width="31.33203125" style="15" customWidth="1"/>
    <col min="7" max="7" width="31.33203125" style="21" customWidth="1"/>
    <col min="8" max="8" width="46" style="15" customWidth="1"/>
    <col min="9" max="9" width="37.6640625" style="15" customWidth="1"/>
    <col min="10" max="10" width="23.5546875" style="21" customWidth="1"/>
    <col min="11" max="11" width="18.109375" style="21" customWidth="1"/>
    <col min="12" max="12" width="19.44140625" style="21" customWidth="1"/>
    <col min="13" max="13" width="21.109375" style="21" customWidth="1"/>
    <col min="14" max="14" width="23" style="21" customWidth="1"/>
    <col min="15" max="15" width="53.33203125" style="21" customWidth="1"/>
    <col min="16" max="16384" width="9.109375" style="21"/>
  </cols>
  <sheetData>
    <row r="1" spans="1:17" ht="41.4" customHeight="1" x14ac:dyDescent="0.3"/>
    <row r="2" spans="1:17" ht="30" customHeight="1" x14ac:dyDescent="0.45">
      <c r="A2" s="232" t="s">
        <v>0</v>
      </c>
      <c r="B2" s="233"/>
      <c r="C2" s="233"/>
      <c r="D2" s="233"/>
      <c r="E2" s="233"/>
      <c r="F2" s="233"/>
      <c r="G2" s="175"/>
      <c r="H2" s="22"/>
      <c r="I2" s="22"/>
      <c r="J2" s="23"/>
      <c r="K2" s="23"/>
      <c r="L2" s="23"/>
      <c r="N2" s="124"/>
    </row>
    <row r="3" spans="1:17" ht="30" customHeight="1" x14ac:dyDescent="0.3">
      <c r="A3" s="32"/>
      <c r="B3" s="32"/>
      <c r="C3" s="23"/>
      <c r="L3" s="23"/>
      <c r="N3" s="124"/>
    </row>
    <row r="4" spans="1:17" ht="34.5" customHeight="1" thickBot="1" x14ac:dyDescent="0.35">
      <c r="C4" s="24"/>
      <c r="D4" s="24"/>
      <c r="G4" s="24"/>
      <c r="J4" s="24"/>
      <c r="K4" s="24"/>
      <c r="L4" s="24"/>
      <c r="M4" s="24"/>
      <c r="N4" s="24"/>
      <c r="O4" s="25"/>
    </row>
    <row r="5" spans="1:17" ht="25.5" customHeight="1" thickBot="1" x14ac:dyDescent="0.35">
      <c r="A5" s="33"/>
      <c r="B5" s="234" t="s">
        <v>1</v>
      </c>
      <c r="C5" s="235"/>
      <c r="D5" s="235"/>
      <c r="E5" s="235"/>
      <c r="F5" s="235"/>
      <c r="G5" s="235"/>
      <c r="H5" s="235"/>
      <c r="I5" s="235"/>
      <c r="J5" s="235"/>
      <c r="K5" s="236"/>
      <c r="L5" s="239" t="s">
        <v>2</v>
      </c>
      <c r="M5" s="240"/>
      <c r="N5" s="241"/>
    </row>
    <row r="6" spans="1:17" s="1" customFormat="1" ht="132.6" customHeight="1" thickBot="1" x14ac:dyDescent="0.4">
      <c r="A6" s="34" t="s">
        <v>3</v>
      </c>
      <c r="B6" s="16" t="s">
        <v>4</v>
      </c>
      <c r="C6" s="16" t="s">
        <v>5</v>
      </c>
      <c r="D6" s="16" t="s">
        <v>6</v>
      </c>
      <c r="E6" s="26" t="s">
        <v>7</v>
      </c>
      <c r="F6" s="16" t="s">
        <v>8</v>
      </c>
      <c r="G6" s="16" t="s">
        <v>9</v>
      </c>
      <c r="H6" s="26" t="s">
        <v>10</v>
      </c>
      <c r="I6" s="16" t="s">
        <v>11</v>
      </c>
      <c r="J6" s="16" t="s">
        <v>87</v>
      </c>
      <c r="K6" s="16" t="s">
        <v>12</v>
      </c>
      <c r="L6" s="27" t="s">
        <v>13</v>
      </c>
      <c r="M6" s="27" t="s">
        <v>14</v>
      </c>
      <c r="N6" s="27" t="s">
        <v>15</v>
      </c>
    </row>
    <row r="7" spans="1:17" s="1" customFormat="1" ht="69.599999999999994" customHeight="1" x14ac:dyDescent="0.35">
      <c r="A7" s="226">
        <v>1</v>
      </c>
      <c r="B7" s="213" t="s">
        <v>16</v>
      </c>
      <c r="C7" s="213">
        <v>367</v>
      </c>
      <c r="D7" s="219" t="s">
        <v>17</v>
      </c>
      <c r="E7" s="213" t="s">
        <v>877</v>
      </c>
      <c r="F7" s="125" t="s">
        <v>18</v>
      </c>
      <c r="G7" s="213" t="s">
        <v>573</v>
      </c>
      <c r="H7" s="213" t="s">
        <v>19</v>
      </c>
      <c r="I7" s="213" t="s">
        <v>20</v>
      </c>
      <c r="J7" s="237">
        <v>120250000</v>
      </c>
      <c r="K7" s="237" t="s">
        <v>21</v>
      </c>
      <c r="L7" s="222" t="s">
        <v>22</v>
      </c>
      <c r="M7" s="222" t="s">
        <v>23</v>
      </c>
      <c r="N7" s="213" t="s">
        <v>778</v>
      </c>
    </row>
    <row r="8" spans="1:17" s="1" customFormat="1" ht="82.8" customHeight="1" x14ac:dyDescent="0.35">
      <c r="A8" s="226"/>
      <c r="B8" s="213"/>
      <c r="C8" s="213"/>
      <c r="D8" s="219"/>
      <c r="E8" s="213"/>
      <c r="F8" s="126" t="s">
        <v>830</v>
      </c>
      <c r="G8" s="213"/>
      <c r="H8" s="213"/>
      <c r="I8" s="213"/>
      <c r="J8" s="237"/>
      <c r="K8" s="237"/>
      <c r="L8" s="222"/>
      <c r="M8" s="222"/>
      <c r="N8" s="213"/>
    </row>
    <row r="9" spans="1:17" ht="37.799999999999997" customHeight="1" x14ac:dyDescent="0.3">
      <c r="A9" s="226"/>
      <c r="B9" s="213"/>
      <c r="C9" s="213"/>
      <c r="D9" s="219"/>
      <c r="E9" s="214"/>
      <c r="F9" s="212" t="s">
        <v>766</v>
      </c>
      <c r="G9" s="213"/>
      <c r="H9" s="213"/>
      <c r="I9" s="213"/>
      <c r="J9" s="237"/>
      <c r="K9" s="237"/>
      <c r="L9" s="222"/>
      <c r="M9" s="222"/>
      <c r="N9" s="213"/>
      <c r="Q9" s="21" t="s">
        <v>25</v>
      </c>
    </row>
    <row r="10" spans="1:17" ht="85.8" customHeight="1" x14ac:dyDescent="0.3">
      <c r="A10" s="227"/>
      <c r="B10" s="214"/>
      <c r="C10" s="214"/>
      <c r="D10" s="220"/>
      <c r="E10" s="127"/>
      <c r="F10" s="214"/>
      <c r="G10" s="214"/>
      <c r="H10" s="214"/>
      <c r="I10" s="214"/>
      <c r="J10" s="238"/>
      <c r="K10" s="238"/>
      <c r="L10" s="223"/>
      <c r="M10" s="223"/>
      <c r="N10" s="214"/>
    </row>
    <row r="11" spans="1:17" ht="84.6" customHeight="1" x14ac:dyDescent="0.3">
      <c r="A11" s="225">
        <v>2</v>
      </c>
      <c r="B11" s="212" t="s">
        <v>16</v>
      </c>
      <c r="C11" s="212">
        <v>369</v>
      </c>
      <c r="D11" s="218" t="s">
        <v>26</v>
      </c>
      <c r="E11" s="212" t="s">
        <v>27</v>
      </c>
      <c r="F11" s="128" t="s">
        <v>28</v>
      </c>
      <c r="G11" s="212" t="s">
        <v>24</v>
      </c>
      <c r="H11" s="212" t="s">
        <v>29</v>
      </c>
      <c r="I11" s="212" t="s">
        <v>30</v>
      </c>
      <c r="J11" s="215">
        <v>80200000</v>
      </c>
      <c r="K11" s="218" t="s">
        <v>21</v>
      </c>
      <c r="L11" s="221" t="s">
        <v>31</v>
      </c>
      <c r="M11" s="212" t="s">
        <v>32</v>
      </c>
      <c r="N11" s="242" t="s">
        <v>584</v>
      </c>
    </row>
    <row r="12" spans="1:17" ht="58.8" customHeight="1" x14ac:dyDescent="0.3">
      <c r="A12" s="226"/>
      <c r="B12" s="213"/>
      <c r="C12" s="213"/>
      <c r="D12" s="219"/>
      <c r="E12" s="213"/>
      <c r="F12" s="126" t="s">
        <v>33</v>
      </c>
      <c r="G12" s="213"/>
      <c r="H12" s="213"/>
      <c r="I12" s="213"/>
      <c r="J12" s="216"/>
      <c r="K12" s="219"/>
      <c r="L12" s="222"/>
      <c r="M12" s="213"/>
      <c r="N12" s="243"/>
    </row>
    <row r="13" spans="1:17" ht="32.4" customHeight="1" x14ac:dyDescent="0.3">
      <c r="A13" s="226"/>
      <c r="B13" s="213"/>
      <c r="C13" s="213"/>
      <c r="D13" s="219"/>
      <c r="E13" s="214"/>
      <c r="F13" s="212" t="s">
        <v>34</v>
      </c>
      <c r="G13" s="213"/>
      <c r="H13" s="213"/>
      <c r="I13" s="213"/>
      <c r="J13" s="216"/>
      <c r="K13" s="219"/>
      <c r="L13" s="222"/>
      <c r="M13" s="213"/>
      <c r="N13" s="243"/>
    </row>
    <row r="14" spans="1:17" ht="60.6" customHeight="1" x14ac:dyDescent="0.3">
      <c r="A14" s="227"/>
      <c r="B14" s="214"/>
      <c r="C14" s="214"/>
      <c r="D14" s="220"/>
      <c r="E14" s="127"/>
      <c r="F14" s="214"/>
      <c r="G14" s="214"/>
      <c r="H14" s="214"/>
      <c r="I14" s="214"/>
      <c r="J14" s="217"/>
      <c r="K14" s="220"/>
      <c r="L14" s="223"/>
      <c r="M14" s="214"/>
      <c r="N14" s="244"/>
    </row>
    <row r="15" spans="1:17" ht="60" customHeight="1" x14ac:dyDescent="0.3">
      <c r="A15" s="225">
        <v>3</v>
      </c>
      <c r="B15" s="212" t="s">
        <v>16</v>
      </c>
      <c r="C15" s="212">
        <v>370</v>
      </c>
      <c r="D15" s="218" t="s">
        <v>35</v>
      </c>
      <c r="E15" s="212" t="s">
        <v>850</v>
      </c>
      <c r="F15" s="128" t="s">
        <v>36</v>
      </c>
      <c r="G15" s="212" t="s">
        <v>24</v>
      </c>
      <c r="H15" s="212" t="s">
        <v>37</v>
      </c>
      <c r="I15" s="212" t="s">
        <v>38</v>
      </c>
      <c r="J15" s="215">
        <v>40200000</v>
      </c>
      <c r="K15" s="218" t="s">
        <v>21</v>
      </c>
      <c r="L15" s="221" t="s">
        <v>39</v>
      </c>
      <c r="M15" s="212" t="s">
        <v>608</v>
      </c>
      <c r="N15" s="242" t="s">
        <v>779</v>
      </c>
    </row>
    <row r="16" spans="1:17" ht="94.2" customHeight="1" x14ac:dyDescent="0.3">
      <c r="A16" s="226"/>
      <c r="B16" s="213"/>
      <c r="C16" s="213"/>
      <c r="D16" s="219"/>
      <c r="E16" s="213"/>
      <c r="F16" s="126" t="s">
        <v>624</v>
      </c>
      <c r="G16" s="213"/>
      <c r="H16" s="213"/>
      <c r="I16" s="213"/>
      <c r="J16" s="216"/>
      <c r="K16" s="219"/>
      <c r="L16" s="222"/>
      <c r="M16" s="219"/>
      <c r="N16" s="243"/>
    </row>
    <row r="17" spans="1:14" ht="25.2" customHeight="1" x14ac:dyDescent="0.3">
      <c r="A17" s="226"/>
      <c r="B17" s="213"/>
      <c r="C17" s="213"/>
      <c r="D17" s="219"/>
      <c r="E17" s="214"/>
      <c r="F17" s="212" t="s">
        <v>625</v>
      </c>
      <c r="G17" s="213"/>
      <c r="H17" s="213"/>
      <c r="I17" s="213"/>
      <c r="J17" s="216"/>
      <c r="K17" s="219"/>
      <c r="L17" s="222"/>
      <c r="M17" s="219"/>
      <c r="N17" s="243"/>
    </row>
    <row r="18" spans="1:14" ht="51.6" customHeight="1" x14ac:dyDescent="0.3">
      <c r="A18" s="227"/>
      <c r="B18" s="214"/>
      <c r="C18" s="214"/>
      <c r="D18" s="220"/>
      <c r="E18" s="127"/>
      <c r="F18" s="214"/>
      <c r="G18" s="214"/>
      <c r="H18" s="214"/>
      <c r="I18" s="214"/>
      <c r="J18" s="217"/>
      <c r="K18" s="220"/>
      <c r="L18" s="223"/>
      <c r="M18" s="220"/>
      <c r="N18" s="244"/>
    </row>
    <row r="19" spans="1:14" ht="94.2" customHeight="1" x14ac:dyDescent="0.3">
      <c r="A19" s="225">
        <v>4</v>
      </c>
      <c r="B19" s="212" t="s">
        <v>16</v>
      </c>
      <c r="C19" s="212">
        <v>372</v>
      </c>
      <c r="D19" s="218" t="s">
        <v>40</v>
      </c>
      <c r="E19" s="212" t="s">
        <v>878</v>
      </c>
      <c r="F19" s="128" t="s">
        <v>831</v>
      </c>
      <c r="G19" s="212" t="s">
        <v>24</v>
      </c>
      <c r="H19" s="212" t="s">
        <v>41</v>
      </c>
      <c r="I19" s="212" t="s">
        <v>42</v>
      </c>
      <c r="J19" s="215">
        <v>7000000</v>
      </c>
      <c r="K19" s="218" t="s">
        <v>21</v>
      </c>
      <c r="L19" s="221" t="s">
        <v>43</v>
      </c>
      <c r="M19" s="212" t="s">
        <v>767</v>
      </c>
      <c r="N19" s="242" t="s">
        <v>780</v>
      </c>
    </row>
    <row r="20" spans="1:14" ht="65.400000000000006" customHeight="1" x14ac:dyDescent="0.3">
      <c r="A20" s="226"/>
      <c r="B20" s="213"/>
      <c r="C20" s="213"/>
      <c r="D20" s="219"/>
      <c r="E20" s="213"/>
      <c r="F20" s="126" t="s">
        <v>45</v>
      </c>
      <c r="G20" s="213"/>
      <c r="H20" s="213"/>
      <c r="I20" s="213"/>
      <c r="J20" s="216"/>
      <c r="K20" s="219"/>
      <c r="L20" s="222"/>
      <c r="M20" s="213"/>
      <c r="N20" s="243"/>
    </row>
    <row r="21" spans="1:14" ht="28.8" customHeight="1" x14ac:dyDescent="0.3">
      <c r="A21" s="226"/>
      <c r="B21" s="213"/>
      <c r="C21" s="213"/>
      <c r="D21" s="219"/>
      <c r="E21" s="213"/>
      <c r="F21" s="212" t="s">
        <v>768</v>
      </c>
      <c r="G21" s="213"/>
      <c r="H21" s="213"/>
      <c r="I21" s="213"/>
      <c r="J21" s="216"/>
      <c r="K21" s="219"/>
      <c r="L21" s="222"/>
      <c r="M21" s="213"/>
      <c r="N21" s="243"/>
    </row>
    <row r="22" spans="1:14" ht="25.8" customHeight="1" x14ac:dyDescent="0.3">
      <c r="A22" s="227"/>
      <c r="B22" s="214"/>
      <c r="C22" s="214"/>
      <c r="D22" s="220"/>
      <c r="E22" s="129"/>
      <c r="F22" s="214"/>
      <c r="G22" s="214"/>
      <c r="H22" s="214"/>
      <c r="I22" s="214"/>
      <c r="J22" s="217"/>
      <c r="K22" s="220"/>
      <c r="L22" s="223"/>
      <c r="M22" s="214"/>
      <c r="N22" s="244"/>
    </row>
    <row r="23" spans="1:14" s="28" customFormat="1" ht="116.25" customHeight="1" x14ac:dyDescent="0.3">
      <c r="A23" s="229">
        <v>5</v>
      </c>
      <c r="B23" s="212" t="s">
        <v>16</v>
      </c>
      <c r="C23" s="212">
        <v>375</v>
      </c>
      <c r="D23" s="212" t="s">
        <v>46</v>
      </c>
      <c r="E23" s="212" t="s">
        <v>47</v>
      </c>
      <c r="F23" s="128" t="s">
        <v>48</v>
      </c>
      <c r="G23" s="212" t="s">
        <v>24</v>
      </c>
      <c r="H23" s="212" t="s">
        <v>49</v>
      </c>
      <c r="I23" s="212" t="s">
        <v>50</v>
      </c>
      <c r="J23" s="228">
        <v>150380000</v>
      </c>
      <c r="K23" s="212" t="s">
        <v>21</v>
      </c>
      <c r="L23" s="221" t="s">
        <v>51</v>
      </c>
      <c r="M23" s="212" t="s">
        <v>32</v>
      </c>
      <c r="N23" s="242" t="s">
        <v>779</v>
      </c>
    </row>
    <row r="24" spans="1:14" s="28" customFormat="1" ht="45.6" customHeight="1" x14ac:dyDescent="0.3">
      <c r="A24" s="230"/>
      <c r="B24" s="213"/>
      <c r="C24" s="213"/>
      <c r="D24" s="213"/>
      <c r="E24" s="213"/>
      <c r="F24" s="126" t="s">
        <v>33</v>
      </c>
      <c r="G24" s="213"/>
      <c r="H24" s="213"/>
      <c r="I24" s="213"/>
      <c r="J24" s="237"/>
      <c r="K24" s="213"/>
      <c r="L24" s="222"/>
      <c r="M24" s="213"/>
      <c r="N24" s="243"/>
    </row>
    <row r="25" spans="1:14" s="28" customFormat="1" ht="12" customHeight="1" x14ac:dyDescent="0.3">
      <c r="A25" s="230"/>
      <c r="B25" s="213"/>
      <c r="C25" s="213"/>
      <c r="D25" s="213"/>
      <c r="E25" s="214"/>
      <c r="F25" s="212" t="s">
        <v>34</v>
      </c>
      <c r="G25" s="213"/>
      <c r="H25" s="213"/>
      <c r="I25" s="213"/>
      <c r="J25" s="237"/>
      <c r="K25" s="213"/>
      <c r="L25" s="222"/>
      <c r="M25" s="213"/>
      <c r="N25" s="243"/>
    </row>
    <row r="26" spans="1:14" s="28" customFormat="1" ht="63.6" customHeight="1" x14ac:dyDescent="0.3">
      <c r="A26" s="231"/>
      <c r="B26" s="214"/>
      <c r="C26" s="214"/>
      <c r="D26" s="214"/>
      <c r="E26" s="127"/>
      <c r="F26" s="214"/>
      <c r="G26" s="214"/>
      <c r="H26" s="214"/>
      <c r="I26" s="214"/>
      <c r="J26" s="238"/>
      <c r="K26" s="214"/>
      <c r="L26" s="223"/>
      <c r="M26" s="214"/>
      <c r="N26" s="244"/>
    </row>
    <row r="27" spans="1:14" ht="93" customHeight="1" x14ac:dyDescent="0.3">
      <c r="A27" s="225">
        <v>6</v>
      </c>
      <c r="B27" s="212" t="s">
        <v>16</v>
      </c>
      <c r="C27" s="212">
        <v>376</v>
      </c>
      <c r="D27" s="218" t="s">
        <v>52</v>
      </c>
      <c r="E27" s="212" t="s">
        <v>660</v>
      </c>
      <c r="F27" s="128" t="s">
        <v>53</v>
      </c>
      <c r="G27" s="212" t="s">
        <v>24</v>
      </c>
      <c r="H27" s="212" t="s">
        <v>54</v>
      </c>
      <c r="I27" s="212" t="s">
        <v>55</v>
      </c>
      <c r="J27" s="215">
        <v>80200000</v>
      </c>
      <c r="K27" s="218" t="s">
        <v>21</v>
      </c>
      <c r="L27" s="221" t="s">
        <v>56</v>
      </c>
      <c r="M27" s="212" t="s">
        <v>769</v>
      </c>
      <c r="N27" s="242" t="s">
        <v>780</v>
      </c>
    </row>
    <row r="28" spans="1:14" ht="66" customHeight="1" x14ac:dyDescent="0.3">
      <c r="A28" s="226"/>
      <c r="B28" s="213"/>
      <c r="C28" s="213"/>
      <c r="D28" s="219"/>
      <c r="E28" s="213"/>
      <c r="F28" s="126" t="s">
        <v>57</v>
      </c>
      <c r="G28" s="213"/>
      <c r="H28" s="213"/>
      <c r="I28" s="213"/>
      <c r="J28" s="216"/>
      <c r="K28" s="219"/>
      <c r="L28" s="222"/>
      <c r="M28" s="213"/>
      <c r="N28" s="243"/>
    </row>
    <row r="29" spans="1:14" ht="17.399999999999999" customHeight="1" x14ac:dyDescent="0.3">
      <c r="A29" s="226"/>
      <c r="B29" s="213"/>
      <c r="C29" s="213"/>
      <c r="D29" s="219"/>
      <c r="E29" s="214"/>
      <c r="F29" s="212" t="s">
        <v>768</v>
      </c>
      <c r="G29" s="213"/>
      <c r="H29" s="213"/>
      <c r="I29" s="213"/>
      <c r="J29" s="216"/>
      <c r="K29" s="219"/>
      <c r="L29" s="222"/>
      <c r="M29" s="213"/>
      <c r="N29" s="243"/>
    </row>
    <row r="30" spans="1:14" ht="53.4" customHeight="1" x14ac:dyDescent="0.3">
      <c r="A30" s="227"/>
      <c r="B30" s="214"/>
      <c r="C30" s="214"/>
      <c r="D30" s="220"/>
      <c r="E30" s="129"/>
      <c r="F30" s="214"/>
      <c r="G30" s="214"/>
      <c r="H30" s="214"/>
      <c r="I30" s="214"/>
      <c r="J30" s="217"/>
      <c r="K30" s="220"/>
      <c r="L30" s="223"/>
      <c r="M30" s="214"/>
      <c r="N30" s="244"/>
    </row>
    <row r="31" spans="1:14" s="1" customFormat="1" ht="57" customHeight="1" x14ac:dyDescent="0.35">
      <c r="A31" s="212">
        <v>7</v>
      </c>
      <c r="B31" s="212" t="s">
        <v>16</v>
      </c>
      <c r="C31" s="212" t="s">
        <v>543</v>
      </c>
      <c r="D31" s="212" t="s">
        <v>58</v>
      </c>
      <c r="E31" s="224" t="s">
        <v>544</v>
      </c>
      <c r="F31" s="128" t="s">
        <v>59</v>
      </c>
      <c r="G31" s="212" t="s">
        <v>24</v>
      </c>
      <c r="H31" s="224" t="s">
        <v>545</v>
      </c>
      <c r="I31" s="212" t="s">
        <v>549</v>
      </c>
      <c r="J31" s="249">
        <v>6668957</v>
      </c>
      <c r="K31" s="249" t="s">
        <v>21</v>
      </c>
      <c r="L31" s="248" t="s">
        <v>546</v>
      </c>
      <c r="M31" s="212" t="s">
        <v>770</v>
      </c>
      <c r="N31" s="224" t="s">
        <v>776</v>
      </c>
    </row>
    <row r="32" spans="1:14" s="1" customFormat="1" ht="59.4" customHeight="1" x14ac:dyDescent="0.35">
      <c r="A32" s="213"/>
      <c r="B32" s="213"/>
      <c r="C32" s="213"/>
      <c r="D32" s="213"/>
      <c r="E32" s="224"/>
      <c r="F32" s="128" t="s">
        <v>771</v>
      </c>
      <c r="G32" s="213"/>
      <c r="H32" s="224"/>
      <c r="I32" s="213"/>
      <c r="J32" s="249"/>
      <c r="K32" s="249"/>
      <c r="L32" s="248"/>
      <c r="M32" s="213"/>
      <c r="N32" s="224"/>
    </row>
    <row r="33" spans="1:17" ht="21.6" customHeight="1" x14ac:dyDescent="0.3">
      <c r="A33" s="213"/>
      <c r="B33" s="213"/>
      <c r="C33" s="213"/>
      <c r="D33" s="213"/>
      <c r="E33" s="224"/>
      <c r="F33" s="212" t="s">
        <v>829</v>
      </c>
      <c r="G33" s="213"/>
      <c r="H33" s="224"/>
      <c r="I33" s="213"/>
      <c r="J33" s="249"/>
      <c r="K33" s="249"/>
      <c r="L33" s="248"/>
      <c r="M33" s="213"/>
      <c r="N33" s="224"/>
      <c r="Q33" s="21" t="s">
        <v>25</v>
      </c>
    </row>
    <row r="34" spans="1:17" ht="30" customHeight="1" x14ac:dyDescent="0.3">
      <c r="A34" s="214"/>
      <c r="B34" s="214"/>
      <c r="C34" s="214"/>
      <c r="D34" s="214"/>
      <c r="E34" s="130"/>
      <c r="F34" s="214"/>
      <c r="G34" s="214"/>
      <c r="H34" s="224"/>
      <c r="I34" s="213"/>
      <c r="J34" s="249"/>
      <c r="K34" s="249"/>
      <c r="L34" s="248"/>
      <c r="M34" s="214"/>
      <c r="N34" s="224"/>
    </row>
    <row r="35" spans="1:17" ht="46.2" customHeight="1" x14ac:dyDescent="0.3">
      <c r="A35" s="212">
        <v>8</v>
      </c>
      <c r="B35" s="212" t="s">
        <v>16</v>
      </c>
      <c r="C35" s="212">
        <v>360</v>
      </c>
      <c r="D35" s="212" t="s">
        <v>58</v>
      </c>
      <c r="E35" s="245" t="s">
        <v>61</v>
      </c>
      <c r="F35" s="128" t="s">
        <v>60</v>
      </c>
      <c r="G35" s="212" t="s">
        <v>24</v>
      </c>
      <c r="H35" s="212" t="s">
        <v>547</v>
      </c>
      <c r="I35" s="213"/>
      <c r="J35" s="250">
        <v>42842996.600000001</v>
      </c>
      <c r="K35" s="212" t="s">
        <v>21</v>
      </c>
      <c r="L35" s="248" t="s">
        <v>546</v>
      </c>
      <c r="M35" s="212" t="s">
        <v>772</v>
      </c>
      <c r="N35" s="224" t="s">
        <v>776</v>
      </c>
    </row>
    <row r="36" spans="1:17" ht="64.2" customHeight="1" x14ac:dyDescent="0.3">
      <c r="A36" s="213"/>
      <c r="B36" s="213"/>
      <c r="C36" s="213"/>
      <c r="D36" s="213"/>
      <c r="E36" s="246"/>
      <c r="F36" s="128" t="s">
        <v>773</v>
      </c>
      <c r="G36" s="213"/>
      <c r="H36" s="213"/>
      <c r="I36" s="213"/>
      <c r="J36" s="250"/>
      <c r="K36" s="213"/>
      <c r="L36" s="248"/>
      <c r="M36" s="213"/>
      <c r="N36" s="224"/>
    </row>
    <row r="37" spans="1:17" ht="37.200000000000003" customHeight="1" x14ac:dyDescent="0.3">
      <c r="A37" s="213"/>
      <c r="B37" s="213"/>
      <c r="C37" s="213"/>
      <c r="D37" s="213"/>
      <c r="E37" s="247"/>
      <c r="F37" s="212" t="s">
        <v>829</v>
      </c>
      <c r="G37" s="213"/>
      <c r="H37" s="213"/>
      <c r="I37" s="213"/>
      <c r="J37" s="250"/>
      <c r="K37" s="213"/>
      <c r="L37" s="248"/>
      <c r="M37" s="213"/>
      <c r="N37" s="224"/>
    </row>
    <row r="38" spans="1:17" ht="70.2" customHeight="1" x14ac:dyDescent="0.3">
      <c r="A38" s="214"/>
      <c r="B38" s="214"/>
      <c r="C38" s="214"/>
      <c r="D38" s="214"/>
      <c r="E38" s="130"/>
      <c r="F38" s="214"/>
      <c r="G38" s="214"/>
      <c r="H38" s="214"/>
      <c r="I38" s="214"/>
      <c r="J38" s="251"/>
      <c r="K38" s="214"/>
      <c r="L38" s="248"/>
      <c r="M38" s="214"/>
      <c r="N38" s="224"/>
    </row>
    <row r="39" spans="1:17" ht="47.4" customHeight="1" x14ac:dyDescent="0.3">
      <c r="A39" s="252">
        <v>9</v>
      </c>
      <c r="B39" s="224" t="s">
        <v>16</v>
      </c>
      <c r="C39" s="224">
        <v>377</v>
      </c>
      <c r="D39" s="224" t="s">
        <v>900</v>
      </c>
      <c r="E39" s="224" t="s">
        <v>63</v>
      </c>
      <c r="F39" s="128" t="s">
        <v>62</v>
      </c>
      <c r="G39" s="212" t="s">
        <v>24</v>
      </c>
      <c r="H39" s="224" t="s">
        <v>64</v>
      </c>
      <c r="I39" s="224" t="s">
        <v>65</v>
      </c>
      <c r="J39" s="253">
        <v>1047050000</v>
      </c>
      <c r="K39" s="252" t="s">
        <v>21</v>
      </c>
      <c r="L39" s="248" t="s">
        <v>66</v>
      </c>
      <c r="M39" s="224" t="s">
        <v>67</v>
      </c>
      <c r="N39" s="224" t="s">
        <v>781</v>
      </c>
    </row>
    <row r="40" spans="1:17" ht="44.4" customHeight="1" x14ac:dyDescent="0.3">
      <c r="A40" s="252"/>
      <c r="B40" s="224"/>
      <c r="C40" s="224"/>
      <c r="D40" s="224"/>
      <c r="E40" s="224"/>
      <c r="F40" s="128" t="s">
        <v>68</v>
      </c>
      <c r="G40" s="213"/>
      <c r="H40" s="224"/>
      <c r="I40" s="224"/>
      <c r="J40" s="253"/>
      <c r="K40" s="252"/>
      <c r="L40" s="248"/>
      <c r="M40" s="224"/>
      <c r="N40" s="224"/>
    </row>
    <row r="41" spans="1:17" ht="28.95" customHeight="1" x14ac:dyDescent="0.3">
      <c r="A41" s="252"/>
      <c r="B41" s="224"/>
      <c r="C41" s="224"/>
      <c r="D41" s="224"/>
      <c r="E41" s="224"/>
      <c r="F41" s="224" t="s">
        <v>69</v>
      </c>
      <c r="G41" s="213"/>
      <c r="H41" s="224"/>
      <c r="I41" s="224"/>
      <c r="J41" s="253"/>
      <c r="K41" s="252"/>
      <c r="L41" s="248"/>
      <c r="M41" s="224"/>
      <c r="N41" s="224"/>
    </row>
    <row r="42" spans="1:17" ht="28.2" customHeight="1" x14ac:dyDescent="0.3">
      <c r="A42" s="252"/>
      <c r="B42" s="224"/>
      <c r="C42" s="224"/>
      <c r="D42" s="224"/>
      <c r="E42" s="130"/>
      <c r="F42" s="224"/>
      <c r="G42" s="214"/>
      <c r="H42" s="224"/>
      <c r="I42" s="224"/>
      <c r="J42" s="253"/>
      <c r="K42" s="252"/>
      <c r="L42" s="248"/>
      <c r="M42" s="224"/>
      <c r="N42" s="224"/>
    </row>
    <row r="43" spans="1:17" ht="50.4" customHeight="1" x14ac:dyDescent="0.3">
      <c r="A43" s="218">
        <v>10</v>
      </c>
      <c r="B43" s="212" t="s">
        <v>70</v>
      </c>
      <c r="C43" s="228">
        <v>160162</v>
      </c>
      <c r="D43" s="212" t="s">
        <v>71</v>
      </c>
      <c r="E43" s="212" t="s">
        <v>675</v>
      </c>
      <c r="F43" s="128" t="s">
        <v>62</v>
      </c>
      <c r="G43" s="212" t="s">
        <v>24</v>
      </c>
      <c r="H43" s="212" t="s">
        <v>72</v>
      </c>
      <c r="I43" s="212" t="s">
        <v>73</v>
      </c>
      <c r="J43" s="215">
        <v>70000000</v>
      </c>
      <c r="K43" s="218" t="s">
        <v>21</v>
      </c>
      <c r="L43" s="221" t="s">
        <v>74</v>
      </c>
      <c r="M43" s="212" t="s">
        <v>672</v>
      </c>
      <c r="N43" s="224" t="s">
        <v>776</v>
      </c>
    </row>
    <row r="44" spans="1:17" ht="33.6" customHeight="1" x14ac:dyDescent="0.3">
      <c r="A44" s="219"/>
      <c r="B44" s="213"/>
      <c r="C44" s="213"/>
      <c r="D44" s="213"/>
      <c r="E44" s="213"/>
      <c r="F44" s="128" t="s">
        <v>671</v>
      </c>
      <c r="G44" s="213"/>
      <c r="H44" s="213"/>
      <c r="I44" s="213"/>
      <c r="J44" s="216"/>
      <c r="K44" s="219"/>
      <c r="L44" s="222"/>
      <c r="M44" s="213"/>
      <c r="N44" s="224"/>
    </row>
    <row r="45" spans="1:17" ht="28.2" customHeight="1" x14ac:dyDescent="0.3">
      <c r="A45" s="219"/>
      <c r="B45" s="213"/>
      <c r="C45" s="213"/>
      <c r="D45" s="213"/>
      <c r="E45" s="214"/>
      <c r="F45" s="212" t="s">
        <v>828</v>
      </c>
      <c r="G45" s="213"/>
      <c r="H45" s="213"/>
      <c r="I45" s="213"/>
      <c r="J45" s="216"/>
      <c r="K45" s="219"/>
      <c r="L45" s="222"/>
      <c r="M45" s="213"/>
      <c r="N45" s="224"/>
    </row>
    <row r="46" spans="1:17" ht="29.4" customHeight="1" x14ac:dyDescent="0.3">
      <c r="A46" s="220"/>
      <c r="B46" s="214"/>
      <c r="C46" s="214"/>
      <c r="D46" s="214"/>
      <c r="E46" s="130"/>
      <c r="F46" s="214"/>
      <c r="G46" s="214"/>
      <c r="H46" s="214"/>
      <c r="I46" s="214"/>
      <c r="J46" s="217"/>
      <c r="K46" s="220"/>
      <c r="L46" s="223"/>
      <c r="M46" s="214"/>
      <c r="N46" s="224"/>
    </row>
    <row r="47" spans="1:17" ht="49.2" customHeight="1" x14ac:dyDescent="0.3">
      <c r="A47" s="252">
        <v>11</v>
      </c>
      <c r="B47" s="224" t="s">
        <v>70</v>
      </c>
      <c r="C47" s="224">
        <v>158</v>
      </c>
      <c r="D47" s="224" t="s">
        <v>71</v>
      </c>
      <c r="E47" s="224" t="s">
        <v>75</v>
      </c>
      <c r="F47" s="128" t="s">
        <v>36</v>
      </c>
      <c r="G47" s="212" t="s">
        <v>24</v>
      </c>
      <c r="H47" s="224" t="s">
        <v>76</v>
      </c>
      <c r="I47" s="224" t="s">
        <v>77</v>
      </c>
      <c r="J47" s="253">
        <v>100000000</v>
      </c>
      <c r="K47" s="252" t="s">
        <v>21</v>
      </c>
      <c r="L47" s="248" t="s">
        <v>78</v>
      </c>
      <c r="M47" s="248" t="s">
        <v>718</v>
      </c>
      <c r="N47" s="224" t="s">
        <v>776</v>
      </c>
    </row>
    <row r="48" spans="1:17" ht="38.4" customHeight="1" x14ac:dyDescent="0.3">
      <c r="A48" s="252"/>
      <c r="B48" s="224"/>
      <c r="C48" s="224"/>
      <c r="D48" s="224"/>
      <c r="E48" s="224"/>
      <c r="F48" s="128" t="s">
        <v>717</v>
      </c>
      <c r="G48" s="213"/>
      <c r="H48" s="224"/>
      <c r="I48" s="224"/>
      <c r="J48" s="253"/>
      <c r="K48" s="252"/>
      <c r="L48" s="248"/>
      <c r="M48" s="248"/>
      <c r="N48" s="224"/>
    </row>
    <row r="49" spans="1:14" ht="27.6" customHeight="1" x14ac:dyDescent="0.3">
      <c r="A49" s="252"/>
      <c r="B49" s="224"/>
      <c r="C49" s="224"/>
      <c r="D49" s="224"/>
      <c r="E49" s="224"/>
      <c r="F49" s="212" t="s">
        <v>828</v>
      </c>
      <c r="G49" s="213"/>
      <c r="H49" s="224"/>
      <c r="I49" s="224"/>
      <c r="J49" s="253"/>
      <c r="K49" s="252"/>
      <c r="L49" s="248"/>
      <c r="M49" s="248"/>
      <c r="N49" s="224"/>
    </row>
    <row r="50" spans="1:14" ht="26.4" customHeight="1" x14ac:dyDescent="0.3">
      <c r="A50" s="252"/>
      <c r="B50" s="224"/>
      <c r="C50" s="224"/>
      <c r="D50" s="224"/>
      <c r="E50" s="130"/>
      <c r="F50" s="214"/>
      <c r="G50" s="214"/>
      <c r="H50" s="224"/>
      <c r="I50" s="224"/>
      <c r="J50" s="253"/>
      <c r="K50" s="252"/>
      <c r="L50" s="248"/>
      <c r="M50" s="248"/>
      <c r="N50" s="224"/>
    </row>
    <row r="51" spans="1:14" ht="49.2" customHeight="1" x14ac:dyDescent="0.3">
      <c r="A51" s="252">
        <v>12</v>
      </c>
      <c r="B51" s="224" t="s">
        <v>70</v>
      </c>
      <c r="C51" s="224">
        <v>161</v>
      </c>
      <c r="D51" s="224" t="s">
        <v>71</v>
      </c>
      <c r="E51" s="224" t="s">
        <v>676</v>
      </c>
      <c r="F51" s="128" t="s">
        <v>60</v>
      </c>
      <c r="G51" s="212" t="s">
        <v>24</v>
      </c>
      <c r="H51" s="224" t="s">
        <v>79</v>
      </c>
      <c r="I51" s="224" t="s">
        <v>80</v>
      </c>
      <c r="J51" s="253">
        <v>100000000</v>
      </c>
      <c r="K51" s="252" t="s">
        <v>21</v>
      </c>
      <c r="L51" s="248" t="s">
        <v>78</v>
      </c>
      <c r="M51" s="248" t="s">
        <v>673</v>
      </c>
      <c r="N51" s="224" t="s">
        <v>782</v>
      </c>
    </row>
    <row r="52" spans="1:14" ht="36" customHeight="1" x14ac:dyDescent="0.3">
      <c r="A52" s="252"/>
      <c r="B52" s="224"/>
      <c r="C52" s="224"/>
      <c r="D52" s="224"/>
      <c r="E52" s="224"/>
      <c r="F52" s="128" t="s">
        <v>671</v>
      </c>
      <c r="G52" s="213"/>
      <c r="H52" s="224"/>
      <c r="I52" s="224"/>
      <c r="J52" s="253"/>
      <c r="K52" s="252"/>
      <c r="L52" s="248"/>
      <c r="M52" s="248"/>
      <c r="N52" s="224"/>
    </row>
    <row r="53" spans="1:14" ht="33" customHeight="1" x14ac:dyDescent="0.3">
      <c r="A53" s="252"/>
      <c r="B53" s="224"/>
      <c r="C53" s="224"/>
      <c r="D53" s="224"/>
      <c r="E53" s="224"/>
      <c r="F53" s="224" t="s">
        <v>719</v>
      </c>
      <c r="G53" s="213"/>
      <c r="H53" s="224"/>
      <c r="I53" s="224"/>
      <c r="J53" s="253"/>
      <c r="K53" s="252"/>
      <c r="L53" s="248"/>
      <c r="M53" s="248"/>
      <c r="N53" s="224"/>
    </row>
    <row r="54" spans="1:14" ht="30.6" customHeight="1" x14ac:dyDescent="0.3">
      <c r="A54" s="252"/>
      <c r="B54" s="224"/>
      <c r="C54" s="224"/>
      <c r="D54" s="224"/>
      <c r="E54" s="130"/>
      <c r="F54" s="224"/>
      <c r="G54" s="214"/>
      <c r="H54" s="224"/>
      <c r="I54" s="224"/>
      <c r="J54" s="253"/>
      <c r="K54" s="252"/>
      <c r="L54" s="248"/>
      <c r="M54" s="248"/>
      <c r="N54" s="224"/>
    </row>
    <row r="55" spans="1:14" ht="52.8" customHeight="1" x14ac:dyDescent="0.3">
      <c r="A55" s="225">
        <v>13</v>
      </c>
      <c r="B55" s="212" t="s">
        <v>70</v>
      </c>
      <c r="C55" s="212">
        <v>159</v>
      </c>
      <c r="D55" s="224" t="s">
        <v>71</v>
      </c>
      <c r="E55" s="212" t="s">
        <v>81</v>
      </c>
      <c r="F55" s="128" t="s">
        <v>60</v>
      </c>
      <c r="G55" s="254"/>
      <c r="H55" s="212" t="s">
        <v>82</v>
      </c>
      <c r="I55" s="212" t="s">
        <v>83</v>
      </c>
      <c r="J55" s="215">
        <v>100000000</v>
      </c>
      <c r="K55" s="218" t="s">
        <v>21</v>
      </c>
      <c r="L55" s="248" t="s">
        <v>78</v>
      </c>
      <c r="M55" s="248" t="s">
        <v>788</v>
      </c>
      <c r="N55" s="224" t="s">
        <v>885</v>
      </c>
    </row>
    <row r="56" spans="1:14" ht="35.4" customHeight="1" x14ac:dyDescent="0.3">
      <c r="A56" s="226"/>
      <c r="B56" s="213"/>
      <c r="C56" s="213"/>
      <c r="D56" s="224"/>
      <c r="E56" s="213"/>
      <c r="F56" s="128" t="s">
        <v>787</v>
      </c>
      <c r="G56" s="255"/>
      <c r="H56" s="213"/>
      <c r="I56" s="213"/>
      <c r="J56" s="216"/>
      <c r="K56" s="219"/>
      <c r="L56" s="248"/>
      <c r="M56" s="248"/>
      <c r="N56" s="224"/>
    </row>
    <row r="57" spans="1:14" ht="32.4" customHeight="1" x14ac:dyDescent="0.3">
      <c r="A57" s="226"/>
      <c r="B57" s="213"/>
      <c r="C57" s="213"/>
      <c r="D57" s="224"/>
      <c r="E57" s="214"/>
      <c r="F57" s="224" t="s">
        <v>884</v>
      </c>
      <c r="G57" s="255"/>
      <c r="H57" s="213"/>
      <c r="I57" s="213"/>
      <c r="J57" s="216"/>
      <c r="K57" s="219"/>
      <c r="L57" s="248"/>
      <c r="M57" s="248"/>
      <c r="N57" s="224"/>
    </row>
    <row r="58" spans="1:14" ht="86.4" customHeight="1" x14ac:dyDescent="0.3">
      <c r="A58" s="227"/>
      <c r="B58" s="214"/>
      <c r="C58" s="214"/>
      <c r="D58" s="224"/>
      <c r="E58" s="130"/>
      <c r="F58" s="224"/>
      <c r="G58" s="256"/>
      <c r="H58" s="214"/>
      <c r="I58" s="214"/>
      <c r="J58" s="217"/>
      <c r="K58" s="220"/>
      <c r="L58" s="248"/>
      <c r="M58" s="248"/>
      <c r="N58" s="224"/>
    </row>
    <row r="59" spans="1:14" ht="49.2" customHeight="1" thickBot="1" x14ac:dyDescent="0.35">
      <c r="A59" s="18"/>
      <c r="B59" s="2"/>
      <c r="C59" s="3"/>
      <c r="D59" s="18"/>
      <c r="E59" s="3"/>
      <c r="F59" s="3"/>
      <c r="G59" s="3"/>
      <c r="H59" s="3"/>
      <c r="I59" s="3"/>
      <c r="J59" s="4"/>
      <c r="K59" s="18"/>
      <c r="L59" s="29"/>
      <c r="M59" s="3"/>
      <c r="N59" s="18"/>
    </row>
    <row r="60" spans="1:14" ht="18.600000000000001" thickBot="1" x14ac:dyDescent="0.4">
      <c r="A60" s="35"/>
      <c r="B60" s="35"/>
      <c r="C60" s="30"/>
      <c r="D60" s="30"/>
      <c r="E60" s="17"/>
      <c r="F60" s="17"/>
      <c r="G60" s="30"/>
      <c r="H60" s="17"/>
      <c r="I60" s="97" t="s">
        <v>84</v>
      </c>
      <c r="J60" s="11">
        <f>SUM(J7:J58)</f>
        <v>1944791953.5999999</v>
      </c>
      <c r="K60" s="30"/>
      <c r="L60" s="30"/>
    </row>
    <row r="61" spans="1:14" x14ac:dyDescent="0.3">
      <c r="A61" s="31"/>
      <c r="B61" s="31"/>
      <c r="C61" s="31"/>
      <c r="D61" s="31"/>
      <c r="E61" s="18"/>
      <c r="F61" s="18"/>
      <c r="G61" s="31"/>
      <c r="H61" s="18"/>
      <c r="K61" s="31"/>
      <c r="L61" s="31"/>
      <c r="M61" s="31"/>
      <c r="N61" s="31"/>
    </row>
    <row r="62" spans="1:14" x14ac:dyDescent="0.3">
      <c r="A62" s="31"/>
      <c r="B62" s="31"/>
      <c r="C62" s="31"/>
      <c r="D62" s="31"/>
      <c r="E62" s="18"/>
      <c r="F62" s="18"/>
      <c r="G62" s="31"/>
      <c r="H62" s="18"/>
      <c r="I62" s="18"/>
      <c r="J62" s="31"/>
      <c r="K62" s="31"/>
      <c r="L62" s="31"/>
      <c r="M62" s="31"/>
      <c r="N62" s="31"/>
    </row>
  </sheetData>
  <mergeCells count="184">
    <mergeCell ref="M19:M22"/>
    <mergeCell ref="N19:N22"/>
    <mergeCell ref="L55:L58"/>
    <mergeCell ref="M55:M58"/>
    <mergeCell ref="N55:N58"/>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 ref="N31:N34"/>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A47:A50"/>
    <mergeCell ref="B47:B50"/>
    <mergeCell ref="C47:C50"/>
    <mergeCell ref="D47:D50"/>
    <mergeCell ref="E47:E49"/>
    <mergeCell ref="H47:H50"/>
    <mergeCell ref="I47:I50"/>
    <mergeCell ref="F49:F50"/>
    <mergeCell ref="G47:G50"/>
    <mergeCell ref="A39:A42"/>
    <mergeCell ref="B39:B42"/>
    <mergeCell ref="C39:C42"/>
    <mergeCell ref="D39:D42"/>
    <mergeCell ref="E39:E41"/>
    <mergeCell ref="E31:E33"/>
    <mergeCell ref="C35:C38"/>
    <mergeCell ref="A31:A34"/>
    <mergeCell ref="B31:B34"/>
    <mergeCell ref="C31:C34"/>
    <mergeCell ref="D31:D34"/>
    <mergeCell ref="F33:F34"/>
    <mergeCell ref="N35:N38"/>
    <mergeCell ref="G35:G38"/>
    <mergeCell ref="A35:A38"/>
    <mergeCell ref="B35:B38"/>
    <mergeCell ref="D35:D38"/>
    <mergeCell ref="E35:E37"/>
    <mergeCell ref="F37:F38"/>
    <mergeCell ref="I31:I38"/>
    <mergeCell ref="H35:H38"/>
    <mergeCell ref="K35:K38"/>
    <mergeCell ref="L35:L38"/>
    <mergeCell ref="M35:M38"/>
    <mergeCell ref="G31:G34"/>
    <mergeCell ref="J31:J34"/>
    <mergeCell ref="J35:J38"/>
    <mergeCell ref="H31:H34"/>
    <mergeCell ref="K31:K34"/>
    <mergeCell ref="L31:L34"/>
    <mergeCell ref="M31:M34"/>
    <mergeCell ref="J27:J30"/>
    <mergeCell ref="K27:K30"/>
    <mergeCell ref="G27:G30"/>
    <mergeCell ref="F29:F30"/>
    <mergeCell ref="F25:F26"/>
    <mergeCell ref="L27:L30"/>
    <mergeCell ref="M27:M30"/>
    <mergeCell ref="N27:N30"/>
    <mergeCell ref="K23:K26"/>
    <mergeCell ref="L23:L26"/>
    <mergeCell ref="M23:M26"/>
    <mergeCell ref="N23:N26"/>
    <mergeCell ref="L19:L22"/>
    <mergeCell ref="I23:I26"/>
    <mergeCell ref="J23:J26"/>
    <mergeCell ref="G19:G22"/>
    <mergeCell ref="G23:G26"/>
    <mergeCell ref="A19:A22"/>
    <mergeCell ref="B19:B22"/>
    <mergeCell ref="C19:C22"/>
    <mergeCell ref="D19:D22"/>
    <mergeCell ref="E19:E21"/>
    <mergeCell ref="H19:H22"/>
    <mergeCell ref="I19:I22"/>
    <mergeCell ref="J19:J22"/>
    <mergeCell ref="F21:F22"/>
    <mergeCell ref="H23:H26"/>
    <mergeCell ref="L7:L10"/>
    <mergeCell ref="L5:N5"/>
    <mergeCell ref="M7:M10"/>
    <mergeCell ref="N7:N10"/>
    <mergeCell ref="F17:F18"/>
    <mergeCell ref="F9:F10"/>
    <mergeCell ref="K11:K14"/>
    <mergeCell ref="L11:L14"/>
    <mergeCell ref="M11:M14"/>
    <mergeCell ref="N11:N14"/>
    <mergeCell ref="H11:H14"/>
    <mergeCell ref="I11:I14"/>
    <mergeCell ref="J11:J14"/>
    <mergeCell ref="G7:G10"/>
    <mergeCell ref="G11:G14"/>
    <mergeCell ref="F13:F14"/>
    <mergeCell ref="K15:K18"/>
    <mergeCell ref="G15:G18"/>
    <mergeCell ref="L15:L18"/>
    <mergeCell ref="M15:M18"/>
    <mergeCell ref="N15:N18"/>
    <mergeCell ref="H15:H18"/>
    <mergeCell ref="I15:I18"/>
    <mergeCell ref="J15:J18"/>
    <mergeCell ref="A27:A30"/>
    <mergeCell ref="B27:B30"/>
    <mergeCell ref="C27:C30"/>
    <mergeCell ref="D27:D30"/>
    <mergeCell ref="E27:E29"/>
    <mergeCell ref="A2:F2"/>
    <mergeCell ref="B5:K5"/>
    <mergeCell ref="A7:A10"/>
    <mergeCell ref="B7:B10"/>
    <mergeCell ref="C7:C10"/>
    <mergeCell ref="D7:D10"/>
    <mergeCell ref="E7:E9"/>
    <mergeCell ref="H7:H10"/>
    <mergeCell ref="I7:I10"/>
    <mergeCell ref="J7:J10"/>
    <mergeCell ref="K7:K10"/>
    <mergeCell ref="A15:A18"/>
    <mergeCell ref="B15:B18"/>
    <mergeCell ref="C15:C18"/>
    <mergeCell ref="D15:D18"/>
    <mergeCell ref="E15:E17"/>
    <mergeCell ref="K19:K22"/>
    <mergeCell ref="H27:H30"/>
    <mergeCell ref="I27:I30"/>
    <mergeCell ref="I43:I46"/>
    <mergeCell ref="J43:J46"/>
    <mergeCell ref="K43:K46"/>
    <mergeCell ref="L43:L46"/>
    <mergeCell ref="M43:M46"/>
    <mergeCell ref="N43:N46"/>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8"/>
  <sheetViews>
    <sheetView zoomScale="55" zoomScaleNormal="55" workbookViewId="0">
      <selection activeCell="H55" sqref="H55"/>
    </sheetView>
  </sheetViews>
  <sheetFormatPr defaultColWidth="8.88671875" defaultRowHeight="14.4" x14ac:dyDescent="0.3"/>
  <cols>
    <col min="1" max="1" width="6.44140625" style="21" customWidth="1"/>
    <col min="2" max="2" width="16.33203125" style="21" customWidth="1"/>
    <col min="3" max="3" width="14.109375" style="21" customWidth="1"/>
    <col min="4" max="4" width="20.88671875" style="15" customWidth="1"/>
    <col min="5" max="5" width="25.109375" style="15" customWidth="1"/>
    <col min="6" max="6" width="24.6640625" style="15" customWidth="1"/>
    <col min="7" max="7" width="21.33203125" style="15" customWidth="1"/>
    <col min="8" max="8" width="80.5546875" style="15" customWidth="1"/>
    <col min="9" max="9" width="69.6640625" style="15" customWidth="1"/>
    <col min="10" max="10" width="24.33203125" style="21" customWidth="1"/>
    <col min="11" max="11" width="13.6640625" style="21" customWidth="1"/>
    <col min="12" max="12" width="16.5546875" style="21" customWidth="1"/>
    <col min="13" max="13" width="18.88671875" style="21" customWidth="1"/>
    <col min="14" max="14" width="19.5546875" style="21" customWidth="1"/>
    <col min="15" max="16384" width="8.88671875" style="21"/>
  </cols>
  <sheetData>
    <row r="1" spans="1:14" ht="28.2" customHeight="1" x14ac:dyDescent="0.3">
      <c r="A1" s="24"/>
      <c r="B1" s="24"/>
      <c r="C1" s="24"/>
      <c r="J1" s="24"/>
      <c r="K1" s="24"/>
      <c r="L1" s="24"/>
      <c r="M1" s="24"/>
      <c r="N1" s="24"/>
    </row>
    <row r="2" spans="1:14" ht="29.25" customHeight="1" x14ac:dyDescent="0.3">
      <c r="A2" s="257" t="s">
        <v>85</v>
      </c>
      <c r="B2" s="257"/>
      <c r="C2" s="257"/>
      <c r="D2" s="257"/>
      <c r="E2" s="257"/>
      <c r="F2" s="257"/>
      <c r="G2" s="211"/>
      <c r="H2" s="36"/>
      <c r="J2" s="24"/>
      <c r="K2" s="24"/>
      <c r="M2" s="258"/>
      <c r="N2" s="258"/>
    </row>
    <row r="3" spans="1:14" ht="29.25" customHeight="1" x14ac:dyDescent="0.3">
      <c r="A3" s="41"/>
      <c r="B3" s="41"/>
      <c r="C3" s="41"/>
      <c r="D3" s="36"/>
      <c r="E3" s="36"/>
      <c r="F3" s="36"/>
      <c r="G3" s="36"/>
      <c r="H3" s="36"/>
      <c r="J3" s="24"/>
      <c r="K3" s="24"/>
      <c r="M3" s="258"/>
      <c r="N3" s="258"/>
    </row>
    <row r="4" spans="1:14" ht="31.5" customHeight="1" thickBot="1" x14ac:dyDescent="0.35">
      <c r="A4" s="24"/>
      <c r="B4" s="24"/>
      <c r="C4" s="24"/>
      <c r="J4" s="24"/>
      <c r="K4" s="24"/>
      <c r="L4" s="24"/>
      <c r="M4" s="24"/>
      <c r="N4" s="24"/>
    </row>
    <row r="5" spans="1:14" ht="28.5" customHeight="1" x14ac:dyDescent="0.3">
      <c r="A5" s="42"/>
      <c r="B5" s="259" t="s">
        <v>1</v>
      </c>
      <c r="C5" s="259"/>
      <c r="D5" s="259"/>
      <c r="E5" s="259"/>
      <c r="F5" s="259"/>
      <c r="G5" s="259"/>
      <c r="H5" s="259"/>
      <c r="I5" s="259"/>
      <c r="J5" s="259"/>
      <c r="K5" s="259"/>
      <c r="L5" s="269" t="s">
        <v>2</v>
      </c>
      <c r="M5" s="270"/>
      <c r="N5" s="270"/>
    </row>
    <row r="6" spans="1:14" ht="100.8" customHeight="1" thickBot="1" x14ac:dyDescent="0.35">
      <c r="A6" s="43" t="s">
        <v>3</v>
      </c>
      <c r="B6" s="38" t="s">
        <v>4</v>
      </c>
      <c r="C6" s="38" t="s">
        <v>5</v>
      </c>
      <c r="D6" s="38" t="s">
        <v>86</v>
      </c>
      <c r="E6" s="37" t="s">
        <v>7</v>
      </c>
      <c r="F6" s="38" t="s">
        <v>8</v>
      </c>
      <c r="G6" s="38" t="s">
        <v>9</v>
      </c>
      <c r="H6" s="37" t="s">
        <v>10</v>
      </c>
      <c r="I6" s="38" t="s">
        <v>11</v>
      </c>
      <c r="J6" s="38" t="s">
        <v>87</v>
      </c>
      <c r="K6" s="38" t="s">
        <v>12</v>
      </c>
      <c r="L6" s="39" t="s">
        <v>13</v>
      </c>
      <c r="M6" s="39" t="s">
        <v>14</v>
      </c>
      <c r="N6" s="27" t="s">
        <v>15</v>
      </c>
    </row>
    <row r="7" spans="1:14" ht="93.6" customHeight="1" x14ac:dyDescent="0.3">
      <c r="A7" s="219">
        <v>1</v>
      </c>
      <c r="B7" s="213" t="s">
        <v>88</v>
      </c>
      <c r="C7" s="213" t="s">
        <v>89</v>
      </c>
      <c r="D7" s="213" t="s">
        <v>90</v>
      </c>
      <c r="E7" s="260" t="s">
        <v>91</v>
      </c>
      <c r="F7" s="125" t="s">
        <v>92</v>
      </c>
      <c r="G7" s="263" t="s">
        <v>24</v>
      </c>
      <c r="H7" s="213" t="s">
        <v>93</v>
      </c>
      <c r="I7" s="213" t="s">
        <v>94</v>
      </c>
      <c r="J7" s="237">
        <v>1000000000</v>
      </c>
      <c r="K7" s="219" t="s">
        <v>95</v>
      </c>
      <c r="L7" s="213" t="s">
        <v>851</v>
      </c>
      <c r="M7" s="213" t="s">
        <v>852</v>
      </c>
      <c r="N7" s="213" t="s">
        <v>737</v>
      </c>
    </row>
    <row r="8" spans="1:14" ht="130.80000000000001" customHeight="1" x14ac:dyDescent="0.3">
      <c r="A8" s="219"/>
      <c r="B8" s="213"/>
      <c r="C8" s="213"/>
      <c r="D8" s="213"/>
      <c r="E8" s="260"/>
      <c r="F8" s="131" t="s">
        <v>856</v>
      </c>
      <c r="G8" s="263"/>
      <c r="H8" s="213"/>
      <c r="I8" s="213"/>
      <c r="J8" s="237"/>
      <c r="K8" s="219"/>
      <c r="L8" s="213"/>
      <c r="M8" s="213"/>
      <c r="N8" s="213"/>
    </row>
    <row r="9" spans="1:14" ht="39" customHeight="1" x14ac:dyDescent="0.3">
      <c r="A9" s="219"/>
      <c r="B9" s="213"/>
      <c r="C9" s="213"/>
      <c r="D9" s="213"/>
      <c r="E9" s="261"/>
      <c r="F9" s="265" t="s">
        <v>496</v>
      </c>
      <c r="G9" s="263"/>
      <c r="H9" s="213"/>
      <c r="I9" s="213"/>
      <c r="J9" s="237"/>
      <c r="K9" s="219"/>
      <c r="L9" s="213"/>
      <c r="M9" s="213"/>
      <c r="N9" s="213"/>
    </row>
    <row r="10" spans="1:14" ht="222" customHeight="1" x14ac:dyDescent="0.3">
      <c r="A10" s="220"/>
      <c r="B10" s="214"/>
      <c r="C10" s="214"/>
      <c r="D10" s="214"/>
      <c r="E10" s="127"/>
      <c r="F10" s="264"/>
      <c r="G10" s="264"/>
      <c r="H10" s="214"/>
      <c r="I10" s="214"/>
      <c r="J10" s="238"/>
      <c r="K10" s="220"/>
      <c r="L10" s="214"/>
      <c r="M10" s="214"/>
      <c r="N10" s="214"/>
    </row>
    <row r="11" spans="1:14" ht="60" customHeight="1" x14ac:dyDescent="0.3">
      <c r="A11" s="218">
        <v>2</v>
      </c>
      <c r="B11" s="212" t="s">
        <v>88</v>
      </c>
      <c r="C11" s="212" t="s">
        <v>96</v>
      </c>
      <c r="D11" s="212" t="s">
        <v>97</v>
      </c>
      <c r="E11" s="262" t="s">
        <v>98</v>
      </c>
      <c r="F11" s="128" t="s">
        <v>92</v>
      </c>
      <c r="G11" s="212" t="s">
        <v>24</v>
      </c>
      <c r="H11" s="212" t="s">
        <v>99</v>
      </c>
      <c r="I11" s="212" t="s">
        <v>100</v>
      </c>
      <c r="J11" s="228">
        <v>1170000000</v>
      </c>
      <c r="K11" s="218" t="s">
        <v>21</v>
      </c>
      <c r="L11" s="212" t="s">
        <v>851</v>
      </c>
      <c r="M11" s="212" t="s">
        <v>853</v>
      </c>
      <c r="N11" s="212" t="s">
        <v>737</v>
      </c>
    </row>
    <row r="12" spans="1:14" ht="102.6" customHeight="1" x14ac:dyDescent="0.3">
      <c r="A12" s="219"/>
      <c r="B12" s="213"/>
      <c r="C12" s="213"/>
      <c r="D12" s="213"/>
      <c r="E12" s="260"/>
      <c r="F12" s="131" t="s">
        <v>857</v>
      </c>
      <c r="G12" s="213"/>
      <c r="H12" s="213"/>
      <c r="I12" s="213"/>
      <c r="J12" s="237"/>
      <c r="K12" s="219"/>
      <c r="L12" s="213"/>
      <c r="M12" s="213"/>
      <c r="N12" s="213"/>
    </row>
    <row r="13" spans="1:14" ht="69.599999999999994" customHeight="1" x14ac:dyDescent="0.3">
      <c r="A13" s="219"/>
      <c r="B13" s="213"/>
      <c r="C13" s="213"/>
      <c r="D13" s="213"/>
      <c r="E13" s="260"/>
      <c r="F13" s="265" t="s">
        <v>496</v>
      </c>
      <c r="G13" s="213"/>
      <c r="H13" s="213"/>
      <c r="I13" s="213"/>
      <c r="J13" s="237"/>
      <c r="K13" s="219"/>
      <c r="L13" s="213"/>
      <c r="M13" s="213"/>
      <c r="N13" s="213"/>
    </row>
    <row r="14" spans="1:14" ht="259.2" customHeight="1" x14ac:dyDescent="0.3">
      <c r="A14" s="220"/>
      <c r="B14" s="214"/>
      <c r="C14" s="214"/>
      <c r="D14" s="214"/>
      <c r="E14" s="129"/>
      <c r="F14" s="264"/>
      <c r="G14" s="214"/>
      <c r="H14" s="214"/>
      <c r="I14" s="214"/>
      <c r="J14" s="238"/>
      <c r="K14" s="220"/>
      <c r="L14" s="214"/>
      <c r="M14" s="214"/>
      <c r="N14" s="214"/>
    </row>
    <row r="15" spans="1:14" ht="63" customHeight="1" x14ac:dyDescent="0.3">
      <c r="A15" s="218">
        <v>3</v>
      </c>
      <c r="B15" s="212" t="s">
        <v>88</v>
      </c>
      <c r="C15" s="212">
        <v>109</v>
      </c>
      <c r="D15" s="212" t="s">
        <v>101</v>
      </c>
      <c r="E15" s="212" t="s">
        <v>527</v>
      </c>
      <c r="F15" s="128" t="s">
        <v>102</v>
      </c>
      <c r="G15" s="262"/>
      <c r="H15" s="212" t="s">
        <v>103</v>
      </c>
      <c r="I15" s="212" t="s">
        <v>104</v>
      </c>
      <c r="J15" s="228" t="s">
        <v>712</v>
      </c>
      <c r="K15" s="212" t="s">
        <v>95</v>
      </c>
      <c r="L15" s="221" t="s">
        <v>825</v>
      </c>
      <c r="M15" s="221" t="s">
        <v>827</v>
      </c>
      <c r="N15" s="221" t="s">
        <v>826</v>
      </c>
    </row>
    <row r="16" spans="1:14" ht="58.2" customHeight="1" x14ac:dyDescent="0.3">
      <c r="A16" s="219"/>
      <c r="B16" s="213"/>
      <c r="C16" s="213"/>
      <c r="D16" s="213"/>
      <c r="E16" s="213"/>
      <c r="F16" s="128" t="s">
        <v>823</v>
      </c>
      <c r="G16" s="260"/>
      <c r="H16" s="213"/>
      <c r="I16" s="213"/>
      <c r="J16" s="237"/>
      <c r="K16" s="213"/>
      <c r="L16" s="222"/>
      <c r="M16" s="222"/>
      <c r="N16" s="222"/>
    </row>
    <row r="17" spans="1:15" ht="49.8" customHeight="1" x14ac:dyDescent="0.3">
      <c r="A17" s="219"/>
      <c r="B17" s="213"/>
      <c r="C17" s="213"/>
      <c r="D17" s="213"/>
      <c r="E17" s="214"/>
      <c r="F17" s="212" t="s">
        <v>824</v>
      </c>
      <c r="G17" s="260"/>
      <c r="H17" s="213"/>
      <c r="I17" s="213"/>
      <c r="J17" s="237"/>
      <c r="K17" s="213"/>
      <c r="L17" s="222"/>
      <c r="M17" s="222"/>
      <c r="N17" s="222"/>
    </row>
    <row r="18" spans="1:15" ht="42" customHeight="1" x14ac:dyDescent="0.3">
      <c r="A18" s="220"/>
      <c r="B18" s="214"/>
      <c r="C18" s="214"/>
      <c r="D18" s="214"/>
      <c r="E18" s="127"/>
      <c r="F18" s="214"/>
      <c r="G18" s="261"/>
      <c r="H18" s="214"/>
      <c r="I18" s="214"/>
      <c r="J18" s="238"/>
      <c r="K18" s="214"/>
      <c r="L18" s="223"/>
      <c r="M18" s="223"/>
      <c r="N18" s="223"/>
    </row>
    <row r="19" spans="1:15" ht="66" customHeight="1" x14ac:dyDescent="0.3">
      <c r="A19" s="218">
        <v>4</v>
      </c>
      <c r="B19" s="212" t="s">
        <v>105</v>
      </c>
      <c r="C19" s="212" t="s">
        <v>106</v>
      </c>
      <c r="D19" s="212" t="s">
        <v>17</v>
      </c>
      <c r="E19" s="262" t="s">
        <v>107</v>
      </c>
      <c r="F19" s="128" t="s">
        <v>18</v>
      </c>
      <c r="G19" s="266" t="s">
        <v>24</v>
      </c>
      <c r="H19" s="212" t="s">
        <v>108</v>
      </c>
      <c r="I19" s="212" t="s">
        <v>109</v>
      </c>
      <c r="J19" s="228">
        <v>580000000</v>
      </c>
      <c r="K19" s="218" t="s">
        <v>21</v>
      </c>
      <c r="L19" s="212" t="s">
        <v>851</v>
      </c>
      <c r="M19" s="212" t="s">
        <v>854</v>
      </c>
      <c r="N19" s="212" t="s">
        <v>702</v>
      </c>
      <c r="O19" s="228"/>
    </row>
    <row r="20" spans="1:15" ht="76.8" customHeight="1" x14ac:dyDescent="0.3">
      <c r="A20" s="219"/>
      <c r="B20" s="213"/>
      <c r="C20" s="213"/>
      <c r="D20" s="213"/>
      <c r="E20" s="260"/>
      <c r="F20" s="128" t="s">
        <v>110</v>
      </c>
      <c r="G20" s="267"/>
      <c r="H20" s="213"/>
      <c r="I20" s="213"/>
      <c r="J20" s="237"/>
      <c r="K20" s="219"/>
      <c r="L20" s="213"/>
      <c r="M20" s="213"/>
      <c r="N20" s="213"/>
      <c r="O20" s="237"/>
    </row>
    <row r="21" spans="1:15" ht="29.4" customHeight="1" x14ac:dyDescent="0.3">
      <c r="A21" s="219"/>
      <c r="B21" s="213"/>
      <c r="C21" s="213"/>
      <c r="D21" s="213"/>
      <c r="E21" s="260"/>
      <c r="F21" s="265" t="s">
        <v>497</v>
      </c>
      <c r="G21" s="267"/>
      <c r="H21" s="213"/>
      <c r="I21" s="213"/>
      <c r="J21" s="237"/>
      <c r="K21" s="219"/>
      <c r="L21" s="213"/>
      <c r="M21" s="213"/>
      <c r="N21" s="213"/>
      <c r="O21" s="237"/>
    </row>
    <row r="22" spans="1:15" ht="57" customHeight="1" x14ac:dyDescent="0.3">
      <c r="A22" s="220"/>
      <c r="B22" s="214"/>
      <c r="C22" s="214"/>
      <c r="D22" s="214"/>
      <c r="E22" s="129"/>
      <c r="F22" s="264"/>
      <c r="G22" s="268"/>
      <c r="H22" s="214"/>
      <c r="I22" s="213"/>
      <c r="J22" s="238"/>
      <c r="K22" s="220"/>
      <c r="L22" s="214"/>
      <c r="M22" s="214"/>
      <c r="N22" s="214"/>
      <c r="O22" s="238"/>
    </row>
    <row r="23" spans="1:15" ht="60" customHeight="1" x14ac:dyDescent="0.3">
      <c r="A23" s="218">
        <v>5</v>
      </c>
      <c r="B23" s="212" t="s">
        <v>105</v>
      </c>
      <c r="C23" s="212" t="s">
        <v>111</v>
      </c>
      <c r="D23" s="218" t="s">
        <v>112</v>
      </c>
      <c r="E23" s="262" t="s">
        <v>113</v>
      </c>
      <c r="F23" s="128" t="s">
        <v>18</v>
      </c>
      <c r="G23" s="266" t="s">
        <v>24</v>
      </c>
      <c r="H23" s="212" t="s">
        <v>114</v>
      </c>
      <c r="I23" s="213"/>
      <c r="J23" s="228">
        <v>275000000</v>
      </c>
      <c r="K23" s="218" t="s">
        <v>21</v>
      </c>
      <c r="L23" s="212" t="s">
        <v>851</v>
      </c>
      <c r="M23" s="212" t="s">
        <v>854</v>
      </c>
      <c r="N23" s="212" t="s">
        <v>738</v>
      </c>
    </row>
    <row r="24" spans="1:15" ht="85.2" customHeight="1" x14ac:dyDescent="0.3">
      <c r="A24" s="219"/>
      <c r="B24" s="213"/>
      <c r="C24" s="213"/>
      <c r="D24" s="219"/>
      <c r="E24" s="260"/>
      <c r="F24" s="128" t="s">
        <v>110</v>
      </c>
      <c r="G24" s="267"/>
      <c r="H24" s="213"/>
      <c r="I24" s="213"/>
      <c r="J24" s="237"/>
      <c r="K24" s="219"/>
      <c r="L24" s="213"/>
      <c r="M24" s="213"/>
      <c r="N24" s="213"/>
    </row>
    <row r="25" spans="1:15" ht="42" customHeight="1" x14ac:dyDescent="0.3">
      <c r="A25" s="219"/>
      <c r="B25" s="213"/>
      <c r="C25" s="213"/>
      <c r="D25" s="219"/>
      <c r="E25" s="261"/>
      <c r="F25" s="265" t="s">
        <v>497</v>
      </c>
      <c r="G25" s="267"/>
      <c r="H25" s="213"/>
      <c r="I25" s="213"/>
      <c r="J25" s="237"/>
      <c r="K25" s="219"/>
      <c r="L25" s="213"/>
      <c r="M25" s="213"/>
      <c r="N25" s="213"/>
    </row>
    <row r="26" spans="1:15" ht="62.4" customHeight="1" x14ac:dyDescent="0.3">
      <c r="A26" s="220"/>
      <c r="B26" s="214"/>
      <c r="C26" s="214"/>
      <c r="D26" s="220"/>
      <c r="E26" s="127"/>
      <c r="F26" s="264"/>
      <c r="G26" s="268"/>
      <c r="H26" s="214"/>
      <c r="I26" s="213"/>
      <c r="J26" s="238"/>
      <c r="K26" s="220"/>
      <c r="L26" s="214"/>
      <c r="M26" s="214"/>
      <c r="N26" s="214"/>
    </row>
    <row r="27" spans="1:15" ht="59.25" customHeight="1" x14ac:dyDescent="0.3">
      <c r="A27" s="218">
        <v>6</v>
      </c>
      <c r="B27" s="212" t="s">
        <v>105</v>
      </c>
      <c r="C27" s="212" t="s">
        <v>115</v>
      </c>
      <c r="D27" s="218" t="s">
        <v>26</v>
      </c>
      <c r="E27" s="262" t="s">
        <v>116</v>
      </c>
      <c r="F27" s="128" t="s">
        <v>18</v>
      </c>
      <c r="G27" s="266" t="s">
        <v>24</v>
      </c>
      <c r="H27" s="212" t="s">
        <v>117</v>
      </c>
      <c r="I27" s="213"/>
      <c r="J27" s="228">
        <v>165000000</v>
      </c>
      <c r="K27" s="218" t="s">
        <v>95</v>
      </c>
      <c r="L27" s="212" t="s">
        <v>851</v>
      </c>
      <c r="M27" s="212" t="s">
        <v>855</v>
      </c>
      <c r="N27" s="212" t="s">
        <v>702</v>
      </c>
    </row>
    <row r="28" spans="1:15" ht="81.599999999999994" customHeight="1" x14ac:dyDescent="0.3">
      <c r="A28" s="219"/>
      <c r="B28" s="213"/>
      <c r="C28" s="213"/>
      <c r="D28" s="219"/>
      <c r="E28" s="260"/>
      <c r="F28" s="128" t="s">
        <v>118</v>
      </c>
      <c r="G28" s="267"/>
      <c r="H28" s="213"/>
      <c r="I28" s="213"/>
      <c r="J28" s="237"/>
      <c r="K28" s="219"/>
      <c r="L28" s="213"/>
      <c r="M28" s="213"/>
      <c r="N28" s="213"/>
    </row>
    <row r="29" spans="1:15" ht="54.6" customHeight="1" x14ac:dyDescent="0.3">
      <c r="A29" s="219"/>
      <c r="B29" s="213"/>
      <c r="C29" s="213"/>
      <c r="D29" s="219"/>
      <c r="E29" s="260"/>
      <c r="F29" s="265" t="s">
        <v>497</v>
      </c>
      <c r="G29" s="267"/>
      <c r="H29" s="213"/>
      <c r="I29" s="213"/>
      <c r="J29" s="237"/>
      <c r="K29" s="219"/>
      <c r="L29" s="213"/>
      <c r="M29" s="213"/>
      <c r="N29" s="213"/>
    </row>
    <row r="30" spans="1:15" ht="90.6" customHeight="1" x14ac:dyDescent="0.3">
      <c r="A30" s="220"/>
      <c r="B30" s="214"/>
      <c r="C30" s="214"/>
      <c r="D30" s="220"/>
      <c r="E30" s="129"/>
      <c r="F30" s="264"/>
      <c r="G30" s="268"/>
      <c r="H30" s="214"/>
      <c r="I30" s="213"/>
      <c r="J30" s="238"/>
      <c r="K30" s="220"/>
      <c r="L30" s="214"/>
      <c r="M30" s="214"/>
      <c r="N30" s="214"/>
    </row>
    <row r="31" spans="1:15" ht="60" customHeight="1" x14ac:dyDescent="0.3">
      <c r="A31" s="218">
        <v>7</v>
      </c>
      <c r="B31" s="212" t="s">
        <v>105</v>
      </c>
      <c r="C31" s="212" t="s">
        <v>119</v>
      </c>
      <c r="D31" s="218" t="s">
        <v>35</v>
      </c>
      <c r="E31" s="262" t="s">
        <v>120</v>
      </c>
      <c r="F31" s="128" t="s">
        <v>18</v>
      </c>
      <c r="G31" s="266" t="s">
        <v>24</v>
      </c>
      <c r="H31" s="212" t="s">
        <v>121</v>
      </c>
      <c r="I31" s="213"/>
      <c r="J31" s="228">
        <v>180000000</v>
      </c>
      <c r="K31" s="218" t="s">
        <v>21</v>
      </c>
      <c r="L31" s="212" t="s">
        <v>851</v>
      </c>
      <c r="M31" s="212" t="s">
        <v>854</v>
      </c>
      <c r="N31" s="212" t="s">
        <v>703</v>
      </c>
    </row>
    <row r="32" spans="1:15" ht="81" customHeight="1" x14ac:dyDescent="0.3">
      <c r="A32" s="219"/>
      <c r="B32" s="213"/>
      <c r="C32" s="213"/>
      <c r="D32" s="219"/>
      <c r="E32" s="260"/>
      <c r="F32" s="128" t="s">
        <v>118</v>
      </c>
      <c r="G32" s="267"/>
      <c r="H32" s="213"/>
      <c r="I32" s="213"/>
      <c r="J32" s="237"/>
      <c r="K32" s="219"/>
      <c r="L32" s="213"/>
      <c r="M32" s="213"/>
      <c r="N32" s="213"/>
    </row>
    <row r="33" spans="1:14" ht="81.599999999999994" customHeight="1" x14ac:dyDescent="0.3">
      <c r="A33" s="219"/>
      <c r="B33" s="213"/>
      <c r="C33" s="213"/>
      <c r="D33" s="219"/>
      <c r="E33" s="261"/>
      <c r="F33" s="265" t="s">
        <v>497</v>
      </c>
      <c r="G33" s="267"/>
      <c r="H33" s="213"/>
      <c r="I33" s="213"/>
      <c r="J33" s="237"/>
      <c r="K33" s="219"/>
      <c r="L33" s="213"/>
      <c r="M33" s="213"/>
      <c r="N33" s="213"/>
    </row>
    <row r="34" spans="1:14" ht="61.8" customHeight="1" x14ac:dyDescent="0.3">
      <c r="A34" s="220"/>
      <c r="B34" s="214"/>
      <c r="C34" s="214"/>
      <c r="D34" s="220"/>
      <c r="E34" s="129"/>
      <c r="F34" s="264"/>
      <c r="G34" s="268"/>
      <c r="H34" s="214"/>
      <c r="I34" s="213"/>
      <c r="J34" s="238"/>
      <c r="K34" s="220"/>
      <c r="L34" s="214"/>
      <c r="M34" s="214"/>
      <c r="N34" s="214"/>
    </row>
    <row r="35" spans="1:14" ht="60" customHeight="1" x14ac:dyDescent="0.3">
      <c r="A35" s="218">
        <v>8</v>
      </c>
      <c r="B35" s="212" t="s">
        <v>105</v>
      </c>
      <c r="C35" s="212">
        <v>317</v>
      </c>
      <c r="D35" s="218" t="s">
        <v>122</v>
      </c>
      <c r="E35" s="262" t="s">
        <v>123</v>
      </c>
      <c r="F35" s="128" t="s">
        <v>18</v>
      </c>
      <c r="G35" s="266" t="s">
        <v>24</v>
      </c>
      <c r="H35" s="212" t="s">
        <v>124</v>
      </c>
      <c r="I35" s="213"/>
      <c r="J35" s="228">
        <v>285000000</v>
      </c>
      <c r="K35" s="218" t="s">
        <v>21</v>
      </c>
      <c r="L35" s="212" t="s">
        <v>851</v>
      </c>
      <c r="M35" s="212" t="s">
        <v>854</v>
      </c>
      <c r="N35" s="212" t="s">
        <v>702</v>
      </c>
    </row>
    <row r="36" spans="1:14" ht="90.6" customHeight="1" x14ac:dyDescent="0.3">
      <c r="A36" s="219"/>
      <c r="B36" s="213"/>
      <c r="C36" s="213"/>
      <c r="D36" s="219"/>
      <c r="E36" s="260"/>
      <c r="F36" s="128" t="s">
        <v>110</v>
      </c>
      <c r="G36" s="267"/>
      <c r="H36" s="213"/>
      <c r="I36" s="213"/>
      <c r="J36" s="237"/>
      <c r="K36" s="219"/>
      <c r="L36" s="213"/>
      <c r="M36" s="213"/>
      <c r="N36" s="213"/>
    </row>
    <row r="37" spans="1:14" ht="84" customHeight="1" x14ac:dyDescent="0.3">
      <c r="A37" s="219"/>
      <c r="B37" s="213"/>
      <c r="C37" s="213"/>
      <c r="D37" s="219"/>
      <c r="E37" s="261"/>
      <c r="F37" s="265" t="s">
        <v>497</v>
      </c>
      <c r="G37" s="267"/>
      <c r="H37" s="213"/>
      <c r="I37" s="213"/>
      <c r="J37" s="237"/>
      <c r="K37" s="219"/>
      <c r="L37" s="213"/>
      <c r="M37" s="213"/>
      <c r="N37" s="213"/>
    </row>
    <row r="38" spans="1:14" ht="193.2" customHeight="1" x14ac:dyDescent="0.3">
      <c r="A38" s="220"/>
      <c r="B38" s="214"/>
      <c r="C38" s="214"/>
      <c r="D38" s="220"/>
      <c r="E38" s="127"/>
      <c r="F38" s="264"/>
      <c r="G38" s="268"/>
      <c r="H38" s="214"/>
      <c r="I38" s="213"/>
      <c r="J38" s="238"/>
      <c r="K38" s="220"/>
      <c r="L38" s="214"/>
      <c r="M38" s="214"/>
      <c r="N38" s="214"/>
    </row>
    <row r="39" spans="1:14" ht="59.25" customHeight="1" x14ac:dyDescent="0.3">
      <c r="A39" s="218">
        <v>9</v>
      </c>
      <c r="B39" s="212" t="s">
        <v>105</v>
      </c>
      <c r="C39" s="212">
        <v>320</v>
      </c>
      <c r="D39" s="218" t="s">
        <v>125</v>
      </c>
      <c r="E39" s="262" t="s">
        <v>126</v>
      </c>
      <c r="F39" s="128" t="s">
        <v>18</v>
      </c>
      <c r="G39" s="266" t="s">
        <v>24</v>
      </c>
      <c r="H39" s="212" t="s">
        <v>127</v>
      </c>
      <c r="I39" s="213"/>
      <c r="J39" s="228">
        <v>575000000</v>
      </c>
      <c r="K39" s="218" t="s">
        <v>21</v>
      </c>
      <c r="L39" s="212" t="s">
        <v>851</v>
      </c>
      <c r="M39" s="212" t="s">
        <v>854</v>
      </c>
      <c r="N39" s="212" t="s">
        <v>702</v>
      </c>
    </row>
    <row r="40" spans="1:14" ht="82.8" customHeight="1" x14ac:dyDescent="0.3">
      <c r="A40" s="219"/>
      <c r="B40" s="213"/>
      <c r="C40" s="213"/>
      <c r="D40" s="219"/>
      <c r="E40" s="260"/>
      <c r="F40" s="128" t="s">
        <v>118</v>
      </c>
      <c r="G40" s="267"/>
      <c r="H40" s="213"/>
      <c r="I40" s="213"/>
      <c r="J40" s="237"/>
      <c r="K40" s="219"/>
      <c r="L40" s="213"/>
      <c r="M40" s="213"/>
      <c r="N40" s="213"/>
    </row>
    <row r="41" spans="1:14" ht="88.2" customHeight="1" x14ac:dyDescent="0.3">
      <c r="A41" s="219"/>
      <c r="B41" s="213"/>
      <c r="C41" s="213"/>
      <c r="D41" s="219"/>
      <c r="E41" s="261"/>
      <c r="F41" s="265" t="s">
        <v>497</v>
      </c>
      <c r="G41" s="267"/>
      <c r="H41" s="213"/>
      <c r="I41" s="213"/>
      <c r="J41" s="237"/>
      <c r="K41" s="219"/>
      <c r="L41" s="213"/>
      <c r="M41" s="213"/>
      <c r="N41" s="213"/>
    </row>
    <row r="42" spans="1:14" ht="58.8" customHeight="1" x14ac:dyDescent="0.3">
      <c r="A42" s="220"/>
      <c r="B42" s="214"/>
      <c r="C42" s="214"/>
      <c r="D42" s="220"/>
      <c r="E42" s="127"/>
      <c r="F42" s="264"/>
      <c r="G42" s="268"/>
      <c r="H42" s="214"/>
      <c r="I42" s="213"/>
      <c r="J42" s="238"/>
      <c r="K42" s="220"/>
      <c r="L42" s="214"/>
      <c r="M42" s="214"/>
      <c r="N42" s="214"/>
    </row>
    <row r="43" spans="1:14" ht="60" customHeight="1" x14ac:dyDescent="0.3">
      <c r="A43" s="218">
        <v>10</v>
      </c>
      <c r="B43" s="212" t="s">
        <v>105</v>
      </c>
      <c r="C43" s="212">
        <v>323</v>
      </c>
      <c r="D43" s="218" t="s">
        <v>128</v>
      </c>
      <c r="E43" s="262" t="s">
        <v>129</v>
      </c>
      <c r="F43" s="128" t="s">
        <v>18</v>
      </c>
      <c r="G43" s="266" t="s">
        <v>24</v>
      </c>
      <c r="H43" s="212" t="s">
        <v>130</v>
      </c>
      <c r="I43" s="213"/>
      <c r="J43" s="228">
        <v>40000000</v>
      </c>
      <c r="K43" s="218" t="s">
        <v>21</v>
      </c>
      <c r="L43" s="212" t="s">
        <v>131</v>
      </c>
      <c r="M43" s="212" t="s">
        <v>132</v>
      </c>
      <c r="N43" s="221" t="s">
        <v>704</v>
      </c>
    </row>
    <row r="44" spans="1:14" ht="60" customHeight="1" x14ac:dyDescent="0.3">
      <c r="A44" s="219"/>
      <c r="B44" s="213"/>
      <c r="C44" s="213"/>
      <c r="D44" s="219"/>
      <c r="E44" s="260"/>
      <c r="F44" s="128" t="s">
        <v>133</v>
      </c>
      <c r="G44" s="267"/>
      <c r="H44" s="213"/>
      <c r="I44" s="213"/>
      <c r="J44" s="237"/>
      <c r="K44" s="219"/>
      <c r="L44" s="213"/>
      <c r="M44" s="213"/>
      <c r="N44" s="213"/>
    </row>
    <row r="45" spans="1:14" ht="43.8" customHeight="1" x14ac:dyDescent="0.3">
      <c r="A45" s="219"/>
      <c r="B45" s="213"/>
      <c r="C45" s="213"/>
      <c r="D45" s="219"/>
      <c r="E45" s="261"/>
      <c r="F45" s="212" t="s">
        <v>134</v>
      </c>
      <c r="G45" s="267"/>
      <c r="H45" s="213"/>
      <c r="I45" s="213"/>
      <c r="J45" s="237"/>
      <c r="K45" s="219"/>
      <c r="L45" s="213"/>
      <c r="M45" s="213"/>
      <c r="N45" s="213"/>
    </row>
    <row r="46" spans="1:14" ht="64.8" customHeight="1" x14ac:dyDescent="0.3">
      <c r="A46" s="220"/>
      <c r="B46" s="214"/>
      <c r="C46" s="214"/>
      <c r="D46" s="220"/>
      <c r="E46" s="127"/>
      <c r="F46" s="214"/>
      <c r="G46" s="268"/>
      <c r="H46" s="214"/>
      <c r="I46" s="214"/>
      <c r="J46" s="238"/>
      <c r="K46" s="220"/>
      <c r="L46" s="214"/>
      <c r="M46" s="214"/>
      <c r="N46" s="214"/>
    </row>
    <row r="47" spans="1:14" ht="59.25" customHeight="1" x14ac:dyDescent="0.3">
      <c r="A47" s="218">
        <v>11</v>
      </c>
      <c r="B47" s="212" t="s">
        <v>135</v>
      </c>
      <c r="C47" s="212">
        <v>456</v>
      </c>
      <c r="D47" s="218" t="s">
        <v>136</v>
      </c>
      <c r="E47" s="262" t="s">
        <v>137</v>
      </c>
      <c r="F47" s="128" t="s">
        <v>18</v>
      </c>
      <c r="G47" s="266" t="s">
        <v>24</v>
      </c>
      <c r="H47" s="212" t="s">
        <v>138</v>
      </c>
      <c r="I47" s="212" t="s">
        <v>139</v>
      </c>
      <c r="J47" s="228">
        <v>230000000</v>
      </c>
      <c r="K47" s="218" t="s">
        <v>21</v>
      </c>
      <c r="L47" s="221" t="s">
        <v>140</v>
      </c>
      <c r="M47" s="221" t="s">
        <v>141</v>
      </c>
      <c r="N47" s="221" t="s">
        <v>499</v>
      </c>
    </row>
    <row r="48" spans="1:14" ht="59.25" customHeight="1" x14ac:dyDescent="0.3">
      <c r="A48" s="219"/>
      <c r="B48" s="213"/>
      <c r="C48" s="213"/>
      <c r="D48" s="219"/>
      <c r="E48" s="260"/>
      <c r="F48" s="128" t="s">
        <v>142</v>
      </c>
      <c r="G48" s="267"/>
      <c r="H48" s="213"/>
      <c r="I48" s="213"/>
      <c r="J48" s="237"/>
      <c r="K48" s="219"/>
      <c r="L48" s="222"/>
      <c r="M48" s="222"/>
      <c r="N48" s="222"/>
    </row>
    <row r="49" spans="1:20" ht="21" customHeight="1" x14ac:dyDescent="0.3">
      <c r="A49" s="219"/>
      <c r="B49" s="213"/>
      <c r="C49" s="213"/>
      <c r="D49" s="219"/>
      <c r="E49" s="261"/>
      <c r="F49" s="212" t="s">
        <v>498</v>
      </c>
      <c r="G49" s="267"/>
      <c r="H49" s="213"/>
      <c r="I49" s="213"/>
      <c r="J49" s="237"/>
      <c r="K49" s="219"/>
      <c r="L49" s="222"/>
      <c r="M49" s="222"/>
      <c r="N49" s="222"/>
    </row>
    <row r="50" spans="1:20" ht="59.25" customHeight="1" x14ac:dyDescent="0.3">
      <c r="A50" s="220"/>
      <c r="B50" s="214"/>
      <c r="C50" s="214"/>
      <c r="D50" s="220"/>
      <c r="E50" s="134"/>
      <c r="F50" s="214"/>
      <c r="G50" s="268"/>
      <c r="H50" s="214"/>
      <c r="I50" s="214"/>
      <c r="J50" s="238"/>
      <c r="K50" s="220"/>
      <c r="L50" s="223"/>
      <c r="M50" s="223"/>
      <c r="N50" s="223"/>
    </row>
    <row r="51" spans="1:20" s="123" customFormat="1" ht="78.599999999999994" customHeight="1" x14ac:dyDescent="0.3">
      <c r="A51" s="218">
        <v>12</v>
      </c>
      <c r="B51" s="212" t="s">
        <v>143</v>
      </c>
      <c r="C51" s="212">
        <v>342</v>
      </c>
      <c r="D51" s="218" t="s">
        <v>128</v>
      </c>
      <c r="E51" s="262" t="s">
        <v>144</v>
      </c>
      <c r="F51" s="128" t="s">
        <v>60</v>
      </c>
      <c r="G51" s="266" t="s">
        <v>24</v>
      </c>
      <c r="H51" s="212" t="s">
        <v>145</v>
      </c>
      <c r="I51" s="212" t="s">
        <v>528</v>
      </c>
      <c r="J51" s="228">
        <v>247500000</v>
      </c>
      <c r="K51" s="218" t="s">
        <v>21</v>
      </c>
      <c r="L51" s="212" t="s">
        <v>146</v>
      </c>
      <c r="M51" s="212" t="s">
        <v>147</v>
      </c>
      <c r="N51" s="212" t="s">
        <v>705</v>
      </c>
      <c r="O51" s="21"/>
      <c r="P51" s="21"/>
      <c r="Q51" s="21"/>
      <c r="R51" s="21"/>
      <c r="S51" s="21"/>
      <c r="T51" s="21"/>
    </row>
    <row r="52" spans="1:20" s="123" customFormat="1" ht="51" customHeight="1" x14ac:dyDescent="0.3">
      <c r="A52" s="219"/>
      <c r="B52" s="213"/>
      <c r="C52" s="213"/>
      <c r="D52" s="219"/>
      <c r="E52" s="260"/>
      <c r="F52" s="128" t="s">
        <v>148</v>
      </c>
      <c r="G52" s="267"/>
      <c r="H52" s="213"/>
      <c r="I52" s="213"/>
      <c r="J52" s="237"/>
      <c r="K52" s="219"/>
      <c r="L52" s="213"/>
      <c r="M52" s="213"/>
      <c r="N52" s="213"/>
      <c r="O52" s="21"/>
      <c r="P52" s="21"/>
      <c r="Q52" s="21"/>
      <c r="R52" s="21"/>
      <c r="S52" s="21"/>
      <c r="T52" s="21"/>
    </row>
    <row r="53" spans="1:20" s="123" customFormat="1" ht="41.4" customHeight="1" x14ac:dyDescent="0.3">
      <c r="A53" s="219"/>
      <c r="B53" s="213"/>
      <c r="C53" s="213"/>
      <c r="D53" s="219"/>
      <c r="E53" s="261"/>
      <c r="F53" s="212" t="s">
        <v>149</v>
      </c>
      <c r="G53" s="267"/>
      <c r="H53" s="213"/>
      <c r="I53" s="213"/>
      <c r="J53" s="237"/>
      <c r="K53" s="219"/>
      <c r="L53" s="213"/>
      <c r="M53" s="213"/>
      <c r="N53" s="213"/>
      <c r="O53" s="21"/>
      <c r="P53" s="21"/>
      <c r="Q53" s="21"/>
      <c r="R53" s="21"/>
      <c r="S53" s="21"/>
      <c r="T53" s="21"/>
    </row>
    <row r="54" spans="1:20" ht="66" customHeight="1" x14ac:dyDescent="0.3">
      <c r="A54" s="220"/>
      <c r="B54" s="214"/>
      <c r="C54" s="214"/>
      <c r="D54" s="220"/>
      <c r="E54" s="129"/>
      <c r="F54" s="214"/>
      <c r="G54" s="268"/>
      <c r="H54" s="214"/>
      <c r="I54" s="214"/>
      <c r="J54" s="238"/>
      <c r="K54" s="220"/>
      <c r="L54" s="214"/>
      <c r="M54" s="214"/>
      <c r="N54" s="214"/>
    </row>
    <row r="55" spans="1:20" ht="15" thickBot="1" x14ac:dyDescent="0.35">
      <c r="A55" s="24"/>
      <c r="B55" s="24"/>
      <c r="C55" s="24"/>
      <c r="J55" s="24"/>
      <c r="K55" s="24"/>
      <c r="L55" s="24"/>
      <c r="M55" s="24"/>
      <c r="N55" s="24"/>
    </row>
    <row r="56" spans="1:20" ht="15" thickBot="1" x14ac:dyDescent="0.35">
      <c r="I56" s="97" t="s">
        <v>84</v>
      </c>
      <c r="J56" s="11">
        <f>SUM(J7:J54)</f>
        <v>4747500000</v>
      </c>
    </row>
    <row r="58" spans="1:20" x14ac:dyDescent="0.3">
      <c r="J58" s="40"/>
    </row>
  </sheetData>
  <mergeCells count="168">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A47:A50"/>
    <mergeCell ref="N47:N50"/>
    <mergeCell ref="F49:F50"/>
    <mergeCell ref="K35:K38"/>
    <mergeCell ref="L35:L38"/>
    <mergeCell ref="G35:G38"/>
    <mergeCell ref="M35:M38"/>
    <mergeCell ref="F41:F42"/>
    <mergeCell ref="A43:A46"/>
    <mergeCell ref="B43:B46"/>
    <mergeCell ref="C43:C46"/>
    <mergeCell ref="D43:D46"/>
    <mergeCell ref="E43:E45"/>
    <mergeCell ref="H43:H46"/>
    <mergeCell ref="J43:J46"/>
    <mergeCell ref="K43:K46"/>
    <mergeCell ref="L43:L46"/>
    <mergeCell ref="M43:M46"/>
    <mergeCell ref="D47:D50"/>
    <mergeCell ref="E47:E49"/>
    <mergeCell ref="H47:H50"/>
    <mergeCell ref="I47:I50"/>
    <mergeCell ref="J47:J50"/>
    <mergeCell ref="B47:B50"/>
    <mergeCell ref="N31:N34"/>
    <mergeCell ref="F33:F34"/>
    <mergeCell ref="G31:G34"/>
    <mergeCell ref="M27:M30"/>
    <mergeCell ref="N27:N30"/>
    <mergeCell ref="F37:F38"/>
    <mergeCell ref="N35:N38"/>
    <mergeCell ref="M39:M42"/>
    <mergeCell ref="N39:N42"/>
    <mergeCell ref="L27:L30"/>
    <mergeCell ref="M31:M34"/>
    <mergeCell ref="C31:C34"/>
    <mergeCell ref="D31:D34"/>
    <mergeCell ref="E31:E33"/>
    <mergeCell ref="H31:H34"/>
    <mergeCell ref="J31:J34"/>
    <mergeCell ref="K31:K34"/>
    <mergeCell ref="L31:L34"/>
    <mergeCell ref="K47:K50"/>
    <mergeCell ref="G47:G50"/>
    <mergeCell ref="G43:G46"/>
    <mergeCell ref="C47:C50"/>
    <mergeCell ref="L47:L50"/>
    <mergeCell ref="M47:M50"/>
    <mergeCell ref="A35:A38"/>
    <mergeCell ref="B35:B38"/>
    <mergeCell ref="C35:C38"/>
    <mergeCell ref="D35:D38"/>
    <mergeCell ref="E35:E37"/>
    <mergeCell ref="H35:H38"/>
    <mergeCell ref="J35:J38"/>
    <mergeCell ref="K23:K26"/>
    <mergeCell ref="G19:G22"/>
    <mergeCell ref="G23:G26"/>
    <mergeCell ref="A27:A30"/>
    <mergeCell ref="B27:B30"/>
    <mergeCell ref="C27:C30"/>
    <mergeCell ref="D27:D30"/>
    <mergeCell ref="E27:E29"/>
    <mergeCell ref="H27:H30"/>
    <mergeCell ref="J27:J30"/>
    <mergeCell ref="K27:K30"/>
    <mergeCell ref="G27:G30"/>
    <mergeCell ref="A31:A34"/>
    <mergeCell ref="B31:B34"/>
    <mergeCell ref="F29:F30"/>
    <mergeCell ref="L23:L26"/>
    <mergeCell ref="M23:M26"/>
    <mergeCell ref="N23:N26"/>
    <mergeCell ref="F25:F26"/>
    <mergeCell ref="L19:L22"/>
    <mergeCell ref="M19:M22"/>
    <mergeCell ref="N19:N22"/>
    <mergeCell ref="A15:A18"/>
    <mergeCell ref="B15:B18"/>
    <mergeCell ref="C15:C18"/>
    <mergeCell ref="D15:D18"/>
    <mergeCell ref="L15:L18"/>
    <mergeCell ref="M15:M18"/>
    <mergeCell ref="N15:N18"/>
    <mergeCell ref="A19:A22"/>
    <mergeCell ref="F21:F22"/>
    <mergeCell ref="A23:A26"/>
    <mergeCell ref="B23:B26"/>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J11:J14"/>
    <mergeCell ref="G7:G10"/>
    <mergeCell ref="G11:G14"/>
    <mergeCell ref="F13:F14"/>
    <mergeCell ref="E15:E17"/>
    <mergeCell ref="H15:H18"/>
    <mergeCell ref="I15:I18"/>
    <mergeCell ref="J15:J18"/>
    <mergeCell ref="K15:K18"/>
    <mergeCell ref="G15:G18"/>
    <mergeCell ref="F9:F10"/>
    <mergeCell ref="K11:K14"/>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34"/>
  <sheetViews>
    <sheetView topLeftCell="E1" zoomScale="55" zoomScaleNormal="55" workbookViewId="0">
      <selection sqref="A1:XFD1048576"/>
    </sheetView>
  </sheetViews>
  <sheetFormatPr defaultColWidth="9.109375" defaultRowHeight="14.4" x14ac:dyDescent="0.3"/>
  <cols>
    <col min="1" max="1" width="5.5546875" style="19" customWidth="1"/>
    <col min="2" max="2" width="18.6640625" style="19" customWidth="1"/>
    <col min="3" max="3" width="13.6640625" style="19" customWidth="1"/>
    <col min="4" max="4" width="22.88671875" style="45" customWidth="1"/>
    <col min="5" max="5" width="23.6640625" style="45" customWidth="1"/>
    <col min="6" max="6" width="52.5546875" style="45" customWidth="1"/>
    <col min="7" max="7" width="25.21875" style="45" customWidth="1"/>
    <col min="8" max="8" width="106.44140625" style="45" customWidth="1"/>
    <col min="9" max="9" width="39.88671875" style="45" customWidth="1"/>
    <col min="10" max="10" width="15.6640625" style="19" customWidth="1"/>
    <col min="11" max="11" width="12.33203125" style="19" customWidth="1"/>
    <col min="12" max="12" width="14.5546875" style="19" customWidth="1"/>
    <col min="13" max="13" width="18.6640625" style="19" customWidth="1"/>
    <col min="14" max="14" width="19.6640625" style="19" customWidth="1"/>
    <col min="15" max="16384" width="9.109375" style="19"/>
  </cols>
  <sheetData>
    <row r="2" spans="1:14" s="20" customFormat="1" ht="30" customHeight="1" x14ac:dyDescent="0.45">
      <c r="A2" s="277" t="s">
        <v>150</v>
      </c>
      <c r="B2" s="277"/>
      <c r="C2" s="277"/>
      <c r="D2" s="277"/>
      <c r="E2" s="277"/>
      <c r="F2" s="277"/>
      <c r="G2" s="211"/>
      <c r="H2" s="44"/>
      <c r="I2" s="44"/>
      <c r="M2" s="21"/>
      <c r="N2" s="124"/>
    </row>
    <row r="3" spans="1:14" s="20" customFormat="1" ht="30" customHeight="1" x14ac:dyDescent="0.3">
      <c r="D3" s="44"/>
      <c r="E3" s="44"/>
      <c r="F3" s="44"/>
      <c r="G3" s="44"/>
      <c r="H3" s="44"/>
      <c r="I3" s="44"/>
      <c r="M3" s="21"/>
      <c r="N3" s="124"/>
    </row>
    <row r="4" spans="1:14" ht="24" customHeight="1" thickBot="1" x14ac:dyDescent="0.35"/>
    <row r="5" spans="1:14" ht="42" customHeight="1" thickBot="1" x14ac:dyDescent="0.35">
      <c r="A5" s="278" t="s">
        <v>151</v>
      </c>
      <c r="B5" s="279"/>
      <c r="C5" s="279"/>
      <c r="D5" s="279"/>
      <c r="E5" s="279"/>
      <c r="F5" s="279"/>
      <c r="G5" s="279"/>
      <c r="H5" s="279"/>
      <c r="I5" s="279"/>
      <c r="J5" s="279"/>
      <c r="K5" s="279"/>
      <c r="L5" s="279"/>
      <c r="M5" s="279"/>
      <c r="N5" s="280"/>
    </row>
    <row r="6" spans="1:14" ht="39" customHeight="1" x14ac:dyDescent="0.3">
      <c r="A6" s="136"/>
      <c r="B6" s="281" t="s">
        <v>1</v>
      </c>
      <c r="C6" s="281"/>
      <c r="D6" s="281"/>
      <c r="E6" s="281"/>
      <c r="F6" s="281"/>
      <c r="G6" s="281"/>
      <c r="H6" s="281"/>
      <c r="I6" s="281"/>
      <c r="J6" s="281"/>
      <c r="K6" s="281"/>
      <c r="L6" s="269" t="s">
        <v>2</v>
      </c>
      <c r="M6" s="270"/>
      <c r="N6" s="287"/>
    </row>
    <row r="7" spans="1:14" ht="152.4" customHeight="1" x14ac:dyDescent="0.3">
      <c r="A7" s="137" t="s">
        <v>3</v>
      </c>
      <c r="B7" s="48" t="s">
        <v>4</v>
      </c>
      <c r="C7" s="48" t="s">
        <v>5</v>
      </c>
      <c r="D7" s="47" t="s">
        <v>86</v>
      </c>
      <c r="E7" s="47" t="s">
        <v>7</v>
      </c>
      <c r="F7" s="47" t="s">
        <v>8</v>
      </c>
      <c r="G7" s="47" t="s">
        <v>152</v>
      </c>
      <c r="H7" s="46" t="s">
        <v>10</v>
      </c>
      <c r="I7" s="47" t="s">
        <v>11</v>
      </c>
      <c r="J7" s="48" t="s">
        <v>87</v>
      </c>
      <c r="K7" s="48" t="s">
        <v>12</v>
      </c>
      <c r="L7" s="49" t="s">
        <v>13</v>
      </c>
      <c r="M7" s="49" t="s">
        <v>14</v>
      </c>
      <c r="N7" s="138" t="s">
        <v>15</v>
      </c>
    </row>
    <row r="8" spans="1:14" ht="85.8" customHeight="1" x14ac:dyDescent="0.3">
      <c r="A8" s="282">
        <v>1</v>
      </c>
      <c r="B8" s="271" t="s">
        <v>153</v>
      </c>
      <c r="C8" s="271">
        <v>395</v>
      </c>
      <c r="D8" s="271" t="s">
        <v>154</v>
      </c>
      <c r="E8" s="271" t="s">
        <v>155</v>
      </c>
      <c r="F8" s="131" t="s">
        <v>858</v>
      </c>
      <c r="G8" s="276" t="s">
        <v>24</v>
      </c>
      <c r="H8" s="271" t="s">
        <v>156</v>
      </c>
      <c r="I8" s="271" t="s">
        <v>157</v>
      </c>
      <c r="J8" s="275">
        <f>11250000-J12</f>
        <v>5655606</v>
      </c>
      <c r="K8" s="271" t="s">
        <v>21</v>
      </c>
      <c r="L8" s="283" t="s">
        <v>158</v>
      </c>
      <c r="M8" s="288" t="s">
        <v>612</v>
      </c>
      <c r="N8" s="289" t="s">
        <v>613</v>
      </c>
    </row>
    <row r="9" spans="1:14" ht="40.799999999999997" customHeight="1" x14ac:dyDescent="0.3">
      <c r="A9" s="282"/>
      <c r="B9" s="271"/>
      <c r="C9" s="271"/>
      <c r="D9" s="271"/>
      <c r="E9" s="271"/>
      <c r="F9" s="135" t="s">
        <v>610</v>
      </c>
      <c r="G9" s="276"/>
      <c r="H9" s="271"/>
      <c r="I9" s="271"/>
      <c r="J9" s="275"/>
      <c r="K9" s="271"/>
      <c r="L9" s="274"/>
      <c r="M9" s="285"/>
      <c r="N9" s="286"/>
    </row>
    <row r="10" spans="1:14" ht="27.6" customHeight="1" x14ac:dyDescent="0.3">
      <c r="A10" s="282"/>
      <c r="B10" s="271"/>
      <c r="C10" s="271"/>
      <c r="D10" s="271"/>
      <c r="E10" s="271"/>
      <c r="F10" s="271" t="s">
        <v>611</v>
      </c>
      <c r="G10" s="276"/>
      <c r="H10" s="271"/>
      <c r="I10" s="271"/>
      <c r="J10" s="275"/>
      <c r="K10" s="271"/>
      <c r="L10" s="274"/>
      <c r="M10" s="285"/>
      <c r="N10" s="286"/>
    </row>
    <row r="11" spans="1:14" ht="234" customHeight="1" x14ac:dyDescent="0.3">
      <c r="A11" s="282"/>
      <c r="B11" s="271"/>
      <c r="C11" s="271"/>
      <c r="D11" s="271"/>
      <c r="E11" s="130"/>
      <c r="F11" s="271"/>
      <c r="G11" s="276"/>
      <c r="H11" s="271"/>
      <c r="I11" s="271"/>
      <c r="J11" s="275"/>
      <c r="K11" s="271"/>
      <c r="L11" s="274"/>
      <c r="M11" s="285"/>
      <c r="N11" s="286"/>
    </row>
    <row r="12" spans="1:14" ht="91.2" customHeight="1" x14ac:dyDescent="0.3">
      <c r="A12" s="282">
        <v>2</v>
      </c>
      <c r="B12" s="271" t="s">
        <v>153</v>
      </c>
      <c r="C12" s="271">
        <v>395</v>
      </c>
      <c r="D12" s="271" t="s">
        <v>154</v>
      </c>
      <c r="E12" s="271" t="s">
        <v>155</v>
      </c>
      <c r="F12" s="131" t="s">
        <v>609</v>
      </c>
      <c r="G12" s="276" t="s">
        <v>24</v>
      </c>
      <c r="H12" s="271" t="s">
        <v>156</v>
      </c>
      <c r="I12" s="271" t="s">
        <v>157</v>
      </c>
      <c r="J12" s="275">
        <v>5594394</v>
      </c>
      <c r="K12" s="271" t="s">
        <v>21</v>
      </c>
      <c r="L12" s="274" t="s">
        <v>617</v>
      </c>
      <c r="M12" s="285" t="s">
        <v>637</v>
      </c>
      <c r="N12" s="286" t="s">
        <v>879</v>
      </c>
    </row>
    <row r="13" spans="1:14" ht="56.4" customHeight="1" x14ac:dyDescent="0.3">
      <c r="A13" s="282"/>
      <c r="B13" s="271"/>
      <c r="C13" s="271"/>
      <c r="D13" s="271"/>
      <c r="E13" s="271"/>
      <c r="F13" s="131" t="s">
        <v>636</v>
      </c>
      <c r="G13" s="276"/>
      <c r="H13" s="271"/>
      <c r="I13" s="271"/>
      <c r="J13" s="275"/>
      <c r="K13" s="271"/>
      <c r="L13" s="274"/>
      <c r="M13" s="285"/>
      <c r="N13" s="286"/>
    </row>
    <row r="14" spans="1:14" ht="46.2" customHeight="1" x14ac:dyDescent="0.3">
      <c r="A14" s="282"/>
      <c r="B14" s="271"/>
      <c r="C14" s="271"/>
      <c r="D14" s="271"/>
      <c r="E14" s="271"/>
      <c r="F14" s="271" t="s">
        <v>681</v>
      </c>
      <c r="G14" s="276"/>
      <c r="H14" s="271"/>
      <c r="I14" s="271"/>
      <c r="J14" s="275"/>
      <c r="K14" s="271"/>
      <c r="L14" s="274"/>
      <c r="M14" s="285"/>
      <c r="N14" s="286"/>
    </row>
    <row r="15" spans="1:14" ht="42" customHeight="1" x14ac:dyDescent="0.3">
      <c r="A15" s="282"/>
      <c r="B15" s="271"/>
      <c r="C15" s="271"/>
      <c r="D15" s="271"/>
      <c r="E15" s="130"/>
      <c r="F15" s="271"/>
      <c r="G15" s="276"/>
      <c r="H15" s="271"/>
      <c r="I15" s="271"/>
      <c r="J15" s="275"/>
      <c r="K15" s="271"/>
      <c r="L15" s="274"/>
      <c r="M15" s="285"/>
      <c r="N15" s="286"/>
    </row>
    <row r="16" spans="1:14" ht="25.5" customHeight="1" x14ac:dyDescent="0.3">
      <c r="A16" s="139"/>
      <c r="B16" s="5"/>
      <c r="C16" s="5"/>
      <c r="D16" s="6"/>
      <c r="E16" s="6"/>
      <c r="F16" s="6"/>
      <c r="G16" s="6"/>
      <c r="H16" s="50" t="s">
        <v>160</v>
      </c>
      <c r="I16" s="13"/>
      <c r="J16" s="8"/>
      <c r="K16" s="7"/>
      <c r="L16" s="9"/>
      <c r="M16" s="10"/>
      <c r="N16" s="140"/>
    </row>
    <row r="17" spans="1:14" ht="104.4" customHeight="1" x14ac:dyDescent="0.3">
      <c r="A17" s="272">
        <v>3</v>
      </c>
      <c r="B17" s="271" t="s">
        <v>153</v>
      </c>
      <c r="C17" s="271">
        <v>396</v>
      </c>
      <c r="D17" s="271" t="s">
        <v>154</v>
      </c>
      <c r="E17" s="271" t="s">
        <v>938</v>
      </c>
      <c r="F17" s="131" t="s">
        <v>161</v>
      </c>
      <c r="G17" s="276" t="s">
        <v>24</v>
      </c>
      <c r="H17" s="271" t="s">
        <v>929</v>
      </c>
      <c r="I17" s="271" t="s">
        <v>162</v>
      </c>
      <c r="J17" s="284">
        <v>6553635</v>
      </c>
      <c r="K17" s="273" t="s">
        <v>21</v>
      </c>
      <c r="L17" s="274" t="s">
        <v>163</v>
      </c>
      <c r="M17" s="285" t="s">
        <v>618</v>
      </c>
      <c r="N17" s="286" t="s">
        <v>576</v>
      </c>
    </row>
    <row r="18" spans="1:14" ht="54.75" customHeight="1" x14ac:dyDescent="0.3">
      <c r="A18" s="272"/>
      <c r="B18" s="271"/>
      <c r="C18" s="271"/>
      <c r="D18" s="271"/>
      <c r="E18" s="271"/>
      <c r="F18" s="135" t="s">
        <v>159</v>
      </c>
      <c r="G18" s="276"/>
      <c r="H18" s="271"/>
      <c r="I18" s="271"/>
      <c r="J18" s="284"/>
      <c r="K18" s="273"/>
      <c r="L18" s="274"/>
      <c r="M18" s="285"/>
      <c r="N18" s="286"/>
    </row>
    <row r="19" spans="1:14" ht="24" customHeight="1" x14ac:dyDescent="0.3">
      <c r="A19" s="272"/>
      <c r="B19" s="271"/>
      <c r="C19" s="271"/>
      <c r="D19" s="271"/>
      <c r="E19" s="271"/>
      <c r="F19" s="271" t="s">
        <v>500</v>
      </c>
      <c r="G19" s="276"/>
      <c r="H19" s="271"/>
      <c r="I19" s="271"/>
      <c r="J19" s="284"/>
      <c r="K19" s="273"/>
      <c r="L19" s="274"/>
      <c r="M19" s="285"/>
      <c r="N19" s="286"/>
    </row>
    <row r="20" spans="1:14" ht="40.200000000000003" customHeight="1" x14ac:dyDescent="0.3">
      <c r="A20" s="272"/>
      <c r="B20" s="271"/>
      <c r="C20" s="271"/>
      <c r="D20" s="271"/>
      <c r="E20" s="130"/>
      <c r="F20" s="271"/>
      <c r="G20" s="276"/>
      <c r="H20" s="271"/>
      <c r="I20" s="271"/>
      <c r="J20" s="284"/>
      <c r="K20" s="273"/>
      <c r="L20" s="274"/>
      <c r="M20" s="285"/>
      <c r="N20" s="286"/>
    </row>
    <row r="21" spans="1:14" ht="88.8" customHeight="1" x14ac:dyDescent="0.3">
      <c r="A21" s="272">
        <v>4</v>
      </c>
      <c r="B21" s="271" t="s">
        <v>153</v>
      </c>
      <c r="C21" s="271">
        <v>396</v>
      </c>
      <c r="D21" s="271" t="s">
        <v>154</v>
      </c>
      <c r="E21" s="271" t="s">
        <v>939</v>
      </c>
      <c r="F21" s="131" t="s">
        <v>161</v>
      </c>
      <c r="G21" s="276" t="s">
        <v>24</v>
      </c>
      <c r="H21" s="271" t="s">
        <v>937</v>
      </c>
      <c r="I21" s="271" t="s">
        <v>162</v>
      </c>
      <c r="J21" s="284">
        <v>32346365</v>
      </c>
      <c r="K21" s="273" t="s">
        <v>21</v>
      </c>
      <c r="L21" s="274" t="s">
        <v>163</v>
      </c>
      <c r="M21" s="285" t="s">
        <v>643</v>
      </c>
      <c r="N21" s="286" t="s">
        <v>880</v>
      </c>
    </row>
    <row r="22" spans="1:14" ht="31.2" customHeight="1" x14ac:dyDescent="0.3">
      <c r="A22" s="272"/>
      <c r="B22" s="271"/>
      <c r="C22" s="271"/>
      <c r="D22" s="271"/>
      <c r="E22" s="271"/>
      <c r="F22" s="131" t="s">
        <v>911</v>
      </c>
      <c r="G22" s="276"/>
      <c r="H22" s="271"/>
      <c r="I22" s="271"/>
      <c r="J22" s="284"/>
      <c r="K22" s="273"/>
      <c r="L22" s="274"/>
      <c r="M22" s="285"/>
      <c r="N22" s="286"/>
    </row>
    <row r="23" spans="1:14" ht="31.2" customHeight="1" x14ac:dyDescent="0.3">
      <c r="A23" s="272"/>
      <c r="B23" s="271"/>
      <c r="C23" s="271"/>
      <c r="D23" s="271"/>
      <c r="E23" s="271"/>
      <c r="F23" s="271" t="s">
        <v>732</v>
      </c>
      <c r="G23" s="276"/>
      <c r="H23" s="271"/>
      <c r="I23" s="271"/>
      <c r="J23" s="284"/>
      <c r="K23" s="273"/>
      <c r="L23" s="274"/>
      <c r="M23" s="285"/>
      <c r="N23" s="286"/>
    </row>
    <row r="24" spans="1:14" ht="31.2" customHeight="1" x14ac:dyDescent="0.3">
      <c r="A24" s="272"/>
      <c r="B24" s="271"/>
      <c r="C24" s="271"/>
      <c r="D24" s="271"/>
      <c r="E24" s="130"/>
      <c r="F24" s="271"/>
      <c r="G24" s="276"/>
      <c r="H24" s="271"/>
      <c r="I24" s="271"/>
      <c r="J24" s="284"/>
      <c r="K24" s="273"/>
      <c r="L24" s="274"/>
      <c r="M24" s="285"/>
      <c r="N24" s="286"/>
    </row>
    <row r="25" spans="1:14" ht="76.2" customHeight="1" x14ac:dyDescent="0.3">
      <c r="A25" s="272">
        <v>5</v>
      </c>
      <c r="B25" s="271" t="s">
        <v>153</v>
      </c>
      <c r="C25" s="273">
        <v>400</v>
      </c>
      <c r="D25" s="271" t="s">
        <v>164</v>
      </c>
      <c r="E25" s="271" t="s">
        <v>165</v>
      </c>
      <c r="F25" s="131" t="s">
        <v>202</v>
      </c>
      <c r="G25" s="276" t="s">
        <v>24</v>
      </c>
      <c r="H25" s="271" t="s">
        <v>166</v>
      </c>
      <c r="I25" s="271" t="s">
        <v>167</v>
      </c>
      <c r="J25" s="284">
        <v>87560000</v>
      </c>
      <c r="K25" s="271" t="s">
        <v>21</v>
      </c>
      <c r="L25" s="274" t="s">
        <v>731</v>
      </c>
      <c r="M25" s="285" t="s">
        <v>639</v>
      </c>
      <c r="N25" s="286" t="s">
        <v>881</v>
      </c>
    </row>
    <row r="26" spans="1:14" ht="65.400000000000006" customHeight="1" x14ac:dyDescent="0.3">
      <c r="A26" s="272"/>
      <c r="B26" s="271"/>
      <c r="C26" s="273"/>
      <c r="D26" s="271"/>
      <c r="E26" s="271"/>
      <c r="F26" s="131" t="s">
        <v>638</v>
      </c>
      <c r="G26" s="276"/>
      <c r="H26" s="271"/>
      <c r="I26" s="271"/>
      <c r="J26" s="284"/>
      <c r="K26" s="271"/>
      <c r="L26" s="274"/>
      <c r="M26" s="285"/>
      <c r="N26" s="286"/>
    </row>
    <row r="27" spans="1:14" ht="79.8" customHeight="1" x14ac:dyDescent="0.3">
      <c r="A27" s="272"/>
      <c r="B27" s="271"/>
      <c r="C27" s="273"/>
      <c r="D27" s="271"/>
      <c r="E27" s="271"/>
      <c r="F27" s="271" t="s">
        <v>682</v>
      </c>
      <c r="G27" s="276"/>
      <c r="H27" s="271"/>
      <c r="I27" s="271"/>
      <c r="J27" s="284"/>
      <c r="K27" s="271"/>
      <c r="L27" s="274"/>
      <c r="M27" s="285"/>
      <c r="N27" s="286"/>
    </row>
    <row r="28" spans="1:14" ht="72.599999999999994" customHeight="1" x14ac:dyDescent="0.3">
      <c r="A28" s="272"/>
      <c r="B28" s="271"/>
      <c r="C28" s="273"/>
      <c r="D28" s="271"/>
      <c r="E28" s="130"/>
      <c r="F28" s="271"/>
      <c r="G28" s="276"/>
      <c r="H28" s="271"/>
      <c r="I28" s="271"/>
      <c r="J28" s="284"/>
      <c r="K28" s="271"/>
      <c r="L28" s="274"/>
      <c r="M28" s="285"/>
      <c r="N28" s="286"/>
    </row>
    <row r="29" spans="1:14" ht="104.4" customHeight="1" x14ac:dyDescent="0.3">
      <c r="A29" s="272">
        <v>6</v>
      </c>
      <c r="B29" s="271" t="s">
        <v>153</v>
      </c>
      <c r="C29" s="271">
        <v>396</v>
      </c>
      <c r="D29" s="271" t="s">
        <v>154</v>
      </c>
      <c r="E29" s="271" t="s">
        <v>1005</v>
      </c>
      <c r="F29" s="131" t="s">
        <v>161</v>
      </c>
      <c r="G29" s="276"/>
      <c r="H29" s="271" t="s">
        <v>932</v>
      </c>
      <c r="I29" s="271" t="s">
        <v>933</v>
      </c>
      <c r="J29" s="284">
        <v>25405191.84</v>
      </c>
      <c r="K29" s="273" t="s">
        <v>21</v>
      </c>
      <c r="L29" s="274" t="s">
        <v>163</v>
      </c>
      <c r="M29" s="285" t="s">
        <v>934</v>
      </c>
      <c r="N29" s="286" t="s">
        <v>935</v>
      </c>
    </row>
    <row r="30" spans="1:14" ht="54.75" customHeight="1" x14ac:dyDescent="0.3">
      <c r="A30" s="272"/>
      <c r="B30" s="271"/>
      <c r="C30" s="271"/>
      <c r="D30" s="271"/>
      <c r="E30" s="271"/>
      <c r="F30" s="135" t="s">
        <v>936</v>
      </c>
      <c r="G30" s="276"/>
      <c r="H30" s="271"/>
      <c r="I30" s="271"/>
      <c r="J30" s="284"/>
      <c r="K30" s="273"/>
      <c r="L30" s="274"/>
      <c r="M30" s="285"/>
      <c r="N30" s="286"/>
    </row>
    <row r="31" spans="1:14" ht="24" customHeight="1" x14ac:dyDescent="0.3">
      <c r="A31" s="272"/>
      <c r="B31" s="271"/>
      <c r="C31" s="271"/>
      <c r="D31" s="271"/>
      <c r="E31" s="271"/>
      <c r="F31" s="271" t="s">
        <v>794</v>
      </c>
      <c r="G31" s="276"/>
      <c r="H31" s="271"/>
      <c r="I31" s="271"/>
      <c r="J31" s="284"/>
      <c r="K31" s="273"/>
      <c r="L31" s="274"/>
      <c r="M31" s="285"/>
      <c r="N31" s="286"/>
    </row>
    <row r="32" spans="1:14" ht="31.2" customHeight="1" thickBot="1" x14ac:dyDescent="0.35">
      <c r="A32" s="291"/>
      <c r="B32" s="290"/>
      <c r="C32" s="290"/>
      <c r="D32" s="290"/>
      <c r="E32" s="141"/>
      <c r="F32" s="290"/>
      <c r="G32" s="296"/>
      <c r="H32" s="290"/>
      <c r="I32" s="290"/>
      <c r="J32" s="297"/>
      <c r="K32" s="292"/>
      <c r="L32" s="293"/>
      <c r="M32" s="294"/>
      <c r="N32" s="295"/>
    </row>
    <row r="33" spans="9:10" ht="15" thickBot="1" x14ac:dyDescent="0.35"/>
    <row r="34" spans="9:10" ht="15" thickBot="1" x14ac:dyDescent="0.35">
      <c r="I34" s="97" t="s">
        <v>84</v>
      </c>
      <c r="J34" s="11">
        <f>SUM(J8:J32)</f>
        <v>163115191.84</v>
      </c>
    </row>
  </sheetData>
  <mergeCells count="88">
    <mergeCell ref="K29:K32"/>
    <mergeCell ref="L29:L32"/>
    <mergeCell ref="M29:M32"/>
    <mergeCell ref="N29:N32"/>
    <mergeCell ref="G29:G32"/>
    <mergeCell ref="H29:H32"/>
    <mergeCell ref="I29:I32"/>
    <mergeCell ref="J29:J32"/>
    <mergeCell ref="F31:F32"/>
    <mergeCell ref="A29:A32"/>
    <mergeCell ref="B29:B32"/>
    <mergeCell ref="C29:C32"/>
    <mergeCell ref="D29:D32"/>
    <mergeCell ref="E29:E31"/>
    <mergeCell ref="J21:J24"/>
    <mergeCell ref="L21:L24"/>
    <mergeCell ref="M21:M24"/>
    <mergeCell ref="N21:N24"/>
    <mergeCell ref="L6:N6"/>
    <mergeCell ref="J17:J20"/>
    <mergeCell ref="M8:M11"/>
    <mergeCell ref="N8:N11"/>
    <mergeCell ref="M12:M15"/>
    <mergeCell ref="N12:N15"/>
    <mergeCell ref="M25:M28"/>
    <mergeCell ref="N25:N28"/>
    <mergeCell ref="M17:M20"/>
    <mergeCell ref="N17:N20"/>
    <mergeCell ref="K21:K24"/>
    <mergeCell ref="K17:K20"/>
    <mergeCell ref="L17:L20"/>
    <mergeCell ref="H25:H28"/>
    <mergeCell ref="I25:I28"/>
    <mergeCell ref="J25:J28"/>
    <mergeCell ref="K25:K28"/>
    <mergeCell ref="L25:L28"/>
    <mergeCell ref="D25:D28"/>
    <mergeCell ref="E25:E27"/>
    <mergeCell ref="F10:F11"/>
    <mergeCell ref="G8:G11"/>
    <mergeCell ref="A17:A20"/>
    <mergeCell ref="B17:B20"/>
    <mergeCell ref="C17:C20"/>
    <mergeCell ref="D17:D20"/>
    <mergeCell ref="E17:E19"/>
    <mergeCell ref="F27:F28"/>
    <mergeCell ref="F19:F20"/>
    <mergeCell ref="G25:G28"/>
    <mergeCell ref="A12:A15"/>
    <mergeCell ref="B12:B15"/>
    <mergeCell ref="C12:C15"/>
    <mergeCell ref="D12:D15"/>
    <mergeCell ref="A2:F2"/>
    <mergeCell ref="A5:N5"/>
    <mergeCell ref="B6:K6"/>
    <mergeCell ref="A8:A11"/>
    <mergeCell ref="B8:B11"/>
    <mergeCell ref="C8:C11"/>
    <mergeCell ref="D8:D11"/>
    <mergeCell ref="E8:E10"/>
    <mergeCell ref="H8:H11"/>
    <mergeCell ref="I8:I11"/>
    <mergeCell ref="J8:J11"/>
    <mergeCell ref="K8:K11"/>
    <mergeCell ref="L8:L11"/>
    <mergeCell ref="A25:A28"/>
    <mergeCell ref="B25:B28"/>
    <mergeCell ref="C25:C28"/>
    <mergeCell ref="K12:K15"/>
    <mergeCell ref="L12:L15"/>
    <mergeCell ref="J12:J15"/>
    <mergeCell ref="F14:F15"/>
    <mergeCell ref="G12:G15"/>
    <mergeCell ref="H12:H15"/>
    <mergeCell ref="I12:I15"/>
    <mergeCell ref="F23:F24"/>
    <mergeCell ref="G21:G24"/>
    <mergeCell ref="H21:H24"/>
    <mergeCell ref="I21:I24"/>
    <mergeCell ref="E12:E14"/>
    <mergeCell ref="G17:G20"/>
    <mergeCell ref="H17:H20"/>
    <mergeCell ref="I17:I20"/>
    <mergeCell ref="A21:A24"/>
    <mergeCell ref="B21:B24"/>
    <mergeCell ref="C21:C24"/>
    <mergeCell ref="D21:D24"/>
    <mergeCell ref="E21:E23"/>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N16"/>
  <sheetViews>
    <sheetView zoomScale="55" zoomScaleNormal="55" workbookViewId="0">
      <selection sqref="A1:XFD1048576"/>
    </sheetView>
  </sheetViews>
  <sheetFormatPr defaultColWidth="9.109375" defaultRowHeight="13.8" x14ac:dyDescent="0.25"/>
  <cols>
    <col min="1" max="1" width="9.33203125" style="52" bestFit="1" customWidth="1"/>
    <col min="2" max="2" width="15.6640625" style="52" customWidth="1"/>
    <col min="3" max="3" width="9.33203125" style="52" bestFit="1" customWidth="1"/>
    <col min="4" max="4" width="17.44140625" style="52" customWidth="1"/>
    <col min="5" max="5" width="28.88671875" style="51" customWidth="1"/>
    <col min="6" max="6" width="38.109375" style="51" customWidth="1"/>
    <col min="7" max="7" width="32" style="51" customWidth="1"/>
    <col min="8" max="8" width="28.33203125" style="51" customWidth="1"/>
    <col min="9" max="9" width="35.6640625" style="51" customWidth="1"/>
    <col min="10" max="10" width="13.88671875" style="52" bestFit="1" customWidth="1"/>
    <col min="11" max="11" width="13.6640625" style="52" customWidth="1"/>
    <col min="12" max="12" width="13.44140625" style="52" customWidth="1"/>
    <col min="13" max="13" width="18.6640625" style="52" customWidth="1"/>
    <col min="14" max="14" width="15.5546875" style="52" customWidth="1"/>
    <col min="15" max="16384" width="9.109375" style="52"/>
  </cols>
  <sheetData>
    <row r="2" spans="1:14" ht="30.75" customHeight="1" x14ac:dyDescent="0.45">
      <c r="A2" s="304" t="s">
        <v>168</v>
      </c>
      <c r="B2" s="304"/>
      <c r="C2" s="304"/>
      <c r="D2" s="304"/>
      <c r="E2" s="304"/>
      <c r="F2" s="304"/>
      <c r="G2" s="209"/>
      <c r="M2" s="142"/>
      <c r="N2" s="143"/>
    </row>
    <row r="3" spans="1:14" ht="30.75" customHeight="1" x14ac:dyDescent="0.3">
      <c r="M3" s="142"/>
      <c r="N3" s="143"/>
    </row>
    <row r="4" spans="1:14" ht="14.4" thickBot="1" x14ac:dyDescent="0.3"/>
    <row r="5" spans="1:14" ht="48.75" customHeight="1" x14ac:dyDescent="0.3">
      <c r="A5" s="56"/>
      <c r="B5" s="298" t="s">
        <v>1</v>
      </c>
      <c r="C5" s="299"/>
      <c r="D5" s="299"/>
      <c r="E5" s="299"/>
      <c r="F5" s="299"/>
      <c r="G5" s="299"/>
      <c r="H5" s="299"/>
      <c r="I5" s="299"/>
      <c r="J5" s="299"/>
      <c r="K5" s="300"/>
      <c r="L5" s="301" t="s">
        <v>2</v>
      </c>
      <c r="M5" s="302"/>
      <c r="N5" s="303"/>
    </row>
    <row r="6" spans="1:14" ht="129.6" customHeight="1" thickBot="1" x14ac:dyDescent="0.3">
      <c r="A6" s="57" t="s">
        <v>3</v>
      </c>
      <c r="B6" s="55" t="s">
        <v>4</v>
      </c>
      <c r="C6" s="55" t="s">
        <v>5</v>
      </c>
      <c r="D6" s="55" t="s">
        <v>86</v>
      </c>
      <c r="E6" s="53" t="s">
        <v>7</v>
      </c>
      <c r="F6" s="54" t="s">
        <v>8</v>
      </c>
      <c r="G6" s="54" t="s">
        <v>9</v>
      </c>
      <c r="H6" s="53" t="s">
        <v>10</v>
      </c>
      <c r="I6" s="54" t="s">
        <v>11</v>
      </c>
      <c r="J6" s="55" t="s">
        <v>821</v>
      </c>
      <c r="K6" s="55" t="s">
        <v>12</v>
      </c>
      <c r="L6" s="14" t="s">
        <v>13</v>
      </c>
      <c r="M6" s="14" t="s">
        <v>14</v>
      </c>
      <c r="N6" s="144" t="s">
        <v>15</v>
      </c>
    </row>
    <row r="7" spans="1:14" ht="96.6" customHeight="1" x14ac:dyDescent="0.25">
      <c r="A7" s="305">
        <v>1</v>
      </c>
      <c r="B7" s="307" t="s">
        <v>153</v>
      </c>
      <c r="C7" s="309">
        <v>394</v>
      </c>
      <c r="D7" s="309" t="s">
        <v>136</v>
      </c>
      <c r="E7" s="309" t="s">
        <v>927</v>
      </c>
      <c r="F7" s="145" t="s">
        <v>169</v>
      </c>
      <c r="G7" s="321" t="s">
        <v>916</v>
      </c>
      <c r="H7" s="316" t="s">
        <v>170</v>
      </c>
      <c r="I7" s="309" t="s">
        <v>171</v>
      </c>
      <c r="J7" s="317">
        <v>50270000</v>
      </c>
      <c r="K7" s="309" t="s">
        <v>172</v>
      </c>
      <c r="L7" s="319" t="s">
        <v>919</v>
      </c>
      <c r="M7" s="312" t="s">
        <v>925</v>
      </c>
      <c r="N7" s="314" t="s">
        <v>926</v>
      </c>
    </row>
    <row r="8" spans="1:14" ht="57.6" customHeight="1" x14ac:dyDescent="0.25">
      <c r="A8" s="305"/>
      <c r="B8" s="307"/>
      <c r="C8" s="309"/>
      <c r="D8" s="309"/>
      <c r="E8" s="309"/>
      <c r="F8" s="145" t="s">
        <v>917</v>
      </c>
      <c r="G8" s="321"/>
      <c r="H8" s="309"/>
      <c r="I8" s="309"/>
      <c r="J8" s="317"/>
      <c r="K8" s="309"/>
      <c r="L8" s="319"/>
      <c r="M8" s="312"/>
      <c r="N8" s="314"/>
    </row>
    <row r="9" spans="1:14" s="146" customFormat="1" ht="36" customHeight="1" x14ac:dyDescent="0.25">
      <c r="A9" s="305"/>
      <c r="B9" s="307"/>
      <c r="C9" s="309"/>
      <c r="D9" s="309"/>
      <c r="E9" s="310"/>
      <c r="F9" s="311" t="s">
        <v>918</v>
      </c>
      <c r="G9" s="321"/>
      <c r="H9" s="309"/>
      <c r="I9" s="309"/>
      <c r="J9" s="317"/>
      <c r="K9" s="309"/>
      <c r="L9" s="319"/>
      <c r="M9" s="312"/>
      <c r="N9" s="314"/>
    </row>
    <row r="10" spans="1:14" s="146" customFormat="1" ht="135" customHeight="1" x14ac:dyDescent="0.25">
      <c r="A10" s="306"/>
      <c r="B10" s="308"/>
      <c r="C10" s="310"/>
      <c r="D10" s="310"/>
      <c r="E10" s="129"/>
      <c r="F10" s="310"/>
      <c r="G10" s="322"/>
      <c r="H10" s="310"/>
      <c r="I10" s="310"/>
      <c r="J10" s="318"/>
      <c r="K10" s="310"/>
      <c r="L10" s="320"/>
      <c r="M10" s="313"/>
      <c r="N10" s="315"/>
    </row>
    <row r="11" spans="1:14" ht="132" customHeight="1" x14ac:dyDescent="0.25">
      <c r="A11" s="305">
        <v>2</v>
      </c>
      <c r="B11" s="307" t="s">
        <v>153</v>
      </c>
      <c r="C11" s="309">
        <v>394</v>
      </c>
      <c r="D11" s="309" t="s">
        <v>136</v>
      </c>
      <c r="E11" s="311" t="s">
        <v>1003</v>
      </c>
      <c r="F11" s="145" t="s">
        <v>169</v>
      </c>
      <c r="G11" s="321" t="s">
        <v>940</v>
      </c>
      <c r="H11" s="316" t="s">
        <v>921</v>
      </c>
      <c r="I11" s="309" t="s">
        <v>922</v>
      </c>
      <c r="J11" s="317">
        <v>21019124.73</v>
      </c>
      <c r="K11" s="309" t="s">
        <v>172</v>
      </c>
      <c r="L11" s="319" t="s">
        <v>923</v>
      </c>
      <c r="M11" s="319" t="s">
        <v>1004</v>
      </c>
      <c r="N11" s="314" t="s">
        <v>928</v>
      </c>
    </row>
    <row r="12" spans="1:14" ht="91.2" customHeight="1" x14ac:dyDescent="0.25">
      <c r="A12" s="305"/>
      <c r="B12" s="307"/>
      <c r="C12" s="309"/>
      <c r="D12" s="309"/>
      <c r="E12" s="309"/>
      <c r="F12" s="210" t="s">
        <v>920</v>
      </c>
      <c r="G12" s="321"/>
      <c r="H12" s="309"/>
      <c r="I12" s="309"/>
      <c r="J12" s="317"/>
      <c r="K12" s="309"/>
      <c r="L12" s="319"/>
      <c r="M12" s="319"/>
      <c r="N12" s="314"/>
    </row>
    <row r="13" spans="1:14" ht="97.2" customHeight="1" x14ac:dyDescent="0.25">
      <c r="A13" s="305"/>
      <c r="B13" s="307"/>
      <c r="C13" s="309"/>
      <c r="D13" s="309"/>
      <c r="E13" s="309"/>
      <c r="F13" s="326" t="s">
        <v>924</v>
      </c>
      <c r="G13" s="321"/>
      <c r="H13" s="309"/>
      <c r="I13" s="309"/>
      <c r="J13" s="317"/>
      <c r="K13" s="309"/>
      <c r="L13" s="319"/>
      <c r="M13" s="319"/>
      <c r="N13" s="314"/>
    </row>
    <row r="14" spans="1:14" ht="63" hidden="1" customHeight="1" thickBot="1" x14ac:dyDescent="0.3">
      <c r="A14" s="323"/>
      <c r="B14" s="324"/>
      <c r="C14" s="325"/>
      <c r="D14" s="325"/>
      <c r="E14" s="325"/>
      <c r="F14" s="327"/>
      <c r="G14" s="330"/>
      <c r="H14" s="325"/>
      <c r="I14" s="325"/>
      <c r="J14" s="331"/>
      <c r="K14" s="325"/>
      <c r="L14" s="329"/>
      <c r="M14" s="329"/>
      <c r="N14" s="328"/>
    </row>
    <row r="15" spans="1:14" ht="14.4" thickBot="1" x14ac:dyDescent="0.3"/>
    <row r="16" spans="1:14" ht="15" thickBot="1" x14ac:dyDescent="0.3">
      <c r="I16" s="177" t="s">
        <v>84</v>
      </c>
      <c r="J16" s="178">
        <f>SUM(J7:J14)</f>
        <v>71289124.730000004</v>
      </c>
    </row>
  </sheetData>
  <mergeCells count="31">
    <mergeCell ref="N11:N14"/>
    <mergeCell ref="K11:K14"/>
    <mergeCell ref="L11:L14"/>
    <mergeCell ref="M11:M14"/>
    <mergeCell ref="G11:G14"/>
    <mergeCell ref="H11:H14"/>
    <mergeCell ref="I11:I14"/>
    <mergeCell ref="J11:J14"/>
    <mergeCell ref="G7:G10"/>
    <mergeCell ref="A11:A14"/>
    <mergeCell ref="B11:B14"/>
    <mergeCell ref="C11:C14"/>
    <mergeCell ref="D11:D14"/>
    <mergeCell ref="E11:E14"/>
    <mergeCell ref="F13:F14"/>
    <mergeCell ref="B5:K5"/>
    <mergeCell ref="L5:N5"/>
    <mergeCell ref="A2:F2"/>
    <mergeCell ref="A7:A10"/>
    <mergeCell ref="B7:B10"/>
    <mergeCell ref="C7:C10"/>
    <mergeCell ref="D7:D10"/>
    <mergeCell ref="E7:E9"/>
    <mergeCell ref="F9:F10"/>
    <mergeCell ref="M7:M10"/>
    <mergeCell ref="N7:N10"/>
    <mergeCell ref="H7:H10"/>
    <mergeCell ref="I7:I10"/>
    <mergeCell ref="J7:J10"/>
    <mergeCell ref="K7:K10"/>
    <mergeCell ref="L7:L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7"/>
  <sheetViews>
    <sheetView zoomScale="55" zoomScaleNormal="55" workbookViewId="0">
      <selection sqref="A1:XFD1048576"/>
    </sheetView>
  </sheetViews>
  <sheetFormatPr defaultColWidth="9.109375" defaultRowHeight="14.4" x14ac:dyDescent="0.3"/>
  <cols>
    <col min="1" max="1" width="9.109375" style="59"/>
    <col min="2" max="2" width="20.5546875" style="59" customWidth="1"/>
    <col min="3" max="3" width="13.109375" style="59" customWidth="1"/>
    <col min="4" max="4" width="20.88671875" style="59" customWidth="1"/>
    <col min="5" max="5" width="24.44140625" style="58" customWidth="1"/>
    <col min="6" max="6" width="42" style="58" customWidth="1"/>
    <col min="7" max="7" width="23.44140625" style="58" customWidth="1"/>
    <col min="8" max="8" width="96.109375" style="58" customWidth="1"/>
    <col min="9" max="9" width="23" style="58" customWidth="1"/>
    <col min="10" max="10" width="23" style="67" customWidth="1"/>
    <col min="11" max="11" width="14.77734375" style="59" customWidth="1"/>
    <col min="12" max="12" width="13.33203125" style="59" customWidth="1"/>
    <col min="13" max="13" width="21" style="59" customWidth="1"/>
    <col min="14" max="14" width="19.5546875" style="59" customWidth="1"/>
    <col min="15" max="15" width="18.109375" style="59" customWidth="1"/>
    <col min="16" max="16384" width="9.109375" style="59"/>
  </cols>
  <sheetData>
    <row r="1" spans="1:14" ht="17.399999999999999" customHeight="1" x14ac:dyDescent="0.3"/>
    <row r="2" spans="1:14" ht="39.6" customHeight="1" x14ac:dyDescent="0.45">
      <c r="A2" s="361" t="s">
        <v>173</v>
      </c>
      <c r="B2" s="361"/>
      <c r="C2" s="361"/>
      <c r="D2" s="361"/>
      <c r="E2" s="361"/>
      <c r="F2" s="361"/>
      <c r="G2" s="206"/>
      <c r="J2" s="59"/>
      <c r="M2" s="147"/>
      <c r="N2" s="148"/>
    </row>
    <row r="3" spans="1:14" ht="19.2" customHeight="1" x14ac:dyDescent="0.35">
      <c r="A3" s="68"/>
      <c r="B3" s="68"/>
      <c r="C3" s="68"/>
      <c r="D3" s="68"/>
      <c r="E3" s="60"/>
      <c r="F3" s="60"/>
      <c r="G3" s="207"/>
      <c r="J3" s="59"/>
      <c r="M3" s="147"/>
      <c r="N3" s="148"/>
    </row>
    <row r="4" spans="1:14" s="61" customFormat="1" ht="29.4" customHeight="1" thickBot="1" x14ac:dyDescent="0.35">
      <c r="A4" s="62"/>
      <c r="B4" s="62"/>
      <c r="C4" s="152"/>
      <c r="D4" s="153"/>
      <c r="E4" s="154"/>
      <c r="F4" s="69"/>
      <c r="G4" s="69"/>
      <c r="H4" s="60"/>
      <c r="I4" s="60"/>
      <c r="J4" s="62"/>
      <c r="K4" s="62"/>
      <c r="L4" s="62"/>
    </row>
    <row r="5" spans="1:14" s="61" customFormat="1" ht="14.4" customHeight="1" x14ac:dyDescent="0.3">
      <c r="A5" s="362" t="s">
        <v>1</v>
      </c>
      <c r="B5" s="363"/>
      <c r="C5" s="363"/>
      <c r="D5" s="363"/>
      <c r="E5" s="363"/>
      <c r="F5" s="363"/>
      <c r="G5" s="363"/>
      <c r="H5" s="363"/>
      <c r="I5" s="363"/>
      <c r="J5" s="363"/>
      <c r="K5" s="363"/>
      <c r="L5" s="344" t="s">
        <v>2</v>
      </c>
      <c r="M5" s="345"/>
      <c r="N5" s="346"/>
    </row>
    <row r="6" spans="1:14" s="61" customFormat="1" ht="124.2" customHeight="1" thickBot="1" x14ac:dyDescent="0.35">
      <c r="A6" s="70" t="s">
        <v>3</v>
      </c>
      <c r="B6" s="64" t="s">
        <v>4</v>
      </c>
      <c r="C6" s="64" t="s">
        <v>5</v>
      </c>
      <c r="D6" s="64" t="s">
        <v>86</v>
      </c>
      <c r="E6" s="63" t="s">
        <v>7</v>
      </c>
      <c r="F6" s="63" t="s">
        <v>8</v>
      </c>
      <c r="G6" s="63" t="s">
        <v>9</v>
      </c>
      <c r="H6" s="63" t="s">
        <v>10</v>
      </c>
      <c r="I6" s="63" t="s">
        <v>11</v>
      </c>
      <c r="J6" s="63" t="s">
        <v>87</v>
      </c>
      <c r="K6" s="64" t="s">
        <v>12</v>
      </c>
      <c r="L6" s="65" t="s">
        <v>13</v>
      </c>
      <c r="M6" s="65" t="s">
        <v>14</v>
      </c>
      <c r="N6" s="155" t="s">
        <v>15</v>
      </c>
    </row>
    <row r="7" spans="1:14" s="61" customFormat="1" ht="84.6" customHeight="1" x14ac:dyDescent="0.3">
      <c r="A7" s="364">
        <v>1</v>
      </c>
      <c r="B7" s="359">
        <v>15</v>
      </c>
      <c r="C7" s="359">
        <v>465</v>
      </c>
      <c r="D7" s="359" t="s">
        <v>128</v>
      </c>
      <c r="E7" s="359" t="s">
        <v>684</v>
      </c>
      <c r="F7" s="149" t="s">
        <v>174</v>
      </c>
      <c r="G7" s="359" t="s">
        <v>24</v>
      </c>
      <c r="H7" s="359" t="s">
        <v>175</v>
      </c>
      <c r="I7" s="359" t="s">
        <v>176</v>
      </c>
      <c r="J7" s="366">
        <v>194495440.09</v>
      </c>
      <c r="K7" s="359" t="s">
        <v>21</v>
      </c>
      <c r="L7" s="359" t="s">
        <v>177</v>
      </c>
      <c r="M7" s="359" t="s">
        <v>178</v>
      </c>
      <c r="N7" s="379" t="s">
        <v>179</v>
      </c>
    </row>
    <row r="8" spans="1:14" s="61" customFormat="1" ht="97.8" customHeight="1" x14ac:dyDescent="0.3">
      <c r="A8" s="365"/>
      <c r="B8" s="360"/>
      <c r="C8" s="360"/>
      <c r="D8" s="360"/>
      <c r="E8" s="360"/>
      <c r="F8" s="150" t="s">
        <v>180</v>
      </c>
      <c r="G8" s="360"/>
      <c r="H8" s="360"/>
      <c r="I8" s="360"/>
      <c r="J8" s="367"/>
      <c r="K8" s="360"/>
      <c r="L8" s="360"/>
      <c r="M8" s="360"/>
      <c r="N8" s="380"/>
    </row>
    <row r="9" spans="1:14" s="61" customFormat="1" ht="57" customHeight="1" x14ac:dyDescent="0.3">
      <c r="A9" s="365"/>
      <c r="B9" s="360"/>
      <c r="C9" s="360"/>
      <c r="D9" s="360"/>
      <c r="E9" s="360"/>
      <c r="F9" s="360" t="s">
        <v>181</v>
      </c>
      <c r="G9" s="360"/>
      <c r="H9" s="360"/>
      <c r="I9" s="360"/>
      <c r="J9" s="367"/>
      <c r="K9" s="360"/>
      <c r="L9" s="360"/>
      <c r="M9" s="360"/>
      <c r="N9" s="380"/>
    </row>
    <row r="10" spans="1:14" s="61" customFormat="1" ht="96" customHeight="1" x14ac:dyDescent="0.3">
      <c r="A10" s="365"/>
      <c r="B10" s="360"/>
      <c r="C10" s="360"/>
      <c r="D10" s="360"/>
      <c r="E10" s="129"/>
      <c r="F10" s="360"/>
      <c r="G10" s="360"/>
      <c r="H10" s="360"/>
      <c r="I10" s="360"/>
      <c r="J10" s="367"/>
      <c r="K10" s="360"/>
      <c r="L10" s="360"/>
      <c r="M10" s="360"/>
      <c r="N10" s="380"/>
    </row>
    <row r="11" spans="1:14" s="61" customFormat="1" ht="72.599999999999994" customHeight="1" x14ac:dyDescent="0.3">
      <c r="A11" s="368">
        <v>2</v>
      </c>
      <c r="B11" s="334">
        <v>15</v>
      </c>
      <c r="C11" s="334">
        <v>500</v>
      </c>
      <c r="D11" s="369" t="s">
        <v>182</v>
      </c>
      <c r="E11" s="334" t="s">
        <v>685</v>
      </c>
      <c r="F11" s="151" t="s">
        <v>183</v>
      </c>
      <c r="G11" s="371" t="s">
        <v>24</v>
      </c>
      <c r="H11" s="334" t="s">
        <v>184</v>
      </c>
      <c r="I11" s="334" t="s">
        <v>185</v>
      </c>
      <c r="J11" s="370">
        <v>210000000</v>
      </c>
      <c r="K11" s="334" t="s">
        <v>21</v>
      </c>
      <c r="L11" s="340" t="s">
        <v>186</v>
      </c>
      <c r="M11" s="340" t="s">
        <v>187</v>
      </c>
      <c r="N11" s="381" t="s">
        <v>188</v>
      </c>
    </row>
    <row r="12" spans="1:14" s="61" customFormat="1" ht="64.8" customHeight="1" x14ac:dyDescent="0.3">
      <c r="A12" s="368"/>
      <c r="B12" s="334"/>
      <c r="C12" s="334"/>
      <c r="D12" s="369"/>
      <c r="E12" s="334"/>
      <c r="F12" s="150" t="s">
        <v>189</v>
      </c>
      <c r="G12" s="371"/>
      <c r="H12" s="334"/>
      <c r="I12" s="334"/>
      <c r="J12" s="370"/>
      <c r="K12" s="334"/>
      <c r="L12" s="340"/>
      <c r="M12" s="340"/>
      <c r="N12" s="381"/>
    </row>
    <row r="13" spans="1:14" s="61" customFormat="1" ht="49.2" customHeight="1" x14ac:dyDescent="0.3">
      <c r="A13" s="368"/>
      <c r="B13" s="334"/>
      <c r="C13" s="334"/>
      <c r="D13" s="369"/>
      <c r="E13" s="334"/>
      <c r="F13" s="360" t="s">
        <v>190</v>
      </c>
      <c r="G13" s="371"/>
      <c r="H13" s="334"/>
      <c r="I13" s="334"/>
      <c r="J13" s="370"/>
      <c r="K13" s="334"/>
      <c r="L13" s="340"/>
      <c r="M13" s="340"/>
      <c r="N13" s="381"/>
    </row>
    <row r="14" spans="1:14" s="61" customFormat="1" ht="59.4" customHeight="1" x14ac:dyDescent="0.3">
      <c r="A14" s="368"/>
      <c r="B14" s="334"/>
      <c r="C14" s="334"/>
      <c r="D14" s="369"/>
      <c r="E14" s="129"/>
      <c r="F14" s="360"/>
      <c r="G14" s="371"/>
      <c r="H14" s="334"/>
      <c r="I14" s="334"/>
      <c r="J14" s="370"/>
      <c r="K14" s="334"/>
      <c r="L14" s="340"/>
      <c r="M14" s="340"/>
      <c r="N14" s="381"/>
    </row>
    <row r="15" spans="1:14" s="61" customFormat="1" ht="102.6" customHeight="1" x14ac:dyDescent="0.3">
      <c r="A15" s="368">
        <v>3</v>
      </c>
      <c r="B15" s="334">
        <v>15</v>
      </c>
      <c r="C15" s="334">
        <v>458</v>
      </c>
      <c r="D15" s="369" t="s">
        <v>122</v>
      </c>
      <c r="E15" s="334" t="s">
        <v>686</v>
      </c>
      <c r="F15" s="151" t="s">
        <v>687</v>
      </c>
      <c r="G15" s="371" t="s">
        <v>24</v>
      </c>
      <c r="H15" s="334" t="s">
        <v>191</v>
      </c>
      <c r="I15" s="334" t="s">
        <v>192</v>
      </c>
      <c r="J15" s="370">
        <v>103000000</v>
      </c>
      <c r="K15" s="334" t="s">
        <v>193</v>
      </c>
      <c r="L15" s="340" t="s">
        <v>519</v>
      </c>
      <c r="M15" s="334" t="s">
        <v>524</v>
      </c>
      <c r="N15" s="342" t="s">
        <v>741</v>
      </c>
    </row>
    <row r="16" spans="1:14" s="61" customFormat="1" ht="146.4" customHeight="1" x14ac:dyDescent="0.3">
      <c r="A16" s="368"/>
      <c r="B16" s="334"/>
      <c r="C16" s="334"/>
      <c r="D16" s="369"/>
      <c r="E16" s="334"/>
      <c r="F16" s="151" t="s">
        <v>523</v>
      </c>
      <c r="G16" s="371"/>
      <c r="H16" s="334"/>
      <c r="I16" s="334"/>
      <c r="J16" s="370"/>
      <c r="K16" s="334"/>
      <c r="L16" s="340"/>
      <c r="M16" s="334"/>
      <c r="N16" s="342"/>
    </row>
    <row r="17" spans="1:14" s="61" customFormat="1" ht="76.8" customHeight="1" x14ac:dyDescent="0.3">
      <c r="A17" s="368"/>
      <c r="B17" s="334"/>
      <c r="C17" s="334"/>
      <c r="D17" s="369"/>
      <c r="E17" s="334"/>
      <c r="F17" s="334" t="s">
        <v>572</v>
      </c>
      <c r="G17" s="371"/>
      <c r="H17" s="334"/>
      <c r="I17" s="334"/>
      <c r="J17" s="370"/>
      <c r="K17" s="334"/>
      <c r="L17" s="340"/>
      <c r="M17" s="334"/>
      <c r="N17" s="342"/>
    </row>
    <row r="18" spans="1:14" s="61" customFormat="1" ht="212.4" customHeight="1" x14ac:dyDescent="0.3">
      <c r="A18" s="368"/>
      <c r="B18" s="334"/>
      <c r="C18" s="334"/>
      <c r="D18" s="369"/>
      <c r="E18" s="130"/>
      <c r="F18" s="334"/>
      <c r="G18" s="371"/>
      <c r="H18" s="334"/>
      <c r="I18" s="334"/>
      <c r="J18" s="370"/>
      <c r="K18" s="334"/>
      <c r="L18" s="340"/>
      <c r="M18" s="334"/>
      <c r="N18" s="342"/>
    </row>
    <row r="19" spans="1:14" s="61" customFormat="1" ht="82.8" customHeight="1" x14ac:dyDescent="0.3">
      <c r="A19" s="332">
        <v>4</v>
      </c>
      <c r="B19" s="334">
        <v>15</v>
      </c>
      <c r="C19" s="334">
        <v>466</v>
      </c>
      <c r="D19" s="334" t="s">
        <v>128</v>
      </c>
      <c r="E19" s="334" t="s">
        <v>688</v>
      </c>
      <c r="F19" s="151" t="s">
        <v>194</v>
      </c>
      <c r="G19" s="334" t="s">
        <v>24</v>
      </c>
      <c r="H19" s="334" t="s">
        <v>195</v>
      </c>
      <c r="I19" s="334" t="s">
        <v>176</v>
      </c>
      <c r="J19" s="338">
        <v>127887570.13</v>
      </c>
      <c r="K19" s="334" t="s">
        <v>21</v>
      </c>
      <c r="L19" s="340" t="s">
        <v>568</v>
      </c>
      <c r="M19" s="340" t="s">
        <v>606</v>
      </c>
      <c r="N19" s="342" t="s">
        <v>742</v>
      </c>
    </row>
    <row r="20" spans="1:14" s="61" customFormat="1" ht="85.8" customHeight="1" x14ac:dyDescent="0.3">
      <c r="A20" s="332"/>
      <c r="B20" s="334"/>
      <c r="C20" s="334"/>
      <c r="D20" s="334"/>
      <c r="E20" s="334"/>
      <c r="F20" s="151" t="s">
        <v>605</v>
      </c>
      <c r="G20" s="334"/>
      <c r="H20" s="334"/>
      <c r="I20" s="334"/>
      <c r="J20" s="338"/>
      <c r="K20" s="334"/>
      <c r="L20" s="340"/>
      <c r="M20" s="340"/>
      <c r="N20" s="342"/>
    </row>
    <row r="21" spans="1:14" s="61" customFormat="1" ht="77.400000000000006" customHeight="1" x14ac:dyDescent="0.3">
      <c r="A21" s="332"/>
      <c r="B21" s="334"/>
      <c r="C21" s="334"/>
      <c r="D21" s="334"/>
      <c r="E21" s="334"/>
      <c r="F21" s="334" t="s">
        <v>674</v>
      </c>
      <c r="G21" s="334"/>
      <c r="H21" s="334"/>
      <c r="I21" s="334"/>
      <c r="J21" s="338"/>
      <c r="K21" s="334"/>
      <c r="L21" s="340"/>
      <c r="M21" s="340"/>
      <c r="N21" s="342"/>
    </row>
    <row r="22" spans="1:14" s="61" customFormat="1" ht="87.6" customHeight="1" x14ac:dyDescent="0.3">
      <c r="A22" s="332"/>
      <c r="B22" s="334"/>
      <c r="C22" s="334"/>
      <c r="D22" s="334"/>
      <c r="E22" s="130"/>
      <c r="F22" s="334"/>
      <c r="G22" s="334"/>
      <c r="H22" s="334"/>
      <c r="I22" s="334"/>
      <c r="J22" s="338"/>
      <c r="K22" s="334"/>
      <c r="L22" s="340"/>
      <c r="M22" s="340"/>
      <c r="N22" s="342"/>
    </row>
    <row r="23" spans="1:14" s="61" customFormat="1" ht="96.6" customHeight="1" x14ac:dyDescent="0.3">
      <c r="A23" s="332">
        <v>5</v>
      </c>
      <c r="B23" s="334">
        <v>15</v>
      </c>
      <c r="C23" s="334">
        <v>472</v>
      </c>
      <c r="D23" s="334" t="s">
        <v>196</v>
      </c>
      <c r="E23" s="334" t="s">
        <v>689</v>
      </c>
      <c r="F23" s="151" t="s">
        <v>197</v>
      </c>
      <c r="G23" s="334" t="s">
        <v>24</v>
      </c>
      <c r="H23" s="334" t="s">
        <v>198</v>
      </c>
      <c r="I23" s="334" t="s">
        <v>594</v>
      </c>
      <c r="J23" s="338">
        <v>338000000</v>
      </c>
      <c r="K23" s="334" t="s">
        <v>199</v>
      </c>
      <c r="L23" s="340" t="s">
        <v>200</v>
      </c>
      <c r="M23" s="340" t="s">
        <v>560</v>
      </c>
      <c r="N23" s="342" t="s">
        <v>743</v>
      </c>
    </row>
    <row r="24" spans="1:14" s="61" customFormat="1" ht="48" customHeight="1" x14ac:dyDescent="0.3">
      <c r="A24" s="332"/>
      <c r="B24" s="334"/>
      <c r="C24" s="334"/>
      <c r="D24" s="334"/>
      <c r="E24" s="334"/>
      <c r="F24" s="151" t="s">
        <v>559</v>
      </c>
      <c r="G24" s="334"/>
      <c r="H24" s="334"/>
      <c r="I24" s="334"/>
      <c r="J24" s="338"/>
      <c r="K24" s="334"/>
      <c r="L24" s="340"/>
      <c r="M24" s="340"/>
      <c r="N24" s="342"/>
    </row>
    <row r="25" spans="1:14" s="61" customFormat="1" ht="22.2" customHeight="1" x14ac:dyDescent="0.3">
      <c r="A25" s="332"/>
      <c r="B25" s="334"/>
      <c r="C25" s="334"/>
      <c r="D25" s="334"/>
      <c r="E25" s="334"/>
      <c r="F25" s="334" t="s">
        <v>529</v>
      </c>
      <c r="G25" s="334"/>
      <c r="H25" s="334"/>
      <c r="I25" s="334"/>
      <c r="J25" s="338"/>
      <c r="K25" s="334"/>
      <c r="L25" s="340"/>
      <c r="M25" s="340"/>
      <c r="N25" s="342"/>
    </row>
    <row r="26" spans="1:14" s="61" customFormat="1" ht="51" customHeight="1" x14ac:dyDescent="0.3">
      <c r="A26" s="332"/>
      <c r="B26" s="334"/>
      <c r="C26" s="334"/>
      <c r="D26" s="334"/>
      <c r="E26" s="129"/>
      <c r="F26" s="334"/>
      <c r="G26" s="334"/>
      <c r="H26" s="334"/>
      <c r="I26" s="334"/>
      <c r="J26" s="338"/>
      <c r="K26" s="334"/>
      <c r="L26" s="340"/>
      <c r="M26" s="340"/>
      <c r="N26" s="342"/>
    </row>
    <row r="27" spans="1:14" s="61" customFormat="1" ht="43.8" customHeight="1" x14ac:dyDescent="0.3">
      <c r="A27" s="332">
        <v>6</v>
      </c>
      <c r="B27" s="334">
        <v>15</v>
      </c>
      <c r="C27" s="334">
        <v>493</v>
      </c>
      <c r="D27" s="334" t="s">
        <v>201</v>
      </c>
      <c r="E27" s="334" t="s">
        <v>661</v>
      </c>
      <c r="F27" s="151" t="s">
        <v>202</v>
      </c>
      <c r="G27" s="334"/>
      <c r="H27" s="334" t="s">
        <v>203</v>
      </c>
      <c r="I27" s="334" t="s">
        <v>758</v>
      </c>
      <c r="J27" s="338">
        <v>29970000</v>
      </c>
      <c r="K27" s="334"/>
      <c r="L27" s="340" t="s">
        <v>759</v>
      </c>
      <c r="M27" s="340" t="s">
        <v>969</v>
      </c>
      <c r="N27" s="342" t="s">
        <v>970</v>
      </c>
    </row>
    <row r="28" spans="1:14" s="61" customFormat="1" ht="49.8" customHeight="1" x14ac:dyDescent="0.3">
      <c r="A28" s="332"/>
      <c r="B28" s="334"/>
      <c r="C28" s="334"/>
      <c r="D28" s="334"/>
      <c r="E28" s="334"/>
      <c r="F28" s="151" t="s">
        <v>971</v>
      </c>
      <c r="G28" s="334"/>
      <c r="H28" s="334"/>
      <c r="I28" s="334"/>
      <c r="J28" s="338"/>
      <c r="K28" s="334"/>
      <c r="L28" s="340"/>
      <c r="M28" s="340"/>
      <c r="N28" s="342"/>
    </row>
    <row r="29" spans="1:14" s="61" customFormat="1" ht="60.75" customHeight="1" x14ac:dyDescent="0.3">
      <c r="A29" s="332"/>
      <c r="B29" s="334"/>
      <c r="C29" s="334"/>
      <c r="D29" s="334"/>
      <c r="E29" s="334"/>
      <c r="F29" s="334" t="s">
        <v>882</v>
      </c>
      <c r="G29" s="334"/>
      <c r="H29" s="334"/>
      <c r="I29" s="334"/>
      <c r="J29" s="338"/>
      <c r="K29" s="334"/>
      <c r="L29" s="340"/>
      <c r="M29" s="340"/>
      <c r="N29" s="342"/>
    </row>
    <row r="30" spans="1:14" s="61" customFormat="1" ht="44.4" customHeight="1" x14ac:dyDescent="0.3">
      <c r="A30" s="332"/>
      <c r="B30" s="334"/>
      <c r="C30" s="334"/>
      <c r="D30" s="334"/>
      <c r="E30" s="129"/>
      <c r="F30" s="334"/>
      <c r="G30" s="334"/>
      <c r="H30" s="334"/>
      <c r="I30" s="334"/>
      <c r="J30" s="338"/>
      <c r="K30" s="334"/>
      <c r="L30" s="340"/>
      <c r="M30" s="340"/>
      <c r="N30" s="342"/>
    </row>
    <row r="31" spans="1:14" s="61" customFormat="1" ht="180" customHeight="1" x14ac:dyDescent="0.3">
      <c r="A31" s="332">
        <v>7</v>
      </c>
      <c r="B31" s="334">
        <v>15</v>
      </c>
      <c r="C31" s="334">
        <v>507</v>
      </c>
      <c r="D31" s="334" t="s">
        <v>204</v>
      </c>
      <c r="E31" s="334" t="s">
        <v>662</v>
      </c>
      <c r="F31" s="151" t="s">
        <v>205</v>
      </c>
      <c r="G31" s="334"/>
      <c r="H31" s="334" t="s">
        <v>206</v>
      </c>
      <c r="I31" s="334" t="s">
        <v>207</v>
      </c>
      <c r="J31" s="338">
        <v>12000000</v>
      </c>
      <c r="K31" s="334" t="s">
        <v>208</v>
      </c>
      <c r="L31" s="372" t="s">
        <v>795</v>
      </c>
      <c r="M31" s="373" t="s">
        <v>793</v>
      </c>
      <c r="N31" s="342" t="s">
        <v>805</v>
      </c>
    </row>
    <row r="32" spans="1:14" s="61" customFormat="1" ht="148.80000000000001" customHeight="1" x14ac:dyDescent="0.3">
      <c r="A32" s="332"/>
      <c r="B32" s="334"/>
      <c r="C32" s="334"/>
      <c r="D32" s="334"/>
      <c r="E32" s="334"/>
      <c r="F32" s="151" t="s">
        <v>792</v>
      </c>
      <c r="G32" s="334"/>
      <c r="H32" s="334"/>
      <c r="I32" s="334"/>
      <c r="J32" s="338"/>
      <c r="K32" s="334"/>
      <c r="L32" s="373"/>
      <c r="M32" s="373"/>
      <c r="N32" s="342"/>
    </row>
    <row r="33" spans="1:14" s="61" customFormat="1" ht="86.4" customHeight="1" x14ac:dyDescent="0.3">
      <c r="A33" s="332"/>
      <c r="B33" s="334"/>
      <c r="C33" s="334"/>
      <c r="D33" s="334"/>
      <c r="E33" s="334"/>
      <c r="F33" s="334" t="s">
        <v>794</v>
      </c>
      <c r="G33" s="334"/>
      <c r="H33" s="334"/>
      <c r="I33" s="334"/>
      <c r="J33" s="338"/>
      <c r="K33" s="334"/>
      <c r="L33" s="373"/>
      <c r="M33" s="373"/>
      <c r="N33" s="342"/>
    </row>
    <row r="34" spans="1:14" s="61" customFormat="1" ht="134.4" customHeight="1" x14ac:dyDescent="0.3">
      <c r="A34" s="332"/>
      <c r="B34" s="334"/>
      <c r="C34" s="334"/>
      <c r="D34" s="334"/>
      <c r="E34" s="129"/>
      <c r="F34" s="334"/>
      <c r="G34" s="334"/>
      <c r="H34" s="334"/>
      <c r="I34" s="334"/>
      <c r="J34" s="338"/>
      <c r="K34" s="334"/>
      <c r="L34" s="373"/>
      <c r="M34" s="373"/>
      <c r="N34" s="342"/>
    </row>
    <row r="35" spans="1:14" s="61" customFormat="1" ht="51" customHeight="1" x14ac:dyDescent="0.3">
      <c r="A35" s="332">
        <v>8</v>
      </c>
      <c r="B35" s="334">
        <v>15</v>
      </c>
      <c r="C35" s="334">
        <v>507</v>
      </c>
      <c r="D35" s="334" t="s">
        <v>204</v>
      </c>
      <c r="E35" s="334" t="s">
        <v>663</v>
      </c>
      <c r="F35" s="151" t="s">
        <v>209</v>
      </c>
      <c r="G35" s="334"/>
      <c r="H35" s="334" t="s">
        <v>210</v>
      </c>
      <c r="I35" s="334" t="s">
        <v>176</v>
      </c>
      <c r="J35" s="338">
        <v>15000000</v>
      </c>
      <c r="K35" s="334" t="s">
        <v>21</v>
      </c>
      <c r="L35" s="374" t="s">
        <v>795</v>
      </c>
      <c r="M35" s="334" t="s">
        <v>793</v>
      </c>
      <c r="N35" s="342" t="s">
        <v>805</v>
      </c>
    </row>
    <row r="36" spans="1:14" s="61" customFormat="1" ht="64.2" customHeight="1" x14ac:dyDescent="0.3">
      <c r="A36" s="332"/>
      <c r="B36" s="334"/>
      <c r="C36" s="334"/>
      <c r="D36" s="334"/>
      <c r="E36" s="334"/>
      <c r="F36" s="151" t="s">
        <v>796</v>
      </c>
      <c r="G36" s="334"/>
      <c r="H36" s="334"/>
      <c r="I36" s="334"/>
      <c r="J36" s="338"/>
      <c r="K36" s="334"/>
      <c r="L36" s="334"/>
      <c r="M36" s="334"/>
      <c r="N36" s="342"/>
    </row>
    <row r="37" spans="1:14" s="61" customFormat="1" ht="88.2" customHeight="1" x14ac:dyDescent="0.3">
      <c r="A37" s="332"/>
      <c r="B37" s="334"/>
      <c r="C37" s="334"/>
      <c r="D37" s="334"/>
      <c r="E37" s="334"/>
      <c r="F37" s="334" t="s">
        <v>797</v>
      </c>
      <c r="G37" s="334"/>
      <c r="H37" s="334"/>
      <c r="I37" s="334"/>
      <c r="J37" s="338"/>
      <c r="K37" s="334"/>
      <c r="L37" s="334"/>
      <c r="M37" s="334"/>
      <c r="N37" s="342"/>
    </row>
    <row r="38" spans="1:14" s="61" customFormat="1" ht="130.80000000000001" customHeight="1" x14ac:dyDescent="0.3">
      <c r="A38" s="332"/>
      <c r="B38" s="334"/>
      <c r="C38" s="334"/>
      <c r="D38" s="334"/>
      <c r="E38" s="129"/>
      <c r="F38" s="334"/>
      <c r="G38" s="334"/>
      <c r="H38" s="334"/>
      <c r="I38" s="334"/>
      <c r="J38" s="338"/>
      <c r="K38" s="334"/>
      <c r="L38" s="334"/>
      <c r="M38" s="334"/>
      <c r="N38" s="342"/>
    </row>
    <row r="39" spans="1:14" s="61" customFormat="1" ht="53.4" customHeight="1" x14ac:dyDescent="0.3">
      <c r="A39" s="332">
        <v>9</v>
      </c>
      <c r="B39" s="334">
        <v>15</v>
      </c>
      <c r="C39" s="334" t="s">
        <v>720</v>
      </c>
      <c r="D39" s="334" t="s">
        <v>211</v>
      </c>
      <c r="E39" s="334" t="s">
        <v>664</v>
      </c>
      <c r="F39" s="151" t="s">
        <v>212</v>
      </c>
      <c r="G39" s="334"/>
      <c r="H39" s="334" t="s">
        <v>721</v>
      </c>
      <c r="I39" s="334" t="s">
        <v>213</v>
      </c>
      <c r="J39" s="338">
        <v>80000000</v>
      </c>
      <c r="K39" s="334" t="s">
        <v>21</v>
      </c>
      <c r="L39" s="374" t="s">
        <v>795</v>
      </c>
      <c r="M39" s="334" t="s">
        <v>793</v>
      </c>
      <c r="N39" s="342" t="s">
        <v>805</v>
      </c>
    </row>
    <row r="40" spans="1:14" s="61" customFormat="1" ht="47.4" customHeight="1" x14ac:dyDescent="0.3">
      <c r="A40" s="332"/>
      <c r="B40" s="334"/>
      <c r="C40" s="334"/>
      <c r="D40" s="334"/>
      <c r="E40" s="334"/>
      <c r="F40" s="151" t="s">
        <v>796</v>
      </c>
      <c r="G40" s="334"/>
      <c r="H40" s="334"/>
      <c r="I40" s="334"/>
      <c r="J40" s="338"/>
      <c r="K40" s="334"/>
      <c r="L40" s="334"/>
      <c r="M40" s="334"/>
      <c r="N40" s="342"/>
    </row>
    <row r="41" spans="1:14" s="61" customFormat="1" ht="31.2" customHeight="1" x14ac:dyDescent="0.3">
      <c r="A41" s="332"/>
      <c r="B41" s="334"/>
      <c r="C41" s="334"/>
      <c r="D41" s="334"/>
      <c r="E41" s="334"/>
      <c r="F41" s="334" t="s">
        <v>797</v>
      </c>
      <c r="G41" s="334"/>
      <c r="H41" s="334"/>
      <c r="I41" s="334"/>
      <c r="J41" s="338"/>
      <c r="K41" s="334"/>
      <c r="L41" s="334"/>
      <c r="M41" s="334"/>
      <c r="N41" s="342"/>
    </row>
    <row r="42" spans="1:14" s="61" customFormat="1" ht="51.6" customHeight="1" x14ac:dyDescent="0.3">
      <c r="A42" s="332"/>
      <c r="B42" s="334"/>
      <c r="C42" s="334"/>
      <c r="D42" s="334"/>
      <c r="E42" s="129"/>
      <c r="F42" s="334"/>
      <c r="G42" s="334"/>
      <c r="H42" s="334"/>
      <c r="I42" s="334"/>
      <c r="J42" s="338"/>
      <c r="K42" s="334"/>
      <c r="L42" s="334"/>
      <c r="M42" s="334"/>
      <c r="N42" s="342"/>
    </row>
    <row r="43" spans="1:14" s="61" customFormat="1" ht="92.4" customHeight="1" x14ac:dyDescent="0.3">
      <c r="A43" s="375">
        <v>10</v>
      </c>
      <c r="B43" s="334">
        <v>15</v>
      </c>
      <c r="C43" s="334">
        <v>460</v>
      </c>
      <c r="D43" s="369" t="s">
        <v>125</v>
      </c>
      <c r="E43" s="334" t="s">
        <v>665</v>
      </c>
      <c r="F43" s="151" t="s">
        <v>214</v>
      </c>
      <c r="G43" s="347"/>
      <c r="H43" s="334" t="s">
        <v>215</v>
      </c>
      <c r="I43" s="347" t="s">
        <v>783</v>
      </c>
      <c r="J43" s="350">
        <v>304000</v>
      </c>
      <c r="K43" s="347" t="s">
        <v>21</v>
      </c>
      <c r="L43" s="353" t="s">
        <v>784</v>
      </c>
      <c r="M43" s="353" t="s">
        <v>973</v>
      </c>
      <c r="N43" s="356" t="s">
        <v>974</v>
      </c>
    </row>
    <row r="44" spans="1:14" s="61" customFormat="1" ht="74.400000000000006" customHeight="1" x14ac:dyDescent="0.3">
      <c r="A44" s="376"/>
      <c r="B44" s="334"/>
      <c r="C44" s="334"/>
      <c r="D44" s="369"/>
      <c r="E44" s="334"/>
      <c r="F44" s="151" t="s">
        <v>972</v>
      </c>
      <c r="G44" s="348"/>
      <c r="H44" s="334"/>
      <c r="I44" s="348"/>
      <c r="J44" s="351"/>
      <c r="K44" s="348"/>
      <c r="L44" s="354"/>
      <c r="M44" s="354"/>
      <c r="N44" s="357"/>
    </row>
    <row r="45" spans="1:14" s="61" customFormat="1" ht="43.8" customHeight="1" x14ac:dyDescent="0.3">
      <c r="A45" s="376"/>
      <c r="B45" s="334"/>
      <c r="C45" s="334"/>
      <c r="D45" s="369"/>
      <c r="E45" s="334"/>
      <c r="F45" s="347" t="s">
        <v>883</v>
      </c>
      <c r="G45" s="348"/>
      <c r="H45" s="334"/>
      <c r="I45" s="348"/>
      <c r="J45" s="351"/>
      <c r="K45" s="348"/>
      <c r="L45" s="354"/>
      <c r="M45" s="354"/>
      <c r="N45" s="357"/>
    </row>
    <row r="46" spans="1:14" s="61" customFormat="1" ht="38.4" customHeight="1" x14ac:dyDescent="0.3">
      <c r="A46" s="377"/>
      <c r="B46" s="334"/>
      <c r="C46" s="334"/>
      <c r="D46" s="369"/>
      <c r="E46" s="130"/>
      <c r="F46" s="349"/>
      <c r="G46" s="349"/>
      <c r="H46" s="334"/>
      <c r="I46" s="349"/>
      <c r="J46" s="352"/>
      <c r="K46" s="349"/>
      <c r="L46" s="355"/>
      <c r="M46" s="355"/>
      <c r="N46" s="358"/>
    </row>
    <row r="47" spans="1:14" s="61" customFormat="1" ht="61.8" customHeight="1" x14ac:dyDescent="0.3">
      <c r="A47" s="368">
        <v>11</v>
      </c>
      <c r="B47" s="334">
        <v>15</v>
      </c>
      <c r="C47" s="334">
        <v>461</v>
      </c>
      <c r="D47" s="369" t="s">
        <v>125</v>
      </c>
      <c r="E47" s="334" t="s">
        <v>665</v>
      </c>
      <c r="F47" s="151" t="s">
        <v>214</v>
      </c>
      <c r="G47" s="334"/>
      <c r="H47" s="347" t="s">
        <v>722</v>
      </c>
      <c r="I47" s="347" t="s">
        <v>783</v>
      </c>
      <c r="J47" s="338">
        <v>14028000</v>
      </c>
      <c r="K47" s="334" t="s">
        <v>21</v>
      </c>
      <c r="L47" s="353" t="s">
        <v>784</v>
      </c>
      <c r="M47" s="353" t="s">
        <v>976</v>
      </c>
      <c r="N47" s="356" t="s">
        <v>974</v>
      </c>
    </row>
    <row r="48" spans="1:14" s="61" customFormat="1" ht="54" customHeight="1" x14ac:dyDescent="0.3">
      <c r="A48" s="368"/>
      <c r="B48" s="334"/>
      <c r="C48" s="334"/>
      <c r="D48" s="369"/>
      <c r="E48" s="334"/>
      <c r="F48" s="151" t="s">
        <v>975</v>
      </c>
      <c r="G48" s="334"/>
      <c r="H48" s="348"/>
      <c r="I48" s="348"/>
      <c r="J48" s="338"/>
      <c r="K48" s="334"/>
      <c r="L48" s="354"/>
      <c r="M48" s="354"/>
      <c r="N48" s="357"/>
    </row>
    <row r="49" spans="1:14" s="61" customFormat="1" ht="22.2" customHeight="1" x14ac:dyDescent="0.3">
      <c r="A49" s="368"/>
      <c r="B49" s="334"/>
      <c r="C49" s="334"/>
      <c r="D49" s="369"/>
      <c r="E49" s="334"/>
      <c r="F49" s="347" t="s">
        <v>883</v>
      </c>
      <c r="G49" s="334"/>
      <c r="H49" s="348"/>
      <c r="I49" s="348"/>
      <c r="J49" s="338"/>
      <c r="K49" s="334"/>
      <c r="L49" s="354"/>
      <c r="M49" s="354"/>
      <c r="N49" s="357"/>
    </row>
    <row r="50" spans="1:14" s="61" customFormat="1" ht="34.799999999999997" customHeight="1" x14ac:dyDescent="0.3">
      <c r="A50" s="368"/>
      <c r="B50" s="334"/>
      <c r="C50" s="334"/>
      <c r="D50" s="369"/>
      <c r="E50" s="130"/>
      <c r="F50" s="349"/>
      <c r="G50" s="334"/>
      <c r="H50" s="349"/>
      <c r="I50" s="349"/>
      <c r="J50" s="338"/>
      <c r="K50" s="334"/>
      <c r="L50" s="355"/>
      <c r="M50" s="355"/>
      <c r="N50" s="358"/>
    </row>
    <row r="51" spans="1:14" s="61" customFormat="1" ht="86.4" customHeight="1" x14ac:dyDescent="0.3">
      <c r="A51" s="368">
        <v>12</v>
      </c>
      <c r="B51" s="334">
        <v>15</v>
      </c>
      <c r="C51" s="334">
        <v>475</v>
      </c>
      <c r="D51" s="369" t="s">
        <v>216</v>
      </c>
      <c r="E51" s="334" t="s">
        <v>666</v>
      </c>
      <c r="F51" s="151" t="s">
        <v>212</v>
      </c>
      <c r="G51" s="347" t="s">
        <v>24</v>
      </c>
      <c r="H51" s="334" t="s">
        <v>217</v>
      </c>
      <c r="I51" s="334" t="s">
        <v>218</v>
      </c>
      <c r="J51" s="338">
        <v>43000000</v>
      </c>
      <c r="K51" s="334" t="s">
        <v>21</v>
      </c>
      <c r="L51" s="340" t="s">
        <v>733</v>
      </c>
      <c r="M51" s="340" t="s">
        <v>786</v>
      </c>
      <c r="N51" s="342" t="s">
        <v>834</v>
      </c>
    </row>
    <row r="52" spans="1:14" s="61" customFormat="1" ht="78" customHeight="1" x14ac:dyDescent="0.3">
      <c r="A52" s="368"/>
      <c r="B52" s="334"/>
      <c r="C52" s="334"/>
      <c r="D52" s="369"/>
      <c r="E52" s="334"/>
      <c r="F52" s="151" t="s">
        <v>785</v>
      </c>
      <c r="G52" s="348"/>
      <c r="H52" s="334"/>
      <c r="I52" s="334"/>
      <c r="J52" s="338"/>
      <c r="K52" s="334"/>
      <c r="L52" s="340"/>
      <c r="M52" s="340"/>
      <c r="N52" s="342"/>
    </row>
    <row r="53" spans="1:14" s="61" customFormat="1" ht="75.599999999999994" customHeight="1" x14ac:dyDescent="0.3">
      <c r="A53" s="368"/>
      <c r="B53" s="334"/>
      <c r="C53" s="334"/>
      <c r="D53" s="369"/>
      <c r="E53" s="334"/>
      <c r="F53" s="334" t="s">
        <v>833</v>
      </c>
      <c r="G53" s="348"/>
      <c r="H53" s="334"/>
      <c r="I53" s="334"/>
      <c r="J53" s="338"/>
      <c r="K53" s="334"/>
      <c r="L53" s="340"/>
      <c r="M53" s="340"/>
      <c r="N53" s="342"/>
    </row>
    <row r="54" spans="1:14" s="61" customFormat="1" ht="57" customHeight="1" x14ac:dyDescent="0.3">
      <c r="A54" s="368"/>
      <c r="B54" s="334"/>
      <c r="C54" s="334"/>
      <c r="D54" s="369"/>
      <c r="E54" s="130"/>
      <c r="F54" s="334"/>
      <c r="G54" s="349"/>
      <c r="H54" s="334"/>
      <c r="I54" s="334"/>
      <c r="J54" s="338"/>
      <c r="K54" s="334"/>
      <c r="L54" s="340"/>
      <c r="M54" s="340"/>
      <c r="N54" s="342"/>
    </row>
    <row r="55" spans="1:14" s="61" customFormat="1" ht="48.6" customHeight="1" x14ac:dyDescent="0.3">
      <c r="A55" s="368">
        <v>13</v>
      </c>
      <c r="B55" s="334">
        <v>15</v>
      </c>
      <c r="C55" s="334">
        <v>487</v>
      </c>
      <c r="D55" s="369" t="s">
        <v>219</v>
      </c>
      <c r="E55" s="334" t="s">
        <v>765</v>
      </c>
      <c r="F55" s="151" t="s">
        <v>220</v>
      </c>
      <c r="G55" s="334" t="s">
        <v>24</v>
      </c>
      <c r="H55" s="334" t="s">
        <v>221</v>
      </c>
      <c r="I55" s="334" t="s">
        <v>582</v>
      </c>
      <c r="J55" s="338">
        <v>225000960</v>
      </c>
      <c r="K55" s="334" t="s">
        <v>21</v>
      </c>
      <c r="L55" s="340" t="s">
        <v>581</v>
      </c>
      <c r="M55" s="340" t="s">
        <v>602</v>
      </c>
      <c r="N55" s="342" t="s">
        <v>716</v>
      </c>
    </row>
    <row r="56" spans="1:14" s="61" customFormat="1" ht="50.25" customHeight="1" x14ac:dyDescent="0.3">
      <c r="A56" s="368"/>
      <c r="B56" s="334"/>
      <c r="C56" s="334"/>
      <c r="D56" s="369"/>
      <c r="E56" s="334"/>
      <c r="F56" s="151" t="s">
        <v>601</v>
      </c>
      <c r="G56" s="334"/>
      <c r="H56" s="334"/>
      <c r="I56" s="334"/>
      <c r="J56" s="338"/>
      <c r="K56" s="334"/>
      <c r="L56" s="340"/>
      <c r="M56" s="340"/>
      <c r="N56" s="342"/>
    </row>
    <row r="57" spans="1:14" s="61" customFormat="1" ht="69" customHeight="1" x14ac:dyDescent="0.3">
      <c r="A57" s="368"/>
      <c r="B57" s="334"/>
      <c r="C57" s="334"/>
      <c r="D57" s="369"/>
      <c r="E57" s="334"/>
      <c r="F57" s="334" t="s">
        <v>632</v>
      </c>
      <c r="G57" s="334"/>
      <c r="H57" s="334"/>
      <c r="I57" s="334"/>
      <c r="J57" s="338"/>
      <c r="K57" s="334"/>
      <c r="L57" s="340"/>
      <c r="M57" s="340"/>
      <c r="N57" s="342"/>
    </row>
    <row r="58" spans="1:14" s="61" customFormat="1" ht="42" customHeight="1" x14ac:dyDescent="0.3">
      <c r="A58" s="368"/>
      <c r="B58" s="334"/>
      <c r="C58" s="334"/>
      <c r="D58" s="369"/>
      <c r="E58" s="130"/>
      <c r="F58" s="334"/>
      <c r="G58" s="334"/>
      <c r="H58" s="334"/>
      <c r="I58" s="334"/>
      <c r="J58" s="338"/>
      <c r="K58" s="334"/>
      <c r="L58" s="340"/>
      <c r="M58" s="340"/>
      <c r="N58" s="342"/>
    </row>
    <row r="59" spans="1:14" s="61" customFormat="1" ht="168.6" customHeight="1" x14ac:dyDescent="0.3">
      <c r="A59" s="332">
        <v>14</v>
      </c>
      <c r="B59" s="334">
        <v>15</v>
      </c>
      <c r="C59" s="334" t="s">
        <v>222</v>
      </c>
      <c r="D59" s="369" t="s">
        <v>223</v>
      </c>
      <c r="E59" s="334" t="s">
        <v>224</v>
      </c>
      <c r="F59" s="151" t="s">
        <v>690</v>
      </c>
      <c r="G59" s="334" t="s">
        <v>24</v>
      </c>
      <c r="H59" s="334" t="s">
        <v>225</v>
      </c>
      <c r="I59" s="334" t="s">
        <v>582</v>
      </c>
      <c r="J59" s="338">
        <v>1068260200</v>
      </c>
      <c r="K59" s="334" t="s">
        <v>21</v>
      </c>
      <c r="L59" s="340" t="s">
        <v>226</v>
      </c>
      <c r="M59" s="340" t="s">
        <v>227</v>
      </c>
      <c r="N59" s="342" t="s">
        <v>744</v>
      </c>
    </row>
    <row r="60" spans="1:14" s="61" customFormat="1" ht="63.6" customHeight="1" x14ac:dyDescent="0.3">
      <c r="A60" s="332"/>
      <c r="B60" s="334"/>
      <c r="C60" s="334"/>
      <c r="D60" s="369"/>
      <c r="E60" s="334"/>
      <c r="F60" s="151" t="s">
        <v>228</v>
      </c>
      <c r="G60" s="334"/>
      <c r="H60" s="334"/>
      <c r="I60" s="334"/>
      <c r="J60" s="338"/>
      <c r="K60" s="334"/>
      <c r="L60" s="340"/>
      <c r="M60" s="340"/>
      <c r="N60" s="342"/>
    </row>
    <row r="61" spans="1:14" s="61" customFormat="1" ht="20.399999999999999" customHeight="1" x14ac:dyDescent="0.3">
      <c r="A61" s="332"/>
      <c r="B61" s="334"/>
      <c r="C61" s="334"/>
      <c r="D61" s="369"/>
      <c r="E61" s="334"/>
      <c r="F61" s="334" t="s">
        <v>555</v>
      </c>
      <c r="G61" s="334"/>
      <c r="H61" s="334"/>
      <c r="I61" s="334"/>
      <c r="J61" s="338"/>
      <c r="K61" s="334"/>
      <c r="L61" s="340"/>
      <c r="M61" s="340"/>
      <c r="N61" s="342"/>
    </row>
    <row r="62" spans="1:14" s="61" customFormat="1" ht="56.4" customHeight="1" x14ac:dyDescent="0.3">
      <c r="A62" s="332"/>
      <c r="B62" s="334"/>
      <c r="C62" s="334"/>
      <c r="D62" s="369"/>
      <c r="E62" s="129"/>
      <c r="F62" s="334"/>
      <c r="G62" s="334"/>
      <c r="H62" s="334"/>
      <c r="I62" s="334"/>
      <c r="J62" s="338"/>
      <c r="K62" s="334"/>
      <c r="L62" s="340"/>
      <c r="M62" s="340"/>
      <c r="N62" s="342"/>
    </row>
    <row r="63" spans="1:14" s="61" customFormat="1" ht="73.2" customHeight="1" x14ac:dyDescent="0.3">
      <c r="A63" s="332">
        <v>15</v>
      </c>
      <c r="B63" s="334">
        <v>15</v>
      </c>
      <c r="C63" s="334" t="s">
        <v>229</v>
      </c>
      <c r="D63" s="334" t="s">
        <v>230</v>
      </c>
      <c r="E63" s="378" t="s">
        <v>231</v>
      </c>
      <c r="F63" s="151" t="s">
        <v>232</v>
      </c>
      <c r="G63" s="334" t="s">
        <v>24</v>
      </c>
      <c r="H63" s="334" t="s">
        <v>233</v>
      </c>
      <c r="I63" s="334" t="s">
        <v>234</v>
      </c>
      <c r="J63" s="338">
        <v>117499800</v>
      </c>
      <c r="K63" s="334" t="s">
        <v>21</v>
      </c>
      <c r="L63" s="340" t="s">
        <v>235</v>
      </c>
      <c r="M63" s="340" t="s">
        <v>236</v>
      </c>
      <c r="N63" s="342" t="s">
        <v>745</v>
      </c>
    </row>
    <row r="64" spans="1:14" s="61" customFormat="1" ht="52.2" customHeight="1" x14ac:dyDescent="0.3">
      <c r="A64" s="332"/>
      <c r="B64" s="334"/>
      <c r="C64" s="334"/>
      <c r="D64" s="334"/>
      <c r="E64" s="378"/>
      <c r="F64" s="151" t="s">
        <v>237</v>
      </c>
      <c r="G64" s="334"/>
      <c r="H64" s="334"/>
      <c r="I64" s="334"/>
      <c r="J64" s="338"/>
      <c r="K64" s="334"/>
      <c r="L64" s="340"/>
      <c r="M64" s="340"/>
      <c r="N64" s="342"/>
    </row>
    <row r="65" spans="1:14" s="61" customFormat="1" ht="30.6" customHeight="1" x14ac:dyDescent="0.3">
      <c r="A65" s="332"/>
      <c r="B65" s="334"/>
      <c r="C65" s="334"/>
      <c r="D65" s="334"/>
      <c r="E65" s="378"/>
      <c r="F65" s="334" t="s">
        <v>556</v>
      </c>
      <c r="G65" s="334"/>
      <c r="H65" s="334"/>
      <c r="I65" s="334"/>
      <c r="J65" s="338"/>
      <c r="K65" s="334"/>
      <c r="L65" s="340"/>
      <c r="M65" s="340"/>
      <c r="N65" s="342"/>
    </row>
    <row r="66" spans="1:14" s="61" customFormat="1" ht="37.200000000000003" customHeight="1" x14ac:dyDescent="0.3">
      <c r="A66" s="332"/>
      <c r="B66" s="334"/>
      <c r="C66" s="334"/>
      <c r="D66" s="334"/>
      <c r="E66" s="129"/>
      <c r="F66" s="334"/>
      <c r="G66" s="334"/>
      <c r="H66" s="334"/>
      <c r="I66" s="334"/>
      <c r="J66" s="338"/>
      <c r="K66" s="334"/>
      <c r="L66" s="340"/>
      <c r="M66" s="340"/>
      <c r="N66" s="342"/>
    </row>
    <row r="67" spans="1:14" s="61" customFormat="1" ht="67.8" customHeight="1" x14ac:dyDescent="0.3">
      <c r="A67" s="332">
        <v>16</v>
      </c>
      <c r="B67" s="334">
        <v>15</v>
      </c>
      <c r="C67" s="334">
        <v>466</v>
      </c>
      <c r="D67" s="334" t="s">
        <v>128</v>
      </c>
      <c r="E67" s="334" t="s">
        <v>777</v>
      </c>
      <c r="F67" s="151" t="s">
        <v>575</v>
      </c>
      <c r="G67" s="334" t="s">
        <v>24</v>
      </c>
      <c r="H67" s="334" t="s">
        <v>750</v>
      </c>
      <c r="I67" s="334" t="s">
        <v>176</v>
      </c>
      <c r="J67" s="338">
        <v>25000000</v>
      </c>
      <c r="K67" s="334" t="s">
        <v>21</v>
      </c>
      <c r="L67" s="340" t="s">
        <v>759</v>
      </c>
      <c r="M67" s="340" t="s">
        <v>799</v>
      </c>
      <c r="N67" s="342" t="s">
        <v>818</v>
      </c>
    </row>
    <row r="68" spans="1:14" s="61" customFormat="1" ht="51.6" customHeight="1" x14ac:dyDescent="0.3">
      <c r="A68" s="332"/>
      <c r="B68" s="334"/>
      <c r="C68" s="334"/>
      <c r="D68" s="334"/>
      <c r="E68" s="334"/>
      <c r="F68" s="151" t="s">
        <v>798</v>
      </c>
      <c r="G68" s="334"/>
      <c r="H68" s="334"/>
      <c r="I68" s="334"/>
      <c r="J68" s="338"/>
      <c r="K68" s="334"/>
      <c r="L68" s="340"/>
      <c r="M68" s="340"/>
      <c r="N68" s="342"/>
    </row>
    <row r="69" spans="1:14" s="61" customFormat="1" ht="89.4" customHeight="1" x14ac:dyDescent="0.3">
      <c r="A69" s="332"/>
      <c r="B69" s="334"/>
      <c r="C69" s="334"/>
      <c r="D69" s="334"/>
      <c r="E69" s="334"/>
      <c r="F69" s="334" t="s">
        <v>837</v>
      </c>
      <c r="G69" s="334"/>
      <c r="H69" s="334"/>
      <c r="I69" s="334"/>
      <c r="J69" s="338"/>
      <c r="K69" s="334"/>
      <c r="L69" s="340"/>
      <c r="M69" s="340"/>
      <c r="N69" s="342"/>
    </row>
    <row r="70" spans="1:14" s="61" customFormat="1" ht="139.80000000000001" customHeight="1" x14ac:dyDescent="0.3">
      <c r="A70" s="332"/>
      <c r="B70" s="334"/>
      <c r="C70" s="334"/>
      <c r="D70" s="334"/>
      <c r="E70" s="130"/>
      <c r="F70" s="334"/>
      <c r="G70" s="334"/>
      <c r="H70" s="334"/>
      <c r="I70" s="334"/>
      <c r="J70" s="338"/>
      <c r="K70" s="334"/>
      <c r="L70" s="340"/>
      <c r="M70" s="340"/>
      <c r="N70" s="342"/>
    </row>
    <row r="71" spans="1:14" s="61" customFormat="1" ht="52.2" customHeight="1" x14ac:dyDescent="0.3">
      <c r="A71" s="332">
        <v>17</v>
      </c>
      <c r="B71" s="334">
        <v>15</v>
      </c>
      <c r="C71" s="334" t="s">
        <v>585</v>
      </c>
      <c r="D71" s="334" t="s">
        <v>442</v>
      </c>
      <c r="E71" s="334" t="s">
        <v>680</v>
      </c>
      <c r="F71" s="151" t="s">
        <v>575</v>
      </c>
      <c r="G71" s="334" t="s">
        <v>24</v>
      </c>
      <c r="H71" s="334" t="s">
        <v>751</v>
      </c>
      <c r="I71" s="334" t="s">
        <v>586</v>
      </c>
      <c r="J71" s="338">
        <v>143213060</v>
      </c>
      <c r="K71" s="334" t="s">
        <v>21</v>
      </c>
      <c r="L71" s="340" t="s">
        <v>619</v>
      </c>
      <c r="M71" s="340" t="s">
        <v>714</v>
      </c>
      <c r="N71" s="342" t="s">
        <v>740</v>
      </c>
    </row>
    <row r="72" spans="1:14" s="61" customFormat="1" ht="60" customHeight="1" x14ac:dyDescent="0.3">
      <c r="A72" s="332"/>
      <c r="B72" s="334"/>
      <c r="C72" s="334"/>
      <c r="D72" s="334"/>
      <c r="E72" s="334"/>
      <c r="F72" s="151" t="s">
        <v>713</v>
      </c>
      <c r="G72" s="334"/>
      <c r="H72" s="334"/>
      <c r="I72" s="334"/>
      <c r="J72" s="338"/>
      <c r="K72" s="334"/>
      <c r="L72" s="340"/>
      <c r="M72" s="340"/>
      <c r="N72" s="342"/>
    </row>
    <row r="73" spans="1:14" s="61" customFormat="1" ht="43.8" customHeight="1" x14ac:dyDescent="0.3">
      <c r="A73" s="332"/>
      <c r="B73" s="334"/>
      <c r="C73" s="334"/>
      <c r="D73" s="334"/>
      <c r="E73" s="334"/>
      <c r="F73" s="334" t="s">
        <v>739</v>
      </c>
      <c r="G73" s="334"/>
      <c r="H73" s="334"/>
      <c r="I73" s="334"/>
      <c r="J73" s="338"/>
      <c r="K73" s="334"/>
      <c r="L73" s="340"/>
      <c r="M73" s="340"/>
      <c r="N73" s="342"/>
    </row>
    <row r="74" spans="1:14" s="61" customFormat="1" ht="79.8" customHeight="1" x14ac:dyDescent="0.3">
      <c r="A74" s="332"/>
      <c r="B74" s="334"/>
      <c r="C74" s="334"/>
      <c r="D74" s="334"/>
      <c r="E74" s="130"/>
      <c r="F74" s="334"/>
      <c r="G74" s="334"/>
      <c r="H74" s="334"/>
      <c r="I74" s="334"/>
      <c r="J74" s="338"/>
      <c r="K74" s="334"/>
      <c r="L74" s="340"/>
      <c r="M74" s="340"/>
      <c r="N74" s="342"/>
    </row>
    <row r="75" spans="1:14" s="61" customFormat="1" ht="41.4" customHeight="1" x14ac:dyDescent="0.3">
      <c r="A75" s="375">
        <v>18</v>
      </c>
      <c r="B75" s="334">
        <v>15</v>
      </c>
      <c r="C75" s="334" t="s">
        <v>585</v>
      </c>
      <c r="D75" s="334" t="s">
        <v>442</v>
      </c>
      <c r="E75" s="334" t="s">
        <v>679</v>
      </c>
      <c r="F75" s="151" t="s">
        <v>575</v>
      </c>
      <c r="G75" s="334" t="s">
        <v>24</v>
      </c>
      <c r="H75" s="347" t="s">
        <v>668</v>
      </c>
      <c r="I75" s="334" t="s">
        <v>586</v>
      </c>
      <c r="J75" s="350">
        <v>116712500</v>
      </c>
      <c r="K75" s="334" t="s">
        <v>21</v>
      </c>
      <c r="L75" s="340" t="s">
        <v>619</v>
      </c>
      <c r="M75" s="340" t="s">
        <v>714</v>
      </c>
      <c r="N75" s="342" t="s">
        <v>740</v>
      </c>
    </row>
    <row r="76" spans="1:14" s="61" customFormat="1" ht="54.6" customHeight="1" x14ac:dyDescent="0.3">
      <c r="A76" s="376"/>
      <c r="B76" s="334"/>
      <c r="C76" s="334"/>
      <c r="D76" s="334"/>
      <c r="E76" s="334"/>
      <c r="F76" s="151" t="s">
        <v>713</v>
      </c>
      <c r="G76" s="334"/>
      <c r="H76" s="348"/>
      <c r="I76" s="334"/>
      <c r="J76" s="351"/>
      <c r="K76" s="334"/>
      <c r="L76" s="340"/>
      <c r="M76" s="340"/>
      <c r="N76" s="342"/>
    </row>
    <row r="77" spans="1:14" s="61" customFormat="1" ht="82.8" customHeight="1" x14ac:dyDescent="0.3">
      <c r="A77" s="376"/>
      <c r="B77" s="334"/>
      <c r="C77" s="334"/>
      <c r="D77" s="334"/>
      <c r="E77" s="334"/>
      <c r="F77" s="334" t="s">
        <v>739</v>
      </c>
      <c r="G77" s="334"/>
      <c r="H77" s="348"/>
      <c r="I77" s="334"/>
      <c r="J77" s="351"/>
      <c r="K77" s="334"/>
      <c r="L77" s="340"/>
      <c r="M77" s="340"/>
      <c r="N77" s="342"/>
    </row>
    <row r="78" spans="1:14" s="61" customFormat="1" ht="120.6" customHeight="1" x14ac:dyDescent="0.3">
      <c r="A78" s="377"/>
      <c r="B78" s="334"/>
      <c r="C78" s="334"/>
      <c r="D78" s="334"/>
      <c r="E78" s="130"/>
      <c r="F78" s="334"/>
      <c r="G78" s="334"/>
      <c r="H78" s="349"/>
      <c r="I78" s="334"/>
      <c r="J78" s="352"/>
      <c r="K78" s="334"/>
      <c r="L78" s="340"/>
      <c r="M78" s="340"/>
      <c r="N78" s="342"/>
    </row>
    <row r="79" spans="1:14" s="61" customFormat="1" ht="57" customHeight="1" x14ac:dyDescent="0.3">
      <c r="A79" s="368">
        <v>19</v>
      </c>
      <c r="B79" s="369">
        <v>15</v>
      </c>
      <c r="C79" s="334">
        <v>486</v>
      </c>
      <c r="D79" s="369" t="s">
        <v>219</v>
      </c>
      <c r="E79" s="334" t="s">
        <v>596</v>
      </c>
      <c r="F79" s="151" t="s">
        <v>597</v>
      </c>
      <c r="G79" s="334" t="s">
        <v>24</v>
      </c>
      <c r="H79" s="334" t="s">
        <v>598</v>
      </c>
      <c r="I79" s="334" t="s">
        <v>599</v>
      </c>
      <c r="J79" s="338">
        <v>199999040</v>
      </c>
      <c r="K79" s="334" t="s">
        <v>21</v>
      </c>
      <c r="L79" s="340" t="s">
        <v>600</v>
      </c>
      <c r="M79" s="340" t="s">
        <v>621</v>
      </c>
      <c r="N79" s="342" t="s">
        <v>746</v>
      </c>
    </row>
    <row r="80" spans="1:14" s="61" customFormat="1" ht="52.2" customHeight="1" x14ac:dyDescent="0.3">
      <c r="A80" s="368"/>
      <c r="B80" s="369"/>
      <c r="C80" s="334"/>
      <c r="D80" s="369"/>
      <c r="E80" s="334"/>
      <c r="F80" s="151" t="s">
        <v>620</v>
      </c>
      <c r="G80" s="334"/>
      <c r="H80" s="334"/>
      <c r="I80" s="334"/>
      <c r="J80" s="338"/>
      <c r="K80" s="334"/>
      <c r="L80" s="340"/>
      <c r="M80" s="340"/>
      <c r="N80" s="342"/>
    </row>
    <row r="81" spans="1:14" s="61" customFormat="1" ht="41.4" customHeight="1" x14ac:dyDescent="0.3">
      <c r="A81" s="368"/>
      <c r="B81" s="369"/>
      <c r="C81" s="334"/>
      <c r="D81" s="369"/>
      <c r="E81" s="334"/>
      <c r="F81" s="334" t="s">
        <v>667</v>
      </c>
      <c r="G81" s="334"/>
      <c r="H81" s="334"/>
      <c r="I81" s="334"/>
      <c r="J81" s="338"/>
      <c r="K81" s="334"/>
      <c r="L81" s="340"/>
      <c r="M81" s="340"/>
      <c r="N81" s="342"/>
    </row>
    <row r="82" spans="1:14" s="61" customFormat="1" ht="14.4" customHeight="1" x14ac:dyDescent="0.3">
      <c r="A82" s="368"/>
      <c r="B82" s="369"/>
      <c r="C82" s="334"/>
      <c r="D82" s="369"/>
      <c r="E82" s="129"/>
      <c r="F82" s="334"/>
      <c r="G82" s="334"/>
      <c r="H82" s="334"/>
      <c r="I82" s="334"/>
      <c r="J82" s="338"/>
      <c r="K82" s="334"/>
      <c r="L82" s="340"/>
      <c r="M82" s="340"/>
      <c r="N82" s="342"/>
    </row>
    <row r="83" spans="1:14" s="61" customFormat="1" ht="28.8" customHeight="1" x14ac:dyDescent="0.3">
      <c r="A83" s="368">
        <v>20</v>
      </c>
      <c r="B83" s="369">
        <v>15</v>
      </c>
      <c r="C83" s="334">
        <v>498</v>
      </c>
      <c r="D83" s="369" t="s">
        <v>723</v>
      </c>
      <c r="E83" s="334" t="s">
        <v>724</v>
      </c>
      <c r="F83" s="151" t="s">
        <v>725</v>
      </c>
      <c r="G83" s="334" t="s">
        <v>24</v>
      </c>
      <c r="H83" s="334" t="s">
        <v>726</v>
      </c>
      <c r="I83" s="334" t="s">
        <v>760</v>
      </c>
      <c r="J83" s="338">
        <v>50000000</v>
      </c>
      <c r="K83" s="334" t="s">
        <v>21</v>
      </c>
      <c r="L83" s="340" t="s">
        <v>747</v>
      </c>
      <c r="M83" s="340" t="s">
        <v>819</v>
      </c>
      <c r="N83" s="342" t="s">
        <v>836</v>
      </c>
    </row>
    <row r="84" spans="1:14" s="61" customFormat="1" ht="42.75" customHeight="1" x14ac:dyDescent="0.3">
      <c r="A84" s="368"/>
      <c r="B84" s="369"/>
      <c r="C84" s="334"/>
      <c r="D84" s="369"/>
      <c r="E84" s="334"/>
      <c r="F84" s="151" t="s">
        <v>820</v>
      </c>
      <c r="G84" s="334"/>
      <c r="H84" s="334"/>
      <c r="I84" s="334"/>
      <c r="J84" s="338"/>
      <c r="K84" s="334"/>
      <c r="L84" s="340"/>
      <c r="M84" s="340"/>
      <c r="N84" s="342"/>
    </row>
    <row r="85" spans="1:14" s="61" customFormat="1" ht="30" customHeight="1" x14ac:dyDescent="0.3">
      <c r="A85" s="368"/>
      <c r="B85" s="369"/>
      <c r="C85" s="334"/>
      <c r="D85" s="369"/>
      <c r="E85" s="334"/>
      <c r="F85" s="334" t="s">
        <v>835</v>
      </c>
      <c r="G85" s="334"/>
      <c r="H85" s="334"/>
      <c r="I85" s="334"/>
      <c r="J85" s="338"/>
      <c r="K85" s="334"/>
      <c r="L85" s="340"/>
      <c r="M85" s="340"/>
      <c r="N85" s="342"/>
    </row>
    <row r="86" spans="1:14" s="61" customFormat="1" ht="24" customHeight="1" x14ac:dyDescent="0.3">
      <c r="A86" s="368"/>
      <c r="B86" s="369"/>
      <c r="C86" s="334"/>
      <c r="D86" s="369"/>
      <c r="E86" s="130"/>
      <c r="F86" s="334"/>
      <c r="G86" s="334"/>
      <c r="H86" s="334"/>
      <c r="I86" s="334"/>
      <c r="J86" s="338"/>
      <c r="K86" s="334"/>
      <c r="L86" s="340"/>
      <c r="M86" s="340"/>
      <c r="N86" s="342"/>
    </row>
    <row r="87" spans="1:14" s="61" customFormat="1" ht="33" customHeight="1" x14ac:dyDescent="0.3">
      <c r="A87" s="368">
        <v>21</v>
      </c>
      <c r="B87" s="369">
        <v>15</v>
      </c>
      <c r="C87" s="334">
        <v>499</v>
      </c>
      <c r="D87" s="369" t="s">
        <v>723</v>
      </c>
      <c r="E87" s="334" t="s">
        <v>727</v>
      </c>
      <c r="F87" s="151" t="s">
        <v>728</v>
      </c>
      <c r="G87" s="334" t="s">
        <v>24</v>
      </c>
      <c r="H87" s="334" t="s">
        <v>752</v>
      </c>
      <c r="I87" s="334" t="s">
        <v>760</v>
      </c>
      <c r="J87" s="350">
        <v>28500000</v>
      </c>
      <c r="K87" s="334" t="s">
        <v>21</v>
      </c>
      <c r="L87" s="340" t="s">
        <v>747</v>
      </c>
      <c r="M87" s="340" t="s">
        <v>819</v>
      </c>
      <c r="N87" s="342" t="s">
        <v>836</v>
      </c>
    </row>
    <row r="88" spans="1:14" s="61" customFormat="1" ht="39.75" customHeight="1" x14ac:dyDescent="0.3">
      <c r="A88" s="368"/>
      <c r="B88" s="369"/>
      <c r="C88" s="334"/>
      <c r="D88" s="369"/>
      <c r="E88" s="334"/>
      <c r="F88" s="151" t="s">
        <v>820</v>
      </c>
      <c r="G88" s="334"/>
      <c r="H88" s="334"/>
      <c r="I88" s="334"/>
      <c r="J88" s="351"/>
      <c r="K88" s="334"/>
      <c r="L88" s="340"/>
      <c r="M88" s="340"/>
      <c r="N88" s="342"/>
    </row>
    <row r="89" spans="1:14" s="61" customFormat="1" ht="36.6" customHeight="1" x14ac:dyDescent="0.3">
      <c r="A89" s="368"/>
      <c r="B89" s="369"/>
      <c r="C89" s="334"/>
      <c r="D89" s="369"/>
      <c r="E89" s="334"/>
      <c r="F89" s="334" t="s">
        <v>835</v>
      </c>
      <c r="G89" s="334"/>
      <c r="H89" s="334"/>
      <c r="I89" s="334"/>
      <c r="J89" s="351"/>
      <c r="K89" s="334"/>
      <c r="L89" s="340"/>
      <c r="M89" s="340"/>
      <c r="N89" s="342"/>
    </row>
    <row r="90" spans="1:14" s="61" customFormat="1" ht="149.4" customHeight="1" x14ac:dyDescent="0.3">
      <c r="A90" s="368"/>
      <c r="B90" s="369"/>
      <c r="C90" s="334"/>
      <c r="D90" s="369"/>
      <c r="E90" s="130"/>
      <c r="F90" s="334"/>
      <c r="G90" s="334"/>
      <c r="H90" s="334"/>
      <c r="I90" s="334"/>
      <c r="J90" s="352"/>
      <c r="K90" s="334"/>
      <c r="L90" s="340"/>
      <c r="M90" s="340"/>
      <c r="N90" s="342"/>
    </row>
    <row r="91" spans="1:14" s="61" customFormat="1" ht="36" customHeight="1" x14ac:dyDescent="0.3">
      <c r="A91" s="332">
        <v>22</v>
      </c>
      <c r="B91" s="334">
        <v>15</v>
      </c>
      <c r="C91" s="334">
        <v>466</v>
      </c>
      <c r="D91" s="334" t="s">
        <v>128</v>
      </c>
      <c r="E91" s="334" t="s">
        <v>800</v>
      </c>
      <c r="F91" s="151" t="s">
        <v>194</v>
      </c>
      <c r="G91" s="334" t="s">
        <v>486</v>
      </c>
      <c r="H91" s="336" t="s">
        <v>195</v>
      </c>
      <c r="I91" s="334" t="s">
        <v>176</v>
      </c>
      <c r="J91" s="338">
        <v>130000000</v>
      </c>
      <c r="K91" s="334" t="s">
        <v>21</v>
      </c>
      <c r="L91" s="340"/>
      <c r="M91" s="340" t="s">
        <v>819</v>
      </c>
      <c r="N91" s="342" t="s">
        <v>816</v>
      </c>
    </row>
    <row r="92" spans="1:14" s="61" customFormat="1" ht="52.2" customHeight="1" x14ac:dyDescent="0.3">
      <c r="A92" s="332"/>
      <c r="B92" s="334"/>
      <c r="C92" s="334"/>
      <c r="D92" s="334"/>
      <c r="E92" s="334"/>
      <c r="F92" s="151" t="s">
        <v>820</v>
      </c>
      <c r="G92" s="334"/>
      <c r="H92" s="336"/>
      <c r="I92" s="334"/>
      <c r="J92" s="338"/>
      <c r="K92" s="334"/>
      <c r="L92" s="340"/>
      <c r="M92" s="340"/>
      <c r="N92" s="342"/>
    </row>
    <row r="93" spans="1:14" s="61" customFormat="1" ht="36" customHeight="1" x14ac:dyDescent="0.3">
      <c r="A93" s="332"/>
      <c r="B93" s="334"/>
      <c r="C93" s="334"/>
      <c r="D93" s="334"/>
      <c r="E93" s="334"/>
      <c r="F93" s="334" t="s">
        <v>901</v>
      </c>
      <c r="G93" s="334"/>
      <c r="H93" s="336"/>
      <c r="I93" s="334"/>
      <c r="J93" s="338"/>
      <c r="K93" s="334"/>
      <c r="L93" s="340"/>
      <c r="M93" s="340"/>
      <c r="N93" s="342"/>
    </row>
    <row r="94" spans="1:14" s="61" customFormat="1" ht="219.6" customHeight="1" thickBot="1" x14ac:dyDescent="0.35">
      <c r="A94" s="333"/>
      <c r="B94" s="335"/>
      <c r="C94" s="335"/>
      <c r="D94" s="335"/>
      <c r="E94" s="141"/>
      <c r="F94" s="335"/>
      <c r="G94" s="335"/>
      <c r="H94" s="337"/>
      <c r="I94" s="335"/>
      <c r="J94" s="339"/>
      <c r="K94" s="335"/>
      <c r="L94" s="341"/>
      <c r="M94" s="341"/>
      <c r="N94" s="343"/>
    </row>
    <row r="95" spans="1:14" s="61" customFormat="1" ht="15" thickBot="1" x14ac:dyDescent="0.35">
      <c r="E95" s="60"/>
      <c r="F95" s="60"/>
      <c r="G95" s="60"/>
      <c r="H95" s="60"/>
      <c r="I95" s="60"/>
      <c r="J95" s="66"/>
    </row>
    <row r="96" spans="1:14" s="61" customFormat="1" ht="15" thickBot="1" x14ac:dyDescent="0.35">
      <c r="E96" s="60"/>
      <c r="F96" s="58"/>
      <c r="G96" s="208"/>
      <c r="H96" s="60"/>
      <c r="I96" s="177" t="s">
        <v>84</v>
      </c>
      <c r="J96" s="178">
        <f>SUM(J7:J94)</f>
        <v>3271870570.2200003</v>
      </c>
    </row>
    <row r="97" spans="5:10" s="61" customFormat="1" x14ac:dyDescent="0.3">
      <c r="E97" s="60"/>
      <c r="F97" s="58"/>
      <c r="G97" s="208"/>
      <c r="H97" s="60"/>
      <c r="I97" s="60"/>
      <c r="J97" s="66"/>
    </row>
  </sheetData>
  <mergeCells count="311">
    <mergeCell ref="F89:F90"/>
    <mergeCell ref="J83:J86"/>
    <mergeCell ref="K83:K86"/>
    <mergeCell ref="L83:L86"/>
    <mergeCell ref="M83:M86"/>
    <mergeCell ref="N83:N86"/>
    <mergeCell ref="G79:G82"/>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L79:L82"/>
    <mergeCell ref="M79:M82"/>
    <mergeCell ref="N79:N82"/>
    <mergeCell ref="A79:A82"/>
    <mergeCell ref="B79:B82"/>
    <mergeCell ref="C79:C82"/>
    <mergeCell ref="D79:D82"/>
    <mergeCell ref="E79:E81"/>
    <mergeCell ref="K79:K82"/>
    <mergeCell ref="F81:F82"/>
    <mergeCell ref="A83:A86"/>
    <mergeCell ref="B83:B86"/>
    <mergeCell ref="C83:C86"/>
    <mergeCell ref="D83:D86"/>
    <mergeCell ref="E83:E85"/>
    <mergeCell ref="G83:G86"/>
    <mergeCell ref="H83:H86"/>
    <mergeCell ref="I83:I86"/>
    <mergeCell ref="F73:F74"/>
    <mergeCell ref="G71:G74"/>
    <mergeCell ref="A71:A74"/>
    <mergeCell ref="B71:B74"/>
    <mergeCell ref="C71:C74"/>
    <mergeCell ref="D71:D74"/>
    <mergeCell ref="E71:E73"/>
    <mergeCell ref="M7:M10"/>
    <mergeCell ref="N7:N10"/>
    <mergeCell ref="M11:M14"/>
    <mergeCell ref="N11:N14"/>
    <mergeCell ref="L39:L42"/>
    <mergeCell ref="M39:M42"/>
    <mergeCell ref="N39:N42"/>
    <mergeCell ref="M35:M38"/>
    <mergeCell ref="L67:L70"/>
    <mergeCell ref="M67:M70"/>
    <mergeCell ref="N67:N70"/>
    <mergeCell ref="A67:A70"/>
    <mergeCell ref="B67:B70"/>
    <mergeCell ref="C67:C70"/>
    <mergeCell ref="D67:D70"/>
    <mergeCell ref="E67:E69"/>
    <mergeCell ref="H67:H70"/>
    <mergeCell ref="F77:F78"/>
    <mergeCell ref="G75:G78"/>
    <mergeCell ref="H75:H78"/>
    <mergeCell ref="I75:I78"/>
    <mergeCell ref="J75:J78"/>
    <mergeCell ref="K75:K78"/>
    <mergeCell ref="A75:A78"/>
    <mergeCell ref="B75:B78"/>
    <mergeCell ref="C75:C78"/>
    <mergeCell ref="D75:D78"/>
    <mergeCell ref="E75:E77"/>
    <mergeCell ref="M75:M78"/>
    <mergeCell ref="N75:N78"/>
    <mergeCell ref="K71:K74"/>
    <mergeCell ref="H71:H74"/>
    <mergeCell ref="I71:I74"/>
    <mergeCell ref="J71:J74"/>
    <mergeCell ref="L71:L74"/>
    <mergeCell ref="M71:M74"/>
    <mergeCell ref="N71:N74"/>
    <mergeCell ref="I67:I70"/>
    <mergeCell ref="J67:J70"/>
    <mergeCell ref="K67:K70"/>
    <mergeCell ref="G67:G70"/>
    <mergeCell ref="F69:F70"/>
    <mergeCell ref="A63:A66"/>
    <mergeCell ref="B63:B66"/>
    <mergeCell ref="C63:C66"/>
    <mergeCell ref="D63:D66"/>
    <mergeCell ref="E63:E65"/>
    <mergeCell ref="G63:G66"/>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G55:G58"/>
    <mergeCell ref="K51:K54"/>
    <mergeCell ref="L51:L54"/>
    <mergeCell ref="M51:M54"/>
    <mergeCell ref="N51:N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F65:F66"/>
    <mergeCell ref="J51:J54"/>
    <mergeCell ref="H51:H54"/>
    <mergeCell ref="I51:I54"/>
    <mergeCell ref="L55:L58"/>
    <mergeCell ref="G47:G50"/>
    <mergeCell ref="G51:G54"/>
    <mergeCell ref="A43:A46"/>
    <mergeCell ref="B43:B46"/>
    <mergeCell ref="C43:C46"/>
    <mergeCell ref="D43:D46"/>
    <mergeCell ref="E43:E45"/>
    <mergeCell ref="F45:F46"/>
    <mergeCell ref="G43:G46"/>
    <mergeCell ref="F53:F54"/>
    <mergeCell ref="F49:F50"/>
    <mergeCell ref="A51:A54"/>
    <mergeCell ref="B51:B54"/>
    <mergeCell ref="C51:C54"/>
    <mergeCell ref="D51:D54"/>
    <mergeCell ref="E51:E53"/>
    <mergeCell ref="K39:K42"/>
    <mergeCell ref="G39:G42"/>
    <mergeCell ref="K35:K38"/>
    <mergeCell ref="F37:F38"/>
    <mergeCell ref="F33:F34"/>
    <mergeCell ref="L35:L38"/>
    <mergeCell ref="N35:N38"/>
    <mergeCell ref="F41:F42"/>
    <mergeCell ref="A47:A50"/>
    <mergeCell ref="B47:B50"/>
    <mergeCell ref="C47:C50"/>
    <mergeCell ref="D47:D50"/>
    <mergeCell ref="E47:E49"/>
    <mergeCell ref="H47:H50"/>
    <mergeCell ref="I47:I50"/>
    <mergeCell ref="J47:J50"/>
    <mergeCell ref="K47:K50"/>
    <mergeCell ref="L47:L50"/>
    <mergeCell ref="M47:M50"/>
    <mergeCell ref="N47:N50"/>
    <mergeCell ref="A39:A42"/>
    <mergeCell ref="B39:B42"/>
    <mergeCell ref="C39:C42"/>
    <mergeCell ref="D39:D42"/>
    <mergeCell ref="A27:A30"/>
    <mergeCell ref="B27:B30"/>
    <mergeCell ref="C27:C30"/>
    <mergeCell ref="D27:D30"/>
    <mergeCell ref="G31:G34"/>
    <mergeCell ref="G35:G38"/>
    <mergeCell ref="H39:H42"/>
    <mergeCell ref="I39:I42"/>
    <mergeCell ref="J39:J42"/>
    <mergeCell ref="E39:E41"/>
    <mergeCell ref="J35:J38"/>
    <mergeCell ref="A35:A38"/>
    <mergeCell ref="B35:B38"/>
    <mergeCell ref="C35:C38"/>
    <mergeCell ref="A31:A34"/>
    <mergeCell ref="B31:B34"/>
    <mergeCell ref="C31:C34"/>
    <mergeCell ref="D31:D34"/>
    <mergeCell ref="E31:E33"/>
    <mergeCell ref="H31:H34"/>
    <mergeCell ref="I31:I34"/>
    <mergeCell ref="J31:J34"/>
    <mergeCell ref="K31:K34"/>
    <mergeCell ref="L19:L22"/>
    <mergeCell ref="M19:M22"/>
    <mergeCell ref="D35:D38"/>
    <mergeCell ref="E35:E37"/>
    <mergeCell ref="H35:H38"/>
    <mergeCell ref="I35:I38"/>
    <mergeCell ref="L27:L30"/>
    <mergeCell ref="M27:M30"/>
    <mergeCell ref="N27:N30"/>
    <mergeCell ref="F29:F30"/>
    <mergeCell ref="L31:L34"/>
    <mergeCell ref="M31:M34"/>
    <mergeCell ref="N31:N34"/>
    <mergeCell ref="D19:D22"/>
    <mergeCell ref="E19:E21"/>
    <mergeCell ref="H19:H22"/>
    <mergeCell ref="E27:E29"/>
    <mergeCell ref="H27:H30"/>
    <mergeCell ref="I27:I30"/>
    <mergeCell ref="J27:J30"/>
    <mergeCell ref="K27:K30"/>
    <mergeCell ref="G27:G30"/>
    <mergeCell ref="K19:K22"/>
    <mergeCell ref="I15:I18"/>
    <mergeCell ref="J15:J18"/>
    <mergeCell ref="K15:K18"/>
    <mergeCell ref="G15:G18"/>
    <mergeCell ref="N19:N22"/>
    <mergeCell ref="F21:F22"/>
    <mergeCell ref="A23:A26"/>
    <mergeCell ref="B23:B26"/>
    <mergeCell ref="C23:C26"/>
    <mergeCell ref="D23:D26"/>
    <mergeCell ref="E23:E25"/>
    <mergeCell ref="H23:H26"/>
    <mergeCell ref="I23:I26"/>
    <mergeCell ref="J23:J26"/>
    <mergeCell ref="G19:G22"/>
    <mergeCell ref="G23:G26"/>
    <mergeCell ref="K23:K26"/>
    <mergeCell ref="L23:L26"/>
    <mergeCell ref="M23:M26"/>
    <mergeCell ref="N23:N26"/>
    <mergeCell ref="F25:F26"/>
    <mergeCell ref="A19:A22"/>
    <mergeCell ref="B19:B22"/>
    <mergeCell ref="C19:C22"/>
    <mergeCell ref="F17:F18"/>
    <mergeCell ref="G7:G10"/>
    <mergeCell ref="G11:G14"/>
    <mergeCell ref="A15:A18"/>
    <mergeCell ref="B15:B18"/>
    <mergeCell ref="C15:C18"/>
    <mergeCell ref="D15:D18"/>
    <mergeCell ref="E15:E17"/>
    <mergeCell ref="H15:H18"/>
    <mergeCell ref="K11:K14"/>
    <mergeCell ref="F13:F14"/>
    <mergeCell ref="A2:F2"/>
    <mergeCell ref="A5:K5"/>
    <mergeCell ref="A7:A10"/>
    <mergeCell ref="B7:B10"/>
    <mergeCell ref="C7:C10"/>
    <mergeCell ref="D7:D10"/>
    <mergeCell ref="E7:E9"/>
    <mergeCell ref="H7:H10"/>
    <mergeCell ref="I7:I10"/>
    <mergeCell ref="J7:J10"/>
    <mergeCell ref="K7:K10"/>
    <mergeCell ref="F9:F10"/>
    <mergeCell ref="A11:A14"/>
    <mergeCell ref="B11:B14"/>
    <mergeCell ref="C11:C14"/>
    <mergeCell ref="D11:D14"/>
    <mergeCell ref="E11:E13"/>
    <mergeCell ref="H11:H14"/>
    <mergeCell ref="I11:I14"/>
    <mergeCell ref="J11:J14"/>
    <mergeCell ref="K91:K94"/>
    <mergeCell ref="L91:L94"/>
    <mergeCell ref="M91:M94"/>
    <mergeCell ref="N91:N94"/>
    <mergeCell ref="L5:N5"/>
    <mergeCell ref="H43:H46"/>
    <mergeCell ref="I43:I46"/>
    <mergeCell ref="J43:J46"/>
    <mergeCell ref="K43:K46"/>
    <mergeCell ref="L43:L46"/>
    <mergeCell ref="M43:M46"/>
    <mergeCell ref="N43:N46"/>
    <mergeCell ref="K55:K58"/>
    <mergeCell ref="L75:L78"/>
    <mergeCell ref="H79:H82"/>
    <mergeCell ref="I79:I82"/>
    <mergeCell ref="J79:J82"/>
    <mergeCell ref="L11:L14"/>
    <mergeCell ref="L7:L10"/>
    <mergeCell ref="L15:L18"/>
    <mergeCell ref="M15:M18"/>
    <mergeCell ref="N15:N18"/>
    <mergeCell ref="I19:I22"/>
    <mergeCell ref="J19:J22"/>
    <mergeCell ref="A91:A94"/>
    <mergeCell ref="B91:B94"/>
    <mergeCell ref="C91:C94"/>
    <mergeCell ref="D91:D94"/>
    <mergeCell ref="E91:E93"/>
    <mergeCell ref="G91:G94"/>
    <mergeCell ref="H91:H94"/>
    <mergeCell ref="I91:I94"/>
    <mergeCell ref="J91:J94"/>
    <mergeCell ref="F93:F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76"/>
  <sheetViews>
    <sheetView zoomScale="55" zoomScaleNormal="55" workbookViewId="0">
      <selection sqref="A1:XFD1048576"/>
    </sheetView>
  </sheetViews>
  <sheetFormatPr defaultColWidth="9.109375" defaultRowHeight="14.4" x14ac:dyDescent="0.3"/>
  <cols>
    <col min="1" max="1" width="5.5546875" style="73" customWidth="1"/>
    <col min="2" max="2" width="16.33203125" style="73" customWidth="1"/>
    <col min="3" max="3" width="13.88671875" style="73" customWidth="1"/>
    <col min="4" max="4" width="32.109375" style="45" customWidth="1"/>
    <col min="5" max="5" width="20.33203125" style="45" customWidth="1"/>
    <col min="6" max="6" width="47.44140625" style="45" customWidth="1"/>
    <col min="7" max="7" width="24" style="45" customWidth="1"/>
    <col min="8" max="8" width="25.33203125" style="45" customWidth="1"/>
    <col min="9" max="9" width="26.109375" style="45" customWidth="1"/>
    <col min="10" max="10" width="19.88671875" style="73" customWidth="1"/>
    <col min="11" max="11" width="14.88671875" style="73" customWidth="1"/>
    <col min="12" max="12" width="23.21875" style="73" customWidth="1"/>
    <col min="13" max="13" width="17.6640625" style="73" customWidth="1"/>
    <col min="14" max="14" width="21.6640625" style="73" customWidth="1"/>
    <col min="15" max="16384" width="9.109375" style="19"/>
  </cols>
  <sheetData>
    <row r="1" spans="1:14" ht="26.4" customHeight="1" x14ac:dyDescent="0.3"/>
    <row r="2" spans="1:14" s="24" customFormat="1" ht="30" customHeight="1" x14ac:dyDescent="0.45">
      <c r="A2" s="233" t="s">
        <v>238</v>
      </c>
      <c r="B2" s="233"/>
      <c r="C2" s="233"/>
      <c r="D2" s="233"/>
      <c r="E2" s="233"/>
      <c r="F2" s="233"/>
      <c r="G2" s="205"/>
      <c r="H2" s="15"/>
      <c r="I2" s="15"/>
      <c r="J2" s="15"/>
      <c r="K2" s="15"/>
      <c r="L2" s="15"/>
      <c r="M2" s="92"/>
      <c r="N2" s="2"/>
    </row>
    <row r="3" spans="1:14" s="24" customFormat="1" ht="30" customHeight="1" x14ac:dyDescent="0.35">
      <c r="A3" s="75"/>
      <c r="B3" s="75"/>
      <c r="C3" s="75"/>
      <c r="D3" s="76"/>
      <c r="E3" s="71"/>
      <c r="F3" s="71"/>
      <c r="G3" s="71"/>
      <c r="H3" s="15"/>
      <c r="I3" s="15"/>
      <c r="J3" s="15"/>
      <c r="K3" s="15"/>
      <c r="L3" s="15"/>
      <c r="M3" s="92"/>
      <c r="N3" s="2"/>
    </row>
    <row r="4" spans="1:14" ht="19.2" customHeight="1" thickBot="1" x14ac:dyDescent="0.35"/>
    <row r="5" spans="1:14" ht="48" customHeight="1" x14ac:dyDescent="0.3">
      <c r="A5" s="77"/>
      <c r="B5" s="397" t="s">
        <v>1</v>
      </c>
      <c r="C5" s="397"/>
      <c r="D5" s="397"/>
      <c r="E5" s="397"/>
      <c r="F5" s="397"/>
      <c r="G5" s="397"/>
      <c r="H5" s="397"/>
      <c r="I5" s="397"/>
      <c r="J5" s="397"/>
      <c r="K5" s="397"/>
      <c r="L5" s="394" t="s">
        <v>2</v>
      </c>
      <c r="M5" s="395"/>
      <c r="N5" s="396"/>
    </row>
    <row r="6" spans="1:14" ht="140.4" customHeight="1" thickBot="1" x14ac:dyDescent="0.35">
      <c r="A6" s="43" t="s">
        <v>3</v>
      </c>
      <c r="B6" s="38" t="s">
        <v>4</v>
      </c>
      <c r="C6" s="38" t="s">
        <v>5</v>
      </c>
      <c r="D6" s="38" t="s">
        <v>86</v>
      </c>
      <c r="E6" s="37" t="s">
        <v>7</v>
      </c>
      <c r="F6" s="38" t="s">
        <v>8</v>
      </c>
      <c r="G6" s="38" t="s">
        <v>9</v>
      </c>
      <c r="H6" s="37" t="s">
        <v>10</v>
      </c>
      <c r="I6" s="38" t="s">
        <v>11</v>
      </c>
      <c r="J6" s="38" t="s">
        <v>87</v>
      </c>
      <c r="K6" s="38" t="s">
        <v>12</v>
      </c>
      <c r="L6" s="39" t="s">
        <v>239</v>
      </c>
      <c r="M6" s="39" t="s">
        <v>14</v>
      </c>
      <c r="N6" s="155" t="s">
        <v>15</v>
      </c>
    </row>
    <row r="7" spans="1:14" ht="79.2" customHeight="1" x14ac:dyDescent="0.3">
      <c r="A7" s="398">
        <v>1</v>
      </c>
      <c r="B7" s="263" t="s">
        <v>240</v>
      </c>
      <c r="C7" s="386">
        <v>9</v>
      </c>
      <c r="D7" s="263" t="s">
        <v>241</v>
      </c>
      <c r="E7" s="263" t="s">
        <v>644</v>
      </c>
      <c r="F7" s="133" t="s">
        <v>242</v>
      </c>
      <c r="G7" s="263" t="s">
        <v>24</v>
      </c>
      <c r="H7" s="263" t="s">
        <v>243</v>
      </c>
      <c r="I7" s="263" t="s">
        <v>244</v>
      </c>
      <c r="J7" s="389">
        <v>170000000</v>
      </c>
      <c r="K7" s="386" t="s">
        <v>21</v>
      </c>
      <c r="L7" s="263" t="s">
        <v>875</v>
      </c>
      <c r="M7" s="391" t="s">
        <v>246</v>
      </c>
      <c r="N7" s="383" t="s">
        <v>806</v>
      </c>
    </row>
    <row r="8" spans="1:14" ht="64.2" customHeight="1" x14ac:dyDescent="0.3">
      <c r="A8" s="398"/>
      <c r="B8" s="263"/>
      <c r="C8" s="386"/>
      <c r="D8" s="263"/>
      <c r="E8" s="263"/>
      <c r="F8" s="131" t="s">
        <v>247</v>
      </c>
      <c r="G8" s="263"/>
      <c r="H8" s="263"/>
      <c r="I8" s="263"/>
      <c r="J8" s="389"/>
      <c r="K8" s="386"/>
      <c r="L8" s="263"/>
      <c r="M8" s="391"/>
      <c r="N8" s="383"/>
    </row>
    <row r="9" spans="1:14" ht="64.2" customHeight="1" x14ac:dyDescent="0.3">
      <c r="A9" s="398"/>
      <c r="B9" s="263"/>
      <c r="C9" s="386"/>
      <c r="D9" s="263"/>
      <c r="E9" s="263"/>
      <c r="F9" s="265" t="s">
        <v>248</v>
      </c>
      <c r="G9" s="263"/>
      <c r="H9" s="263"/>
      <c r="I9" s="263"/>
      <c r="J9" s="389"/>
      <c r="K9" s="386"/>
      <c r="L9" s="263"/>
      <c r="M9" s="391"/>
      <c r="N9" s="383"/>
    </row>
    <row r="10" spans="1:14" ht="46.8" customHeight="1" x14ac:dyDescent="0.3">
      <c r="A10" s="399"/>
      <c r="B10" s="264"/>
      <c r="C10" s="387"/>
      <c r="D10" s="264"/>
      <c r="E10" s="129"/>
      <c r="F10" s="264"/>
      <c r="G10" s="264"/>
      <c r="H10" s="264"/>
      <c r="I10" s="264"/>
      <c r="J10" s="390"/>
      <c r="K10" s="387"/>
      <c r="L10" s="264"/>
      <c r="M10" s="392"/>
      <c r="N10" s="384"/>
    </row>
    <row r="11" spans="1:14" ht="77.400000000000006" customHeight="1" x14ac:dyDescent="0.3">
      <c r="A11" s="400">
        <v>2</v>
      </c>
      <c r="B11" s="265" t="s">
        <v>240</v>
      </c>
      <c r="C11" s="401" t="s">
        <v>249</v>
      </c>
      <c r="D11" s="265" t="s">
        <v>250</v>
      </c>
      <c r="E11" s="265" t="s">
        <v>645</v>
      </c>
      <c r="F11" s="131" t="s">
        <v>251</v>
      </c>
      <c r="G11" s="265" t="s">
        <v>24</v>
      </c>
      <c r="H11" s="265" t="s">
        <v>252</v>
      </c>
      <c r="I11" s="265" t="s">
        <v>253</v>
      </c>
      <c r="J11" s="388">
        <v>600000000</v>
      </c>
      <c r="K11" s="385" t="s">
        <v>21</v>
      </c>
      <c r="L11" s="265" t="s">
        <v>245</v>
      </c>
      <c r="M11" s="393" t="s">
        <v>254</v>
      </c>
      <c r="N11" s="382" t="s">
        <v>876</v>
      </c>
    </row>
    <row r="12" spans="1:14" ht="59.25" customHeight="1" x14ac:dyDescent="0.3">
      <c r="A12" s="398"/>
      <c r="B12" s="263"/>
      <c r="C12" s="402"/>
      <c r="D12" s="263"/>
      <c r="E12" s="263"/>
      <c r="F12" s="132" t="s">
        <v>255</v>
      </c>
      <c r="G12" s="263"/>
      <c r="H12" s="263"/>
      <c r="I12" s="263"/>
      <c r="J12" s="389"/>
      <c r="K12" s="386"/>
      <c r="L12" s="263"/>
      <c r="M12" s="391"/>
      <c r="N12" s="383"/>
    </row>
    <row r="13" spans="1:14" ht="30" customHeight="1" x14ac:dyDescent="0.3">
      <c r="A13" s="398"/>
      <c r="B13" s="263"/>
      <c r="C13" s="402"/>
      <c r="D13" s="263"/>
      <c r="E13" s="264"/>
      <c r="F13" s="265" t="s">
        <v>256</v>
      </c>
      <c r="G13" s="263"/>
      <c r="H13" s="263"/>
      <c r="I13" s="263"/>
      <c r="J13" s="389"/>
      <c r="K13" s="386"/>
      <c r="L13" s="263"/>
      <c r="M13" s="391"/>
      <c r="N13" s="383"/>
    </row>
    <row r="14" spans="1:14" ht="40.799999999999997" customHeight="1" x14ac:dyDescent="0.3">
      <c r="A14" s="399"/>
      <c r="B14" s="264"/>
      <c r="C14" s="403"/>
      <c r="D14" s="264"/>
      <c r="E14" s="127"/>
      <c r="F14" s="264"/>
      <c r="G14" s="264"/>
      <c r="H14" s="264"/>
      <c r="I14" s="264"/>
      <c r="J14" s="390"/>
      <c r="K14" s="387"/>
      <c r="L14" s="264"/>
      <c r="M14" s="392"/>
      <c r="N14" s="384"/>
    </row>
    <row r="15" spans="1:14" ht="57" customHeight="1" x14ac:dyDescent="0.3">
      <c r="A15" s="400">
        <v>3</v>
      </c>
      <c r="B15" s="265" t="s">
        <v>257</v>
      </c>
      <c r="C15" s="385" t="s">
        <v>258</v>
      </c>
      <c r="D15" s="265" t="s">
        <v>259</v>
      </c>
      <c r="E15" s="265" t="s">
        <v>646</v>
      </c>
      <c r="F15" s="131" t="s">
        <v>260</v>
      </c>
      <c r="G15" s="265" t="s">
        <v>486</v>
      </c>
      <c r="H15" s="265" t="s">
        <v>261</v>
      </c>
      <c r="I15" s="265" t="s">
        <v>262</v>
      </c>
      <c r="J15" s="388">
        <v>325880000</v>
      </c>
      <c r="K15" s="385" t="s">
        <v>95</v>
      </c>
      <c r="L15" s="265" t="s">
        <v>263</v>
      </c>
      <c r="M15" s="393" t="s">
        <v>264</v>
      </c>
      <c r="N15" s="382" t="s">
        <v>501</v>
      </c>
    </row>
    <row r="16" spans="1:14" ht="59.25" customHeight="1" x14ac:dyDescent="0.3">
      <c r="A16" s="398"/>
      <c r="B16" s="263"/>
      <c r="C16" s="386"/>
      <c r="D16" s="263"/>
      <c r="E16" s="263"/>
      <c r="F16" s="132" t="s">
        <v>265</v>
      </c>
      <c r="G16" s="263"/>
      <c r="H16" s="263"/>
      <c r="I16" s="263"/>
      <c r="J16" s="389"/>
      <c r="K16" s="386"/>
      <c r="L16" s="263"/>
      <c r="M16" s="391"/>
      <c r="N16" s="383"/>
    </row>
    <row r="17" spans="1:14" ht="34.799999999999997" customHeight="1" x14ac:dyDescent="0.3">
      <c r="A17" s="398"/>
      <c r="B17" s="263"/>
      <c r="C17" s="386"/>
      <c r="D17" s="263"/>
      <c r="E17" s="264"/>
      <c r="F17" s="265" t="s">
        <v>534</v>
      </c>
      <c r="G17" s="263"/>
      <c r="H17" s="263"/>
      <c r="I17" s="263"/>
      <c r="J17" s="389"/>
      <c r="K17" s="386"/>
      <c r="L17" s="263"/>
      <c r="M17" s="391"/>
      <c r="N17" s="383"/>
    </row>
    <row r="18" spans="1:14" ht="34.200000000000003" customHeight="1" x14ac:dyDescent="0.3">
      <c r="A18" s="399"/>
      <c r="B18" s="264"/>
      <c r="C18" s="387"/>
      <c r="D18" s="264"/>
      <c r="E18" s="156"/>
      <c r="F18" s="264"/>
      <c r="G18" s="264"/>
      <c r="H18" s="264"/>
      <c r="I18" s="264"/>
      <c r="J18" s="390"/>
      <c r="K18" s="387"/>
      <c r="L18" s="264"/>
      <c r="M18" s="392"/>
      <c r="N18" s="384"/>
    </row>
    <row r="19" spans="1:14" ht="51" customHeight="1" x14ac:dyDescent="0.3">
      <c r="A19" s="400">
        <v>4</v>
      </c>
      <c r="B19" s="265" t="s">
        <v>257</v>
      </c>
      <c r="C19" s="385" t="s">
        <v>258</v>
      </c>
      <c r="D19" s="265" t="s">
        <v>259</v>
      </c>
      <c r="E19" s="265" t="s">
        <v>647</v>
      </c>
      <c r="F19" s="131" t="s">
        <v>260</v>
      </c>
      <c r="G19" s="265" t="s">
        <v>486</v>
      </c>
      <c r="H19" s="265" t="s">
        <v>266</v>
      </c>
      <c r="I19" s="265" t="s">
        <v>262</v>
      </c>
      <c r="J19" s="388">
        <v>100000000</v>
      </c>
      <c r="K19" s="385" t="s">
        <v>95</v>
      </c>
      <c r="L19" s="265" t="s">
        <v>263</v>
      </c>
      <c r="M19" s="393" t="s">
        <v>531</v>
      </c>
      <c r="N19" s="382" t="s">
        <v>550</v>
      </c>
    </row>
    <row r="20" spans="1:14" ht="40.200000000000003" customHeight="1" x14ac:dyDescent="0.3">
      <c r="A20" s="398"/>
      <c r="B20" s="263"/>
      <c r="C20" s="386"/>
      <c r="D20" s="263"/>
      <c r="E20" s="263"/>
      <c r="F20" s="132" t="s">
        <v>530</v>
      </c>
      <c r="G20" s="263"/>
      <c r="H20" s="263"/>
      <c r="I20" s="263"/>
      <c r="J20" s="389"/>
      <c r="K20" s="386"/>
      <c r="L20" s="263"/>
      <c r="M20" s="391"/>
      <c r="N20" s="383"/>
    </row>
    <row r="21" spans="1:14" ht="36.6" customHeight="1" x14ac:dyDescent="0.3">
      <c r="A21" s="398"/>
      <c r="B21" s="263"/>
      <c r="C21" s="386"/>
      <c r="D21" s="263"/>
      <c r="E21" s="264"/>
      <c r="F21" s="265" t="s">
        <v>532</v>
      </c>
      <c r="G21" s="263"/>
      <c r="H21" s="263"/>
      <c r="I21" s="263"/>
      <c r="J21" s="389"/>
      <c r="K21" s="386"/>
      <c r="L21" s="263"/>
      <c r="M21" s="391"/>
      <c r="N21" s="383"/>
    </row>
    <row r="22" spans="1:14" ht="93.6" customHeight="1" x14ac:dyDescent="0.3">
      <c r="A22" s="399"/>
      <c r="B22" s="264"/>
      <c r="C22" s="387"/>
      <c r="D22" s="264"/>
      <c r="E22" s="157"/>
      <c r="F22" s="264"/>
      <c r="G22" s="264"/>
      <c r="H22" s="264"/>
      <c r="I22" s="264"/>
      <c r="J22" s="390"/>
      <c r="K22" s="387"/>
      <c r="L22" s="264"/>
      <c r="M22" s="392"/>
      <c r="N22" s="384"/>
    </row>
    <row r="23" spans="1:14" ht="60" customHeight="1" x14ac:dyDescent="0.3">
      <c r="A23" s="400">
        <v>5</v>
      </c>
      <c r="B23" s="265" t="s">
        <v>257</v>
      </c>
      <c r="C23" s="385" t="s">
        <v>258</v>
      </c>
      <c r="D23" s="265" t="s">
        <v>259</v>
      </c>
      <c r="E23" s="265" t="s">
        <v>648</v>
      </c>
      <c r="F23" s="131" t="s">
        <v>260</v>
      </c>
      <c r="G23" s="265"/>
      <c r="H23" s="265" t="s">
        <v>267</v>
      </c>
      <c r="I23" s="265" t="s">
        <v>262</v>
      </c>
      <c r="J23" s="388">
        <v>5000000</v>
      </c>
      <c r="K23" s="385" t="s">
        <v>95</v>
      </c>
      <c r="L23" s="393" t="s">
        <v>942</v>
      </c>
      <c r="M23" s="393" t="s">
        <v>943</v>
      </c>
      <c r="N23" s="382" t="s">
        <v>944</v>
      </c>
    </row>
    <row r="24" spans="1:14" ht="69" customHeight="1" x14ac:dyDescent="0.3">
      <c r="A24" s="398"/>
      <c r="B24" s="263"/>
      <c r="C24" s="386"/>
      <c r="D24" s="263"/>
      <c r="E24" s="263"/>
      <c r="F24" s="132" t="s">
        <v>941</v>
      </c>
      <c r="G24" s="263"/>
      <c r="H24" s="263"/>
      <c r="I24" s="263"/>
      <c r="J24" s="389"/>
      <c r="K24" s="386"/>
      <c r="L24" s="391"/>
      <c r="M24" s="391"/>
      <c r="N24" s="383"/>
    </row>
    <row r="25" spans="1:14" ht="22.8" customHeight="1" x14ac:dyDescent="0.3">
      <c r="A25" s="398"/>
      <c r="B25" s="263"/>
      <c r="C25" s="386"/>
      <c r="D25" s="263"/>
      <c r="E25" s="264"/>
      <c r="F25" s="265" t="s">
        <v>532</v>
      </c>
      <c r="G25" s="263"/>
      <c r="H25" s="263"/>
      <c r="I25" s="263"/>
      <c r="J25" s="389"/>
      <c r="K25" s="386"/>
      <c r="L25" s="391"/>
      <c r="M25" s="391"/>
      <c r="N25" s="383"/>
    </row>
    <row r="26" spans="1:14" ht="102.6" customHeight="1" x14ac:dyDescent="0.3">
      <c r="A26" s="399"/>
      <c r="B26" s="264"/>
      <c r="C26" s="387"/>
      <c r="D26" s="264"/>
      <c r="E26" s="127"/>
      <c r="F26" s="264"/>
      <c r="G26" s="264"/>
      <c r="H26" s="264"/>
      <c r="I26" s="264"/>
      <c r="J26" s="390"/>
      <c r="K26" s="387"/>
      <c r="L26" s="392"/>
      <c r="M26" s="392"/>
      <c r="N26" s="384"/>
    </row>
    <row r="27" spans="1:14" ht="121.8" customHeight="1" x14ac:dyDescent="0.3">
      <c r="A27" s="400">
        <v>6</v>
      </c>
      <c r="B27" s="265" t="s">
        <v>268</v>
      </c>
      <c r="C27" s="385">
        <v>48</v>
      </c>
      <c r="D27" s="265" t="s">
        <v>269</v>
      </c>
      <c r="E27" s="265" t="s">
        <v>649</v>
      </c>
      <c r="F27" s="131" t="s">
        <v>691</v>
      </c>
      <c r="G27" s="265" t="s">
        <v>24</v>
      </c>
      <c r="H27" s="265" t="s">
        <v>270</v>
      </c>
      <c r="I27" s="265" t="s">
        <v>271</v>
      </c>
      <c r="J27" s="388">
        <v>452200000</v>
      </c>
      <c r="K27" s="265" t="s">
        <v>272</v>
      </c>
      <c r="L27" s="265" t="s">
        <v>273</v>
      </c>
      <c r="M27" s="393" t="s">
        <v>274</v>
      </c>
      <c r="N27" s="404" t="s">
        <v>807</v>
      </c>
    </row>
    <row r="28" spans="1:14" ht="90" customHeight="1" x14ac:dyDescent="0.3">
      <c r="A28" s="398"/>
      <c r="B28" s="263"/>
      <c r="C28" s="386"/>
      <c r="D28" s="263"/>
      <c r="E28" s="263"/>
      <c r="F28" s="132" t="s">
        <v>275</v>
      </c>
      <c r="G28" s="263"/>
      <c r="H28" s="263"/>
      <c r="I28" s="263"/>
      <c r="J28" s="389"/>
      <c r="K28" s="263"/>
      <c r="L28" s="263"/>
      <c r="M28" s="391"/>
      <c r="N28" s="405"/>
    </row>
    <row r="29" spans="1:14" ht="24.6" customHeight="1" x14ac:dyDescent="0.3">
      <c r="A29" s="398"/>
      <c r="B29" s="263"/>
      <c r="C29" s="386"/>
      <c r="D29" s="263"/>
      <c r="E29" s="264"/>
      <c r="F29" s="265" t="s">
        <v>276</v>
      </c>
      <c r="G29" s="263"/>
      <c r="H29" s="263"/>
      <c r="I29" s="263"/>
      <c r="J29" s="389"/>
      <c r="K29" s="263"/>
      <c r="L29" s="263"/>
      <c r="M29" s="391"/>
      <c r="N29" s="405"/>
    </row>
    <row r="30" spans="1:14" ht="34.5" customHeight="1" x14ac:dyDescent="0.3">
      <c r="A30" s="399"/>
      <c r="B30" s="264"/>
      <c r="C30" s="387"/>
      <c r="D30" s="264"/>
      <c r="E30" s="157"/>
      <c r="F30" s="264"/>
      <c r="G30" s="264"/>
      <c r="H30" s="264"/>
      <c r="I30" s="264"/>
      <c r="J30" s="390"/>
      <c r="K30" s="263"/>
      <c r="L30" s="264"/>
      <c r="M30" s="392"/>
      <c r="N30" s="406"/>
    </row>
    <row r="31" spans="1:14" ht="60.75" customHeight="1" x14ac:dyDescent="0.3">
      <c r="A31" s="400">
        <v>7</v>
      </c>
      <c r="B31" s="265" t="s">
        <v>268</v>
      </c>
      <c r="C31" s="385">
        <v>50</v>
      </c>
      <c r="D31" s="265" t="s">
        <v>277</v>
      </c>
      <c r="E31" s="265" t="s">
        <v>650</v>
      </c>
      <c r="F31" s="132" t="s">
        <v>278</v>
      </c>
      <c r="G31" s="265" t="s">
        <v>24</v>
      </c>
      <c r="H31" s="265" t="s">
        <v>279</v>
      </c>
      <c r="I31" s="265" t="s">
        <v>271</v>
      </c>
      <c r="J31" s="388">
        <v>200100000</v>
      </c>
      <c r="K31" s="263"/>
      <c r="L31" s="265" t="s">
        <v>280</v>
      </c>
      <c r="M31" s="393" t="s">
        <v>574</v>
      </c>
      <c r="N31" s="404" t="s">
        <v>589</v>
      </c>
    </row>
    <row r="32" spans="1:14" ht="48.6" customHeight="1" x14ac:dyDescent="0.3">
      <c r="A32" s="398"/>
      <c r="B32" s="263"/>
      <c r="C32" s="386"/>
      <c r="D32" s="263"/>
      <c r="E32" s="263"/>
      <c r="F32" s="132" t="s">
        <v>587</v>
      </c>
      <c r="G32" s="263"/>
      <c r="H32" s="263"/>
      <c r="I32" s="263"/>
      <c r="J32" s="389"/>
      <c r="K32" s="263"/>
      <c r="L32" s="263"/>
      <c r="M32" s="391"/>
      <c r="N32" s="405"/>
    </row>
    <row r="33" spans="1:14" ht="49.2" customHeight="1" x14ac:dyDescent="0.3">
      <c r="A33" s="398"/>
      <c r="B33" s="263"/>
      <c r="C33" s="386"/>
      <c r="D33" s="263"/>
      <c r="E33" s="264"/>
      <c r="F33" s="265" t="s">
        <v>588</v>
      </c>
      <c r="G33" s="263"/>
      <c r="H33" s="263"/>
      <c r="I33" s="263"/>
      <c r="J33" s="389"/>
      <c r="K33" s="263"/>
      <c r="L33" s="263"/>
      <c r="M33" s="391"/>
      <c r="N33" s="405"/>
    </row>
    <row r="34" spans="1:14" ht="69.599999999999994" customHeight="1" x14ac:dyDescent="0.3">
      <c r="A34" s="399"/>
      <c r="B34" s="264"/>
      <c r="C34" s="387"/>
      <c r="D34" s="264"/>
      <c r="E34" s="157"/>
      <c r="F34" s="264"/>
      <c r="G34" s="264"/>
      <c r="H34" s="264"/>
      <c r="I34" s="264"/>
      <c r="J34" s="390"/>
      <c r="K34" s="263"/>
      <c r="L34" s="264"/>
      <c r="M34" s="392"/>
      <c r="N34" s="406"/>
    </row>
    <row r="35" spans="1:14" ht="131.4" customHeight="1" x14ac:dyDescent="0.3">
      <c r="A35" s="400">
        <v>8</v>
      </c>
      <c r="B35" s="265" t="s">
        <v>268</v>
      </c>
      <c r="C35" s="385">
        <v>52</v>
      </c>
      <c r="D35" s="265" t="s">
        <v>281</v>
      </c>
      <c r="E35" s="265" t="s">
        <v>651</v>
      </c>
      <c r="F35" s="131" t="s">
        <v>692</v>
      </c>
      <c r="G35" s="265" t="s">
        <v>24</v>
      </c>
      <c r="H35" s="265" t="s">
        <v>282</v>
      </c>
      <c r="I35" s="265" t="s">
        <v>271</v>
      </c>
      <c r="J35" s="388">
        <v>78700000</v>
      </c>
      <c r="K35" s="263"/>
      <c r="L35" s="265" t="s">
        <v>280</v>
      </c>
      <c r="M35" s="393" t="s">
        <v>283</v>
      </c>
      <c r="N35" s="382" t="s">
        <v>808</v>
      </c>
    </row>
    <row r="36" spans="1:14" ht="94.8" customHeight="1" x14ac:dyDescent="0.3">
      <c r="A36" s="398"/>
      <c r="B36" s="263"/>
      <c r="C36" s="386"/>
      <c r="D36" s="263"/>
      <c r="E36" s="263"/>
      <c r="F36" s="132" t="s">
        <v>284</v>
      </c>
      <c r="G36" s="263"/>
      <c r="H36" s="263"/>
      <c r="I36" s="263"/>
      <c r="J36" s="389"/>
      <c r="K36" s="263"/>
      <c r="L36" s="263"/>
      <c r="M36" s="391"/>
      <c r="N36" s="383"/>
    </row>
    <row r="37" spans="1:14" ht="39.6" customHeight="1" x14ac:dyDescent="0.3">
      <c r="A37" s="398"/>
      <c r="B37" s="263"/>
      <c r="C37" s="386"/>
      <c r="D37" s="263"/>
      <c r="E37" s="263"/>
      <c r="F37" s="265" t="s">
        <v>285</v>
      </c>
      <c r="G37" s="263"/>
      <c r="H37" s="263"/>
      <c r="I37" s="263"/>
      <c r="J37" s="389"/>
      <c r="K37" s="263"/>
      <c r="L37" s="263"/>
      <c r="M37" s="391"/>
      <c r="N37" s="383"/>
    </row>
    <row r="38" spans="1:14" ht="70.8" customHeight="1" x14ac:dyDescent="0.3">
      <c r="A38" s="399"/>
      <c r="B38" s="264"/>
      <c r="C38" s="387"/>
      <c r="D38" s="264"/>
      <c r="E38" s="130"/>
      <c r="F38" s="264"/>
      <c r="G38" s="264"/>
      <c r="H38" s="264"/>
      <c r="I38" s="264"/>
      <c r="J38" s="390"/>
      <c r="K38" s="264"/>
      <c r="L38" s="264"/>
      <c r="M38" s="392"/>
      <c r="N38" s="384"/>
    </row>
    <row r="39" spans="1:14" ht="97.2" customHeight="1" x14ac:dyDescent="0.3">
      <c r="A39" s="400">
        <v>9</v>
      </c>
      <c r="B39" s="265" t="s">
        <v>268</v>
      </c>
      <c r="C39" s="385">
        <v>54</v>
      </c>
      <c r="D39" s="265" t="s">
        <v>286</v>
      </c>
      <c r="E39" s="265" t="s">
        <v>652</v>
      </c>
      <c r="F39" s="131" t="s">
        <v>287</v>
      </c>
      <c r="G39" s="265"/>
      <c r="H39" s="265" t="s">
        <v>288</v>
      </c>
      <c r="I39" s="265" t="s">
        <v>289</v>
      </c>
      <c r="J39" s="388">
        <v>220000000</v>
      </c>
      <c r="K39" s="385" t="s">
        <v>95</v>
      </c>
      <c r="L39" s="393" t="s">
        <v>736</v>
      </c>
      <c r="M39" s="393" t="s">
        <v>840</v>
      </c>
      <c r="N39" s="382" t="s">
        <v>865</v>
      </c>
    </row>
    <row r="40" spans="1:14" ht="87" customHeight="1" x14ac:dyDescent="0.3">
      <c r="A40" s="398"/>
      <c r="B40" s="263"/>
      <c r="C40" s="386"/>
      <c r="D40" s="263"/>
      <c r="E40" s="263"/>
      <c r="F40" s="132" t="s">
        <v>838</v>
      </c>
      <c r="G40" s="263"/>
      <c r="H40" s="263"/>
      <c r="I40" s="263"/>
      <c r="J40" s="389"/>
      <c r="K40" s="386"/>
      <c r="L40" s="391"/>
      <c r="M40" s="391"/>
      <c r="N40" s="383"/>
    </row>
    <row r="41" spans="1:14" ht="27.6" customHeight="1" x14ac:dyDescent="0.3">
      <c r="A41" s="398"/>
      <c r="B41" s="263"/>
      <c r="C41" s="386"/>
      <c r="D41" s="263"/>
      <c r="E41" s="263"/>
      <c r="F41" s="265" t="s">
        <v>839</v>
      </c>
      <c r="G41" s="263"/>
      <c r="H41" s="263"/>
      <c r="I41" s="263"/>
      <c r="J41" s="389"/>
      <c r="K41" s="386"/>
      <c r="L41" s="391"/>
      <c r="M41" s="391"/>
      <c r="N41" s="383"/>
    </row>
    <row r="42" spans="1:14" ht="85.2" customHeight="1" x14ac:dyDescent="0.3">
      <c r="A42" s="399"/>
      <c r="B42" s="264"/>
      <c r="C42" s="387"/>
      <c r="D42" s="264"/>
      <c r="E42" s="130"/>
      <c r="F42" s="264"/>
      <c r="G42" s="264"/>
      <c r="H42" s="264"/>
      <c r="I42" s="264"/>
      <c r="J42" s="390"/>
      <c r="K42" s="387"/>
      <c r="L42" s="392"/>
      <c r="M42" s="392"/>
      <c r="N42" s="384"/>
    </row>
    <row r="43" spans="1:14" ht="135" customHeight="1" x14ac:dyDescent="0.3">
      <c r="A43" s="400">
        <v>10</v>
      </c>
      <c r="B43" s="265" t="s">
        <v>268</v>
      </c>
      <c r="C43" s="385">
        <v>55</v>
      </c>
      <c r="D43" s="265" t="s">
        <v>290</v>
      </c>
      <c r="E43" s="265" t="s">
        <v>626</v>
      </c>
      <c r="F43" s="131" t="s">
        <v>291</v>
      </c>
      <c r="G43" s="265" t="s">
        <v>24</v>
      </c>
      <c r="H43" s="265" t="s">
        <v>292</v>
      </c>
      <c r="I43" s="265" t="s">
        <v>293</v>
      </c>
      <c r="J43" s="284">
        <v>228221855</v>
      </c>
      <c r="K43" s="385" t="s">
        <v>21</v>
      </c>
      <c r="L43" s="265" t="s">
        <v>748</v>
      </c>
      <c r="M43" s="393" t="s">
        <v>802</v>
      </c>
      <c r="N43" s="404" t="s">
        <v>764</v>
      </c>
    </row>
    <row r="44" spans="1:14" ht="35.25" customHeight="1" x14ac:dyDescent="0.3">
      <c r="A44" s="398"/>
      <c r="B44" s="263"/>
      <c r="C44" s="386"/>
      <c r="D44" s="263"/>
      <c r="E44" s="263"/>
      <c r="F44" s="132" t="s">
        <v>801</v>
      </c>
      <c r="G44" s="263"/>
      <c r="H44" s="263"/>
      <c r="I44" s="263"/>
      <c r="J44" s="284"/>
      <c r="K44" s="386"/>
      <c r="L44" s="263"/>
      <c r="M44" s="391"/>
      <c r="N44" s="410"/>
    </row>
    <row r="45" spans="1:14" ht="30" customHeight="1" x14ac:dyDescent="0.3">
      <c r="A45" s="398"/>
      <c r="B45" s="263"/>
      <c r="C45" s="386"/>
      <c r="D45" s="263"/>
      <c r="E45" s="264"/>
      <c r="F45" s="265" t="s">
        <v>866</v>
      </c>
      <c r="G45" s="263"/>
      <c r="H45" s="263"/>
      <c r="I45" s="263"/>
      <c r="J45" s="284"/>
      <c r="K45" s="386"/>
      <c r="L45" s="263"/>
      <c r="M45" s="391"/>
      <c r="N45" s="410"/>
    </row>
    <row r="46" spans="1:14" ht="28.8" customHeight="1" x14ac:dyDescent="0.3">
      <c r="A46" s="399"/>
      <c r="B46" s="264"/>
      <c r="C46" s="387"/>
      <c r="D46" s="264"/>
      <c r="E46" s="130"/>
      <c r="F46" s="264"/>
      <c r="G46" s="264"/>
      <c r="H46" s="264"/>
      <c r="I46" s="264"/>
      <c r="J46" s="284"/>
      <c r="K46" s="387"/>
      <c r="L46" s="264"/>
      <c r="M46" s="392"/>
      <c r="N46" s="411"/>
    </row>
    <row r="47" spans="1:14" ht="168" customHeight="1" x14ac:dyDescent="0.3">
      <c r="A47" s="400">
        <v>11</v>
      </c>
      <c r="B47" s="265" t="s">
        <v>268</v>
      </c>
      <c r="C47" s="385">
        <v>55</v>
      </c>
      <c r="D47" s="265" t="s">
        <v>290</v>
      </c>
      <c r="E47" s="378" t="s">
        <v>629</v>
      </c>
      <c r="F47" s="131" t="s">
        <v>291</v>
      </c>
      <c r="G47" s="265"/>
      <c r="H47" s="265" t="s">
        <v>627</v>
      </c>
      <c r="I47" s="265" t="s">
        <v>628</v>
      </c>
      <c r="J47" s="284">
        <v>6000000</v>
      </c>
      <c r="K47" s="385" t="s">
        <v>95</v>
      </c>
      <c r="L47" s="265" t="s">
        <v>888</v>
      </c>
      <c r="M47" s="393" t="s">
        <v>889</v>
      </c>
      <c r="N47" s="404" t="s">
        <v>890</v>
      </c>
    </row>
    <row r="48" spans="1:14" ht="33" customHeight="1" x14ac:dyDescent="0.3">
      <c r="A48" s="398"/>
      <c r="B48" s="263"/>
      <c r="C48" s="386"/>
      <c r="D48" s="263"/>
      <c r="E48" s="378"/>
      <c r="F48" s="133" t="s">
        <v>886</v>
      </c>
      <c r="G48" s="263"/>
      <c r="H48" s="263"/>
      <c r="I48" s="263"/>
      <c r="J48" s="284"/>
      <c r="K48" s="386"/>
      <c r="L48" s="263"/>
      <c r="M48" s="391"/>
      <c r="N48" s="410"/>
    </row>
    <row r="49" spans="1:14" ht="55.8" customHeight="1" x14ac:dyDescent="0.3">
      <c r="A49" s="398"/>
      <c r="B49" s="263"/>
      <c r="C49" s="386"/>
      <c r="D49" s="263"/>
      <c r="E49" s="378"/>
      <c r="F49" s="265" t="s">
        <v>887</v>
      </c>
      <c r="G49" s="263"/>
      <c r="H49" s="263"/>
      <c r="I49" s="263"/>
      <c r="J49" s="284"/>
      <c r="K49" s="386"/>
      <c r="L49" s="263"/>
      <c r="M49" s="391"/>
      <c r="N49" s="410"/>
    </row>
    <row r="50" spans="1:14" ht="87.6" customHeight="1" x14ac:dyDescent="0.3">
      <c r="A50" s="399"/>
      <c r="B50" s="264"/>
      <c r="C50" s="387"/>
      <c r="D50" s="264"/>
      <c r="E50" s="130"/>
      <c r="F50" s="264"/>
      <c r="G50" s="264"/>
      <c r="H50" s="264"/>
      <c r="I50" s="264"/>
      <c r="J50" s="284"/>
      <c r="K50" s="387"/>
      <c r="L50" s="264"/>
      <c r="M50" s="392"/>
      <c r="N50" s="411"/>
    </row>
    <row r="51" spans="1:14" ht="139.80000000000001" customHeight="1" x14ac:dyDescent="0.3">
      <c r="A51" s="400">
        <v>12</v>
      </c>
      <c r="B51" s="265" t="s">
        <v>268</v>
      </c>
      <c r="C51" s="385">
        <v>55</v>
      </c>
      <c r="D51" s="265" t="s">
        <v>290</v>
      </c>
      <c r="E51" s="265" t="s">
        <v>653</v>
      </c>
      <c r="F51" s="131" t="s">
        <v>291</v>
      </c>
      <c r="G51" s="265"/>
      <c r="H51" s="265" t="s">
        <v>294</v>
      </c>
      <c r="I51" s="265" t="s">
        <v>561</v>
      </c>
      <c r="J51" s="284">
        <v>20778145</v>
      </c>
      <c r="K51" s="385" t="s">
        <v>95</v>
      </c>
      <c r="L51" s="265" t="s">
        <v>867</v>
      </c>
      <c r="M51" s="393" t="s">
        <v>893</v>
      </c>
      <c r="N51" s="404" t="s">
        <v>894</v>
      </c>
    </row>
    <row r="52" spans="1:14" ht="48.75" customHeight="1" x14ac:dyDescent="0.3">
      <c r="A52" s="398"/>
      <c r="B52" s="263"/>
      <c r="C52" s="386"/>
      <c r="D52" s="263"/>
      <c r="E52" s="263"/>
      <c r="F52" s="132" t="s">
        <v>891</v>
      </c>
      <c r="G52" s="263"/>
      <c r="H52" s="263"/>
      <c r="I52" s="263"/>
      <c r="J52" s="284"/>
      <c r="K52" s="386"/>
      <c r="L52" s="263"/>
      <c r="M52" s="391"/>
      <c r="N52" s="410"/>
    </row>
    <row r="53" spans="1:14" ht="42" customHeight="1" x14ac:dyDescent="0.3">
      <c r="A53" s="398"/>
      <c r="B53" s="263"/>
      <c r="C53" s="386"/>
      <c r="D53" s="263"/>
      <c r="E53" s="264"/>
      <c r="F53" s="265" t="s">
        <v>892</v>
      </c>
      <c r="G53" s="263"/>
      <c r="H53" s="263"/>
      <c r="I53" s="263"/>
      <c r="J53" s="284"/>
      <c r="K53" s="386"/>
      <c r="L53" s="263"/>
      <c r="M53" s="391"/>
      <c r="N53" s="410"/>
    </row>
    <row r="54" spans="1:14" ht="42" customHeight="1" x14ac:dyDescent="0.3">
      <c r="A54" s="399"/>
      <c r="B54" s="264"/>
      <c r="C54" s="387"/>
      <c r="D54" s="264"/>
      <c r="E54" s="127"/>
      <c r="F54" s="264"/>
      <c r="G54" s="264"/>
      <c r="H54" s="264"/>
      <c r="I54" s="264"/>
      <c r="J54" s="284"/>
      <c r="K54" s="387"/>
      <c r="L54" s="264"/>
      <c r="M54" s="392"/>
      <c r="N54" s="411"/>
    </row>
    <row r="55" spans="1:14" ht="52.2" customHeight="1" x14ac:dyDescent="0.3">
      <c r="A55" s="400">
        <v>13</v>
      </c>
      <c r="B55" s="265" t="s">
        <v>257</v>
      </c>
      <c r="C55" s="385">
        <v>29</v>
      </c>
      <c r="D55" s="265" t="s">
        <v>295</v>
      </c>
      <c r="E55" s="265" t="s">
        <v>654</v>
      </c>
      <c r="F55" s="131" t="s">
        <v>296</v>
      </c>
      <c r="G55" s="265" t="s">
        <v>486</v>
      </c>
      <c r="H55" s="265" t="s">
        <v>297</v>
      </c>
      <c r="I55" s="265" t="s">
        <v>298</v>
      </c>
      <c r="J55" s="275">
        <v>32000000</v>
      </c>
      <c r="K55" s="385" t="s">
        <v>95</v>
      </c>
      <c r="L55" s="407" t="s">
        <v>562</v>
      </c>
      <c r="M55" s="265" t="s">
        <v>592</v>
      </c>
      <c r="N55" s="404" t="s">
        <v>734</v>
      </c>
    </row>
    <row r="56" spans="1:14" ht="50.4" customHeight="1" x14ac:dyDescent="0.3">
      <c r="A56" s="398"/>
      <c r="B56" s="263"/>
      <c r="C56" s="386"/>
      <c r="D56" s="263"/>
      <c r="E56" s="263"/>
      <c r="F56" s="132" t="s">
        <v>591</v>
      </c>
      <c r="G56" s="263"/>
      <c r="H56" s="263"/>
      <c r="I56" s="263"/>
      <c r="J56" s="275"/>
      <c r="K56" s="386"/>
      <c r="L56" s="408"/>
      <c r="M56" s="263"/>
      <c r="N56" s="405"/>
    </row>
    <row r="57" spans="1:14" ht="43.8" customHeight="1" x14ac:dyDescent="0.3">
      <c r="A57" s="398"/>
      <c r="B57" s="263"/>
      <c r="C57" s="386"/>
      <c r="D57" s="263"/>
      <c r="E57" s="264"/>
      <c r="F57" s="265" t="s">
        <v>533</v>
      </c>
      <c r="G57" s="263"/>
      <c r="H57" s="263"/>
      <c r="I57" s="263"/>
      <c r="J57" s="275"/>
      <c r="K57" s="386"/>
      <c r="L57" s="408"/>
      <c r="M57" s="263"/>
      <c r="N57" s="405"/>
    </row>
    <row r="58" spans="1:14" ht="44.4" customHeight="1" x14ac:dyDescent="0.3">
      <c r="A58" s="399"/>
      <c r="B58" s="264"/>
      <c r="C58" s="387"/>
      <c r="D58" s="264"/>
      <c r="E58" s="157"/>
      <c r="F58" s="264"/>
      <c r="G58" s="264"/>
      <c r="H58" s="264"/>
      <c r="I58" s="264"/>
      <c r="J58" s="275"/>
      <c r="K58" s="387"/>
      <c r="L58" s="409"/>
      <c r="M58" s="264"/>
      <c r="N58" s="406"/>
    </row>
    <row r="59" spans="1:14" ht="46.8" customHeight="1" x14ac:dyDescent="0.3">
      <c r="A59" s="400">
        <v>14</v>
      </c>
      <c r="B59" s="265" t="s">
        <v>257</v>
      </c>
      <c r="C59" s="385">
        <v>29</v>
      </c>
      <c r="D59" s="265" t="s">
        <v>295</v>
      </c>
      <c r="E59" s="265" t="s">
        <v>655</v>
      </c>
      <c r="F59" s="131" t="s">
        <v>251</v>
      </c>
      <c r="G59" s="265" t="s">
        <v>486</v>
      </c>
      <c r="H59" s="265" t="s">
        <v>297</v>
      </c>
      <c r="I59" s="265" t="s">
        <v>298</v>
      </c>
      <c r="J59" s="275">
        <v>18000000</v>
      </c>
      <c r="K59" s="385" t="s">
        <v>95</v>
      </c>
      <c r="L59" s="407" t="s">
        <v>520</v>
      </c>
      <c r="M59" s="393" t="s">
        <v>669</v>
      </c>
      <c r="N59" s="404" t="s">
        <v>817</v>
      </c>
    </row>
    <row r="60" spans="1:14" ht="50.4" customHeight="1" x14ac:dyDescent="0.3">
      <c r="A60" s="398"/>
      <c r="B60" s="263"/>
      <c r="C60" s="386"/>
      <c r="D60" s="263"/>
      <c r="E60" s="263"/>
      <c r="F60" s="131" t="s">
        <v>569</v>
      </c>
      <c r="G60" s="263"/>
      <c r="H60" s="263"/>
      <c r="I60" s="263"/>
      <c r="J60" s="275"/>
      <c r="K60" s="386"/>
      <c r="L60" s="408"/>
      <c r="M60" s="391"/>
      <c r="N60" s="405"/>
    </row>
    <row r="61" spans="1:14" ht="31.8" customHeight="1" x14ac:dyDescent="0.3">
      <c r="A61" s="398"/>
      <c r="B61" s="263"/>
      <c r="C61" s="386"/>
      <c r="D61" s="263"/>
      <c r="E61" s="264"/>
      <c r="F61" s="265" t="s">
        <v>533</v>
      </c>
      <c r="G61" s="263"/>
      <c r="H61" s="263"/>
      <c r="I61" s="263"/>
      <c r="J61" s="275"/>
      <c r="K61" s="386"/>
      <c r="L61" s="408"/>
      <c r="M61" s="391"/>
      <c r="N61" s="405"/>
    </row>
    <row r="62" spans="1:14" ht="45.6" customHeight="1" x14ac:dyDescent="0.3">
      <c r="A62" s="399"/>
      <c r="B62" s="264"/>
      <c r="C62" s="387"/>
      <c r="D62" s="264"/>
      <c r="E62" s="157"/>
      <c r="F62" s="264"/>
      <c r="G62" s="264"/>
      <c r="H62" s="264"/>
      <c r="I62" s="264"/>
      <c r="J62" s="275"/>
      <c r="K62" s="387"/>
      <c r="L62" s="409"/>
      <c r="M62" s="392"/>
      <c r="N62" s="406"/>
    </row>
    <row r="63" spans="1:14" ht="50.4" customHeight="1" x14ac:dyDescent="0.3">
      <c r="A63" s="400">
        <v>15</v>
      </c>
      <c r="B63" s="265" t="s">
        <v>299</v>
      </c>
      <c r="C63" s="385" t="s">
        <v>125</v>
      </c>
      <c r="D63" s="265" t="s">
        <v>300</v>
      </c>
      <c r="E63" s="265" t="s">
        <v>656</v>
      </c>
      <c r="F63" s="131" t="s">
        <v>301</v>
      </c>
      <c r="G63" s="265" t="s">
        <v>24</v>
      </c>
      <c r="H63" s="265" t="s">
        <v>302</v>
      </c>
      <c r="I63" s="265" t="s">
        <v>303</v>
      </c>
      <c r="J63" s="284">
        <v>18518601.02</v>
      </c>
      <c r="K63" s="385" t="s">
        <v>21</v>
      </c>
      <c r="L63" s="265" t="s">
        <v>749</v>
      </c>
      <c r="M63" s="393" t="s">
        <v>616</v>
      </c>
      <c r="N63" s="404" t="s">
        <v>809</v>
      </c>
    </row>
    <row r="64" spans="1:14" ht="52.8" customHeight="1" x14ac:dyDescent="0.3">
      <c r="A64" s="398"/>
      <c r="B64" s="263"/>
      <c r="C64" s="386"/>
      <c r="D64" s="263"/>
      <c r="E64" s="263"/>
      <c r="F64" s="131" t="s">
        <v>614</v>
      </c>
      <c r="G64" s="263"/>
      <c r="H64" s="263"/>
      <c r="I64" s="263"/>
      <c r="J64" s="284"/>
      <c r="K64" s="386"/>
      <c r="L64" s="263"/>
      <c r="M64" s="391"/>
      <c r="N64" s="405"/>
    </row>
    <row r="65" spans="1:14" ht="43.8" customHeight="1" x14ac:dyDescent="0.3">
      <c r="A65" s="398"/>
      <c r="B65" s="263"/>
      <c r="C65" s="386"/>
      <c r="D65" s="263"/>
      <c r="E65" s="264"/>
      <c r="F65" s="265" t="s">
        <v>615</v>
      </c>
      <c r="G65" s="263"/>
      <c r="H65" s="263"/>
      <c r="I65" s="263"/>
      <c r="J65" s="284"/>
      <c r="K65" s="386"/>
      <c r="L65" s="263"/>
      <c r="M65" s="391"/>
      <c r="N65" s="405"/>
    </row>
    <row r="66" spans="1:14" ht="42.6" customHeight="1" x14ac:dyDescent="0.3">
      <c r="A66" s="399"/>
      <c r="B66" s="264"/>
      <c r="C66" s="387"/>
      <c r="D66" s="264"/>
      <c r="E66" s="129"/>
      <c r="F66" s="264"/>
      <c r="G66" s="264"/>
      <c r="H66" s="264"/>
      <c r="I66" s="264"/>
      <c r="J66" s="284"/>
      <c r="K66" s="387"/>
      <c r="L66" s="264"/>
      <c r="M66" s="392"/>
      <c r="N66" s="406"/>
    </row>
    <row r="67" spans="1:14" ht="42.6" customHeight="1" x14ac:dyDescent="0.3">
      <c r="A67" s="400">
        <v>16</v>
      </c>
      <c r="B67" s="265" t="s">
        <v>299</v>
      </c>
      <c r="C67" s="385" t="s">
        <v>125</v>
      </c>
      <c r="D67" s="265" t="s">
        <v>300</v>
      </c>
      <c r="E67" s="265" t="s">
        <v>656</v>
      </c>
      <c r="F67" s="131" t="s">
        <v>301</v>
      </c>
      <c r="G67" s="265" t="s">
        <v>486</v>
      </c>
      <c r="H67" s="265" t="s">
        <v>302</v>
      </c>
      <c r="I67" s="265" t="s">
        <v>303</v>
      </c>
      <c r="J67" s="284">
        <f>168000000-J63</f>
        <v>149481398.97999999</v>
      </c>
      <c r="K67" s="385" t="s">
        <v>21</v>
      </c>
      <c r="L67" s="265" t="s">
        <v>749</v>
      </c>
      <c r="M67" s="393" t="s">
        <v>869</v>
      </c>
      <c r="N67" s="404" t="s">
        <v>811</v>
      </c>
    </row>
    <row r="68" spans="1:14" ht="42.6" customHeight="1" x14ac:dyDescent="0.3">
      <c r="A68" s="398"/>
      <c r="B68" s="263"/>
      <c r="C68" s="386"/>
      <c r="D68" s="263"/>
      <c r="E68" s="263"/>
      <c r="F68" s="133" t="s">
        <v>868</v>
      </c>
      <c r="G68" s="263"/>
      <c r="H68" s="263"/>
      <c r="I68" s="263"/>
      <c r="J68" s="284"/>
      <c r="K68" s="386"/>
      <c r="L68" s="263"/>
      <c r="M68" s="391"/>
      <c r="N68" s="405"/>
    </row>
    <row r="69" spans="1:14" ht="42.6" customHeight="1" x14ac:dyDescent="0.3">
      <c r="A69" s="398"/>
      <c r="B69" s="263"/>
      <c r="C69" s="386"/>
      <c r="D69" s="263"/>
      <c r="E69" s="264"/>
      <c r="F69" s="265" t="s">
        <v>810</v>
      </c>
      <c r="G69" s="263"/>
      <c r="H69" s="263"/>
      <c r="I69" s="263"/>
      <c r="J69" s="284"/>
      <c r="K69" s="386"/>
      <c r="L69" s="263"/>
      <c r="M69" s="391"/>
      <c r="N69" s="405"/>
    </row>
    <row r="70" spans="1:14" ht="42.6" customHeight="1" x14ac:dyDescent="0.3">
      <c r="A70" s="399"/>
      <c r="B70" s="264"/>
      <c r="C70" s="387"/>
      <c r="D70" s="264"/>
      <c r="E70" s="129"/>
      <c r="F70" s="264"/>
      <c r="G70" s="264"/>
      <c r="H70" s="264"/>
      <c r="I70" s="264"/>
      <c r="J70" s="284"/>
      <c r="K70" s="387"/>
      <c r="L70" s="264"/>
      <c r="M70" s="392"/>
      <c r="N70" s="406"/>
    </row>
    <row r="71" spans="1:14" ht="42.6" customHeight="1" x14ac:dyDescent="0.3">
      <c r="A71" s="412">
        <v>17</v>
      </c>
      <c r="B71" s="265" t="str">
        <f>$B$23</f>
        <v>Componenta 2. Păduri și protecția biodiversității</v>
      </c>
      <c r="C71" s="265" t="s">
        <v>258</v>
      </c>
      <c r="D71" s="265" t="s">
        <v>259</v>
      </c>
      <c r="E71" s="246" t="s">
        <v>657</v>
      </c>
      <c r="F71" s="131" t="s">
        <v>260</v>
      </c>
      <c r="G71" s="265" t="s">
        <v>486</v>
      </c>
      <c r="H71" s="265" t="s">
        <v>304</v>
      </c>
      <c r="I71" s="265" t="s">
        <v>305</v>
      </c>
      <c r="J71" s="416">
        <v>30000000</v>
      </c>
      <c r="K71" s="265" t="s">
        <v>21</v>
      </c>
      <c r="L71" s="393" t="s">
        <v>870</v>
      </c>
      <c r="M71" s="393" t="s">
        <v>762</v>
      </c>
      <c r="N71" s="382" t="s">
        <v>735</v>
      </c>
    </row>
    <row r="72" spans="1:14" ht="42.6" customHeight="1" x14ac:dyDescent="0.3">
      <c r="A72" s="413"/>
      <c r="B72" s="263"/>
      <c r="C72" s="263"/>
      <c r="D72" s="263"/>
      <c r="E72" s="246"/>
      <c r="F72" s="133" t="s">
        <v>761</v>
      </c>
      <c r="G72" s="263"/>
      <c r="H72" s="263"/>
      <c r="I72" s="263"/>
      <c r="J72" s="417"/>
      <c r="K72" s="263"/>
      <c r="L72" s="391"/>
      <c r="M72" s="391"/>
      <c r="N72" s="383"/>
    </row>
    <row r="73" spans="1:14" ht="42.6" customHeight="1" x14ac:dyDescent="0.3">
      <c r="A73" s="413"/>
      <c r="B73" s="263"/>
      <c r="C73" s="263"/>
      <c r="D73" s="263"/>
      <c r="E73" s="247"/>
      <c r="F73" s="419" t="s">
        <v>607</v>
      </c>
      <c r="G73" s="263"/>
      <c r="H73" s="263"/>
      <c r="I73" s="263"/>
      <c r="J73" s="417"/>
      <c r="K73" s="263"/>
      <c r="L73" s="391"/>
      <c r="M73" s="391"/>
      <c r="N73" s="383"/>
    </row>
    <row r="74" spans="1:14" ht="42.6" customHeight="1" thickBot="1" x14ac:dyDescent="0.35">
      <c r="A74" s="414"/>
      <c r="B74" s="415"/>
      <c r="C74" s="415"/>
      <c r="D74" s="415"/>
      <c r="E74" s="141"/>
      <c r="F74" s="420"/>
      <c r="G74" s="415"/>
      <c r="H74" s="415"/>
      <c r="I74" s="415"/>
      <c r="J74" s="418"/>
      <c r="K74" s="415"/>
      <c r="L74" s="421"/>
      <c r="M74" s="421"/>
      <c r="N74" s="422"/>
    </row>
    <row r="75" spans="1:14" ht="15" thickBot="1" x14ac:dyDescent="0.35">
      <c r="A75" s="45"/>
      <c r="B75" s="45"/>
      <c r="C75" s="45"/>
      <c r="J75" s="74"/>
      <c r="K75" s="45"/>
      <c r="L75" s="45"/>
      <c r="M75" s="45"/>
      <c r="N75" s="45"/>
    </row>
    <row r="76" spans="1:14" ht="15" thickBot="1" x14ac:dyDescent="0.35">
      <c r="A76" s="45"/>
      <c r="B76" s="45"/>
      <c r="C76" s="45"/>
      <c r="I76" s="179" t="s">
        <v>84</v>
      </c>
      <c r="J76" s="180">
        <f>SUM(J7:J74)</f>
        <v>2654880000</v>
      </c>
      <c r="K76" s="45"/>
      <c r="L76" s="45"/>
    </row>
  </sheetData>
  <mergeCells count="239">
    <mergeCell ref="L71:L74"/>
    <mergeCell ref="M71:M74"/>
    <mergeCell ref="N71:N74"/>
    <mergeCell ref="L67:L70"/>
    <mergeCell ref="M67:M70"/>
    <mergeCell ref="N67:N70"/>
    <mergeCell ref="L63:L66"/>
    <mergeCell ref="M63:M66"/>
    <mergeCell ref="N63:N66"/>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M55:M58"/>
    <mergeCell ref="N55:N58"/>
    <mergeCell ref="L55:L58"/>
    <mergeCell ref="F57:F58"/>
    <mergeCell ref="A59:A62"/>
    <mergeCell ref="B59:B62"/>
    <mergeCell ref="C59:C62"/>
    <mergeCell ref="D59:D62"/>
    <mergeCell ref="A71:A74"/>
    <mergeCell ref="B71:B74"/>
    <mergeCell ref="C71:C74"/>
    <mergeCell ref="D71:D74"/>
    <mergeCell ref="E71:E73"/>
    <mergeCell ref="H71:H74"/>
    <mergeCell ref="I71:I74"/>
    <mergeCell ref="J71:J74"/>
    <mergeCell ref="K71:K74"/>
    <mergeCell ref="G71:G74"/>
    <mergeCell ref="F73:F74"/>
    <mergeCell ref="K67:K70"/>
    <mergeCell ref="G67:G70"/>
    <mergeCell ref="A67:A70"/>
    <mergeCell ref="B67:B70"/>
    <mergeCell ref="C67:C70"/>
    <mergeCell ref="A55:A58"/>
    <mergeCell ref="I55:I58"/>
    <mergeCell ref="K55:K58"/>
    <mergeCell ref="G55:G58"/>
    <mergeCell ref="B55:B58"/>
    <mergeCell ref="C55:C58"/>
    <mergeCell ref="D55:D58"/>
    <mergeCell ref="G59:G62"/>
    <mergeCell ref="E55:E57"/>
    <mergeCell ref="H55:H58"/>
    <mergeCell ref="J59:J62"/>
    <mergeCell ref="J55:J58"/>
    <mergeCell ref="E59:E61"/>
    <mergeCell ref="H59:H62"/>
    <mergeCell ref="I59:I62"/>
    <mergeCell ref="K59:K62"/>
    <mergeCell ref="M43:M46"/>
    <mergeCell ref="N43:N46"/>
    <mergeCell ref="K51:K54"/>
    <mergeCell ref="F45:F46"/>
    <mergeCell ref="L47:L50"/>
    <mergeCell ref="M47:M50"/>
    <mergeCell ref="N47:N50"/>
    <mergeCell ref="L51:L54"/>
    <mergeCell ref="M51:M54"/>
    <mergeCell ref="N51:N54"/>
    <mergeCell ref="G47:G50"/>
    <mergeCell ref="J47:J50"/>
    <mergeCell ref="K47:K50"/>
    <mergeCell ref="G51:G54"/>
    <mergeCell ref="L59:L62"/>
    <mergeCell ref="M59:M62"/>
    <mergeCell ref="N59:N62"/>
    <mergeCell ref="F61:F6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A47:A50"/>
    <mergeCell ref="B47:B50"/>
    <mergeCell ref="C47:C50"/>
    <mergeCell ref="D47:D50"/>
    <mergeCell ref="E47:E49"/>
    <mergeCell ref="F49:F50"/>
    <mergeCell ref="H47:H50"/>
    <mergeCell ref="I47:I50"/>
    <mergeCell ref="L35:L38"/>
    <mergeCell ref="B39:B42"/>
    <mergeCell ref="C39:C42"/>
    <mergeCell ref="D39:D42"/>
    <mergeCell ref="E39:E41"/>
    <mergeCell ref="J39:J42"/>
    <mergeCell ref="K39:K42"/>
    <mergeCell ref="K43:K46"/>
    <mergeCell ref="L43:L46"/>
    <mergeCell ref="A35:A38"/>
    <mergeCell ref="B35:B38"/>
    <mergeCell ref="C35:C38"/>
    <mergeCell ref="D35:D38"/>
    <mergeCell ref="E35:E37"/>
    <mergeCell ref="A39:A42"/>
    <mergeCell ref="L23:L26"/>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H39:H42"/>
    <mergeCell ref="I39:I42"/>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H23:H26"/>
    <mergeCell ref="I27:I30"/>
    <mergeCell ref="J27:J30"/>
    <mergeCell ref="K27:K38"/>
    <mergeCell ref="F25:F26"/>
    <mergeCell ref="G27:G30"/>
    <mergeCell ref="G31:G34"/>
    <mergeCell ref="G23:G26"/>
    <mergeCell ref="K23:K26"/>
    <mergeCell ref="F21:F22"/>
    <mergeCell ref="A27:A30"/>
    <mergeCell ref="B27:B30"/>
    <mergeCell ref="C27:C30"/>
    <mergeCell ref="D27:D30"/>
    <mergeCell ref="E27:E29"/>
    <mergeCell ref="A23:A26"/>
    <mergeCell ref="B23:B26"/>
    <mergeCell ref="C23:C26"/>
    <mergeCell ref="D23:D26"/>
    <mergeCell ref="E23:E25"/>
    <mergeCell ref="E19:E21"/>
    <mergeCell ref="F29:F30"/>
    <mergeCell ref="C11:C14"/>
    <mergeCell ref="D11:D14"/>
    <mergeCell ref="E11:E13"/>
    <mergeCell ref="C15:C18"/>
    <mergeCell ref="D15:D18"/>
    <mergeCell ref="E15:E17"/>
    <mergeCell ref="F13:F14"/>
    <mergeCell ref="H19:H22"/>
    <mergeCell ref="H11:H14"/>
    <mergeCell ref="H15:H18"/>
    <mergeCell ref="F17:F18"/>
    <mergeCell ref="G11:G14"/>
    <mergeCell ref="G19:G22"/>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N19:N22"/>
    <mergeCell ref="K15:K18"/>
    <mergeCell ref="G15:G18"/>
    <mergeCell ref="I11:I14"/>
    <mergeCell ref="J11:J14"/>
    <mergeCell ref="N7:N10"/>
    <mergeCell ref="L7:L10"/>
    <mergeCell ref="M7:M10"/>
    <mergeCell ref="L11:L14"/>
    <mergeCell ref="M11:M14"/>
    <mergeCell ref="N11:N14"/>
    <mergeCell ref="I19:I22"/>
    <mergeCell ref="J19:J22"/>
    <mergeCell ref="K19:K22"/>
    <mergeCell ref="I15:I18"/>
    <mergeCell ref="J15:J18"/>
    <mergeCell ref="K11:K14"/>
    <mergeCell ref="L15:L18"/>
    <mergeCell ref="M15:M18"/>
    <mergeCell ref="N15:N18"/>
  </mergeCells>
  <printOptions gridLines="1"/>
  <pageMargins left="0.7" right="0.7" top="0.75" bottom="0.75" header="0.3" footer="0.3"/>
  <pageSetup paperSize="8" scale="62"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B68"/>
  <sheetViews>
    <sheetView zoomScale="55" zoomScaleNormal="55" workbookViewId="0">
      <selection sqref="A1:XFD1048576"/>
    </sheetView>
  </sheetViews>
  <sheetFormatPr defaultColWidth="9.109375" defaultRowHeight="14.4" x14ac:dyDescent="0.3"/>
  <cols>
    <col min="1" max="1" width="5.5546875" style="80" customWidth="1"/>
    <col min="2" max="2" width="16.33203125" style="80" customWidth="1"/>
    <col min="3" max="3" width="13.88671875" style="80" customWidth="1"/>
    <col min="4" max="4" width="23.6640625" style="80" customWidth="1"/>
    <col min="5" max="5" width="30.5546875" style="79" customWidth="1"/>
    <col min="6" max="7" width="24.6640625" style="79" customWidth="1"/>
    <col min="8" max="8" width="50.5546875" style="79" customWidth="1"/>
    <col min="9" max="9" width="22.33203125" style="79" customWidth="1"/>
    <col min="10" max="10" width="19.5546875" style="80" customWidth="1"/>
    <col min="11" max="11" width="11.6640625" style="80" customWidth="1"/>
    <col min="12" max="12" width="15.6640625" style="80" customWidth="1"/>
    <col min="13" max="13" width="17.5546875" style="80" customWidth="1"/>
    <col min="14" max="14" width="24.109375" style="80" customWidth="1"/>
    <col min="15" max="16384" width="9.109375" style="81"/>
  </cols>
  <sheetData>
    <row r="2" spans="1:14" s="24" customFormat="1" ht="30" customHeight="1" x14ac:dyDescent="0.45">
      <c r="A2" s="233" t="s">
        <v>306</v>
      </c>
      <c r="B2" s="233"/>
      <c r="C2" s="233"/>
      <c r="D2" s="233"/>
      <c r="E2" s="233"/>
      <c r="F2" s="233"/>
      <c r="G2" s="205"/>
      <c r="H2" s="78"/>
      <c r="I2" s="15"/>
      <c r="J2" s="15"/>
      <c r="K2" s="15"/>
      <c r="L2" s="15"/>
      <c r="M2" s="92"/>
      <c r="N2" s="124"/>
    </row>
    <row r="3" spans="1:14" s="24" customFormat="1" ht="30" customHeight="1" x14ac:dyDescent="0.35">
      <c r="A3" s="75"/>
      <c r="B3" s="75"/>
      <c r="C3" s="75"/>
      <c r="D3" s="75"/>
      <c r="E3" s="71"/>
      <c r="F3" s="71"/>
      <c r="G3" s="71"/>
      <c r="H3" s="15"/>
      <c r="I3" s="15"/>
      <c r="J3" s="15"/>
      <c r="K3" s="15"/>
      <c r="L3" s="15"/>
      <c r="M3" s="92"/>
      <c r="N3" s="124"/>
    </row>
    <row r="4" spans="1:14" ht="15" thickBot="1" x14ac:dyDescent="0.35"/>
    <row r="5" spans="1:14" ht="38.25" customHeight="1" thickBot="1" x14ac:dyDescent="0.35">
      <c r="A5" s="423" t="s">
        <v>1</v>
      </c>
      <c r="B5" s="424"/>
      <c r="C5" s="424"/>
      <c r="D5" s="424"/>
      <c r="E5" s="424"/>
      <c r="F5" s="424"/>
      <c r="G5" s="424"/>
      <c r="H5" s="424"/>
      <c r="I5" s="424"/>
      <c r="J5" s="424"/>
      <c r="K5" s="425"/>
      <c r="L5" s="436" t="s">
        <v>2</v>
      </c>
      <c r="M5" s="437"/>
      <c r="N5" s="438"/>
    </row>
    <row r="6" spans="1:14" ht="135.6" customHeight="1" thickBot="1" x14ac:dyDescent="0.35">
      <c r="A6" s="90" t="s">
        <v>3</v>
      </c>
      <c r="B6" s="83" t="s">
        <v>4</v>
      </c>
      <c r="C6" s="83" t="s">
        <v>5</v>
      </c>
      <c r="D6" s="83" t="s">
        <v>86</v>
      </c>
      <c r="E6" s="82" t="s">
        <v>7</v>
      </c>
      <c r="F6" s="83" t="s">
        <v>8</v>
      </c>
      <c r="G6" s="83" t="s">
        <v>9</v>
      </c>
      <c r="H6" s="82" t="s">
        <v>10</v>
      </c>
      <c r="I6" s="83" t="s">
        <v>11</v>
      </c>
      <c r="J6" s="83" t="s">
        <v>87</v>
      </c>
      <c r="K6" s="83" t="s">
        <v>12</v>
      </c>
      <c r="L6" s="84" t="s">
        <v>13</v>
      </c>
      <c r="M6" s="84" t="s">
        <v>14</v>
      </c>
      <c r="N6" s="158" t="s">
        <v>15</v>
      </c>
    </row>
    <row r="7" spans="1:14" ht="60" customHeight="1" x14ac:dyDescent="0.3">
      <c r="A7" s="398">
        <v>1</v>
      </c>
      <c r="B7" s="263" t="s">
        <v>307</v>
      </c>
      <c r="C7" s="263">
        <v>334</v>
      </c>
      <c r="D7" s="426" t="s">
        <v>308</v>
      </c>
      <c r="E7" s="426" t="s">
        <v>309</v>
      </c>
      <c r="F7" s="133" t="s">
        <v>205</v>
      </c>
      <c r="G7" s="263" t="s">
        <v>314</v>
      </c>
      <c r="H7" s="263" t="s">
        <v>310</v>
      </c>
      <c r="I7" s="263" t="s">
        <v>311</v>
      </c>
      <c r="J7" s="428">
        <v>79004650.370000005</v>
      </c>
      <c r="K7" s="386" t="s">
        <v>21</v>
      </c>
      <c r="L7" s="391" t="s">
        <v>312</v>
      </c>
      <c r="M7" s="391" t="s">
        <v>489</v>
      </c>
      <c r="N7" s="405" t="s">
        <v>490</v>
      </c>
    </row>
    <row r="8" spans="1:14" ht="64.2" customHeight="1" x14ac:dyDescent="0.3">
      <c r="A8" s="398"/>
      <c r="B8" s="263"/>
      <c r="C8" s="263"/>
      <c r="D8" s="426"/>
      <c r="E8" s="426"/>
      <c r="F8" s="131" t="s">
        <v>488</v>
      </c>
      <c r="G8" s="263"/>
      <c r="H8" s="263"/>
      <c r="I8" s="263"/>
      <c r="J8" s="428"/>
      <c r="K8" s="386"/>
      <c r="L8" s="391"/>
      <c r="M8" s="391"/>
      <c r="N8" s="405"/>
    </row>
    <row r="9" spans="1:14" ht="25.2" customHeight="1" x14ac:dyDescent="0.3">
      <c r="A9" s="398"/>
      <c r="B9" s="263"/>
      <c r="C9" s="263"/>
      <c r="D9" s="426"/>
      <c r="E9" s="427"/>
      <c r="F9" s="265" t="s">
        <v>525</v>
      </c>
      <c r="G9" s="263"/>
      <c r="H9" s="263"/>
      <c r="I9" s="263"/>
      <c r="J9" s="428"/>
      <c r="K9" s="386"/>
      <c r="L9" s="391"/>
      <c r="M9" s="391"/>
      <c r="N9" s="405"/>
    </row>
    <row r="10" spans="1:14" ht="42" customHeight="1" x14ac:dyDescent="0.3">
      <c r="A10" s="399"/>
      <c r="B10" s="264"/>
      <c r="C10" s="264"/>
      <c r="D10" s="427"/>
      <c r="E10" s="159"/>
      <c r="F10" s="264"/>
      <c r="G10" s="264"/>
      <c r="H10" s="264"/>
      <c r="I10" s="264"/>
      <c r="J10" s="429"/>
      <c r="K10" s="387"/>
      <c r="L10" s="392"/>
      <c r="M10" s="392"/>
      <c r="N10" s="406"/>
    </row>
    <row r="11" spans="1:14" ht="68.400000000000006" customHeight="1" x14ac:dyDescent="0.3">
      <c r="A11" s="400">
        <v>2</v>
      </c>
      <c r="B11" s="265" t="s">
        <v>307</v>
      </c>
      <c r="C11" s="265">
        <v>334</v>
      </c>
      <c r="D11" s="431" t="s">
        <v>308</v>
      </c>
      <c r="E11" s="431" t="s">
        <v>309</v>
      </c>
      <c r="F11" s="131" t="s">
        <v>205</v>
      </c>
      <c r="G11" s="265" t="s">
        <v>24</v>
      </c>
      <c r="H11" s="265" t="s">
        <v>310</v>
      </c>
      <c r="I11" s="265" t="s">
        <v>311</v>
      </c>
      <c r="J11" s="416">
        <f>93480000-J7</f>
        <v>14475349.629999995</v>
      </c>
      <c r="K11" s="385" t="s">
        <v>21</v>
      </c>
      <c r="L11" s="393" t="s">
        <v>491</v>
      </c>
      <c r="M11" s="393" t="s">
        <v>558</v>
      </c>
      <c r="N11" s="404" t="s">
        <v>593</v>
      </c>
    </row>
    <row r="12" spans="1:14" ht="42" customHeight="1" x14ac:dyDescent="0.3">
      <c r="A12" s="398"/>
      <c r="B12" s="263"/>
      <c r="C12" s="263"/>
      <c r="D12" s="426"/>
      <c r="E12" s="426"/>
      <c r="F12" s="131" t="s">
        <v>557</v>
      </c>
      <c r="G12" s="263"/>
      <c r="H12" s="263"/>
      <c r="I12" s="263"/>
      <c r="J12" s="417"/>
      <c r="K12" s="386"/>
      <c r="L12" s="391"/>
      <c r="M12" s="391"/>
      <c r="N12" s="405"/>
    </row>
    <row r="13" spans="1:14" ht="27" customHeight="1" x14ac:dyDescent="0.3">
      <c r="A13" s="398"/>
      <c r="B13" s="263"/>
      <c r="C13" s="263"/>
      <c r="D13" s="426"/>
      <c r="E13" s="427"/>
      <c r="F13" s="265" t="s">
        <v>566</v>
      </c>
      <c r="G13" s="263"/>
      <c r="H13" s="263"/>
      <c r="I13" s="263"/>
      <c r="J13" s="417"/>
      <c r="K13" s="386"/>
      <c r="L13" s="391"/>
      <c r="M13" s="391"/>
      <c r="N13" s="405"/>
    </row>
    <row r="14" spans="1:14" ht="147" customHeight="1" x14ac:dyDescent="0.3">
      <c r="A14" s="399"/>
      <c r="B14" s="264"/>
      <c r="C14" s="264"/>
      <c r="D14" s="427"/>
      <c r="E14" s="160"/>
      <c r="F14" s="264"/>
      <c r="G14" s="264"/>
      <c r="H14" s="264"/>
      <c r="I14" s="264"/>
      <c r="J14" s="430"/>
      <c r="K14" s="387"/>
      <c r="L14" s="392"/>
      <c r="M14" s="392"/>
      <c r="N14" s="406"/>
    </row>
    <row r="15" spans="1:14" ht="55.8" customHeight="1" x14ac:dyDescent="0.3">
      <c r="A15" s="400">
        <v>3</v>
      </c>
      <c r="B15" s="265" t="s">
        <v>307</v>
      </c>
      <c r="C15" s="265">
        <v>336</v>
      </c>
      <c r="D15" s="431" t="s">
        <v>315</v>
      </c>
      <c r="E15" s="431" t="s">
        <v>316</v>
      </c>
      <c r="F15" s="131" t="s">
        <v>205</v>
      </c>
      <c r="G15" s="433" t="s">
        <v>314</v>
      </c>
      <c r="H15" s="265" t="s">
        <v>317</v>
      </c>
      <c r="I15" s="265" t="s">
        <v>318</v>
      </c>
      <c r="J15" s="432">
        <v>68480000</v>
      </c>
      <c r="K15" s="385" t="s">
        <v>21</v>
      </c>
      <c r="L15" s="393" t="s">
        <v>319</v>
      </c>
      <c r="M15" s="393" t="s">
        <v>320</v>
      </c>
      <c r="N15" s="404" t="s">
        <v>502</v>
      </c>
    </row>
    <row r="16" spans="1:14" ht="63.6" customHeight="1" x14ac:dyDescent="0.3">
      <c r="A16" s="398"/>
      <c r="B16" s="263"/>
      <c r="C16" s="263"/>
      <c r="D16" s="426"/>
      <c r="E16" s="426"/>
      <c r="F16" s="131" t="s">
        <v>321</v>
      </c>
      <c r="G16" s="434"/>
      <c r="H16" s="263"/>
      <c r="I16" s="263"/>
      <c r="J16" s="428"/>
      <c r="K16" s="386"/>
      <c r="L16" s="391"/>
      <c r="M16" s="391"/>
      <c r="N16" s="405"/>
    </row>
    <row r="17" spans="1:14" ht="19.2" customHeight="1" x14ac:dyDescent="0.3">
      <c r="A17" s="398"/>
      <c r="B17" s="263"/>
      <c r="C17" s="263"/>
      <c r="D17" s="426"/>
      <c r="E17" s="427"/>
      <c r="F17" s="265" t="s">
        <v>526</v>
      </c>
      <c r="G17" s="434"/>
      <c r="H17" s="263"/>
      <c r="I17" s="263"/>
      <c r="J17" s="428"/>
      <c r="K17" s="386"/>
      <c r="L17" s="391"/>
      <c r="M17" s="391"/>
      <c r="N17" s="405"/>
    </row>
    <row r="18" spans="1:14" ht="28.2" customHeight="1" x14ac:dyDescent="0.3">
      <c r="A18" s="399"/>
      <c r="B18" s="264"/>
      <c r="C18" s="264"/>
      <c r="D18" s="427"/>
      <c r="E18" s="159"/>
      <c r="F18" s="264"/>
      <c r="G18" s="435"/>
      <c r="H18" s="264"/>
      <c r="I18" s="264"/>
      <c r="J18" s="429"/>
      <c r="K18" s="387"/>
      <c r="L18" s="392"/>
      <c r="M18" s="392"/>
      <c r="N18" s="406"/>
    </row>
    <row r="19" spans="1:14" ht="104.25" customHeight="1" x14ac:dyDescent="0.3">
      <c r="A19" s="400">
        <v>4</v>
      </c>
      <c r="B19" s="265" t="s">
        <v>322</v>
      </c>
      <c r="C19" s="265">
        <v>175</v>
      </c>
      <c r="D19" s="265" t="s">
        <v>859</v>
      </c>
      <c r="E19" s="265" t="s">
        <v>323</v>
      </c>
      <c r="F19" s="131" t="s">
        <v>324</v>
      </c>
      <c r="G19" s="265"/>
      <c r="H19" s="265" t="s">
        <v>325</v>
      </c>
      <c r="I19" s="385" t="s">
        <v>326</v>
      </c>
      <c r="J19" s="388">
        <v>9000000</v>
      </c>
      <c r="K19" s="265" t="s">
        <v>327</v>
      </c>
      <c r="L19" s="393" t="s">
        <v>913</v>
      </c>
      <c r="M19" s="393" t="s">
        <v>915</v>
      </c>
      <c r="N19" s="382" t="s">
        <v>790</v>
      </c>
    </row>
    <row r="20" spans="1:14" ht="43.8" customHeight="1" x14ac:dyDescent="0.3">
      <c r="A20" s="398"/>
      <c r="B20" s="263"/>
      <c r="C20" s="263"/>
      <c r="D20" s="263"/>
      <c r="E20" s="263"/>
      <c r="F20" s="131" t="s">
        <v>914</v>
      </c>
      <c r="G20" s="263"/>
      <c r="H20" s="263"/>
      <c r="I20" s="386"/>
      <c r="J20" s="389"/>
      <c r="K20" s="263"/>
      <c r="L20" s="391"/>
      <c r="M20" s="391"/>
      <c r="N20" s="383"/>
    </row>
    <row r="21" spans="1:14" ht="22.2" customHeight="1" x14ac:dyDescent="0.3">
      <c r="A21" s="398"/>
      <c r="B21" s="263"/>
      <c r="C21" s="263"/>
      <c r="D21" s="263"/>
      <c r="E21" s="263"/>
      <c r="F21" s="265" t="s">
        <v>789</v>
      </c>
      <c r="G21" s="263"/>
      <c r="H21" s="263"/>
      <c r="I21" s="386"/>
      <c r="J21" s="389"/>
      <c r="K21" s="263"/>
      <c r="L21" s="391"/>
      <c r="M21" s="391"/>
      <c r="N21" s="383"/>
    </row>
    <row r="22" spans="1:14" ht="39.6" customHeight="1" x14ac:dyDescent="0.3">
      <c r="A22" s="399"/>
      <c r="B22" s="264"/>
      <c r="C22" s="264"/>
      <c r="D22" s="264"/>
      <c r="E22" s="129"/>
      <c r="F22" s="264"/>
      <c r="G22" s="264"/>
      <c r="H22" s="264"/>
      <c r="I22" s="387"/>
      <c r="J22" s="390"/>
      <c r="K22" s="264"/>
      <c r="L22" s="392"/>
      <c r="M22" s="392"/>
      <c r="N22" s="384"/>
    </row>
    <row r="23" spans="1:14" ht="76.2" customHeight="1" x14ac:dyDescent="0.3">
      <c r="A23" s="400">
        <v>5</v>
      </c>
      <c r="B23" s="265" t="s">
        <v>328</v>
      </c>
      <c r="C23" s="265" t="s">
        <v>329</v>
      </c>
      <c r="D23" s="265" t="s">
        <v>493</v>
      </c>
      <c r="E23" s="265" t="s">
        <v>330</v>
      </c>
      <c r="F23" s="131" t="s">
        <v>331</v>
      </c>
      <c r="G23" s="265" t="s">
        <v>24</v>
      </c>
      <c r="H23" s="265" t="s">
        <v>332</v>
      </c>
      <c r="I23" s="265" t="s">
        <v>492</v>
      </c>
      <c r="J23" s="388">
        <v>500000000</v>
      </c>
      <c r="K23" s="385" t="s">
        <v>313</v>
      </c>
      <c r="L23" s="407" t="s">
        <v>313</v>
      </c>
      <c r="M23" s="265"/>
      <c r="N23" s="404"/>
    </row>
    <row r="24" spans="1:14" ht="73.2" customHeight="1" x14ac:dyDescent="0.3">
      <c r="A24" s="398"/>
      <c r="B24" s="263"/>
      <c r="C24" s="263"/>
      <c r="D24" s="263"/>
      <c r="E24" s="263"/>
      <c r="F24" s="131" t="s">
        <v>706</v>
      </c>
      <c r="G24" s="263"/>
      <c r="H24" s="263"/>
      <c r="I24" s="263"/>
      <c r="J24" s="389"/>
      <c r="K24" s="386"/>
      <c r="L24" s="408"/>
      <c r="M24" s="263"/>
      <c r="N24" s="405"/>
    </row>
    <row r="25" spans="1:14" ht="79.8" customHeight="1" x14ac:dyDescent="0.3">
      <c r="A25" s="398"/>
      <c r="B25" s="263"/>
      <c r="C25" s="263"/>
      <c r="D25" s="263"/>
      <c r="E25" s="263"/>
      <c r="F25" s="265" t="s">
        <v>707</v>
      </c>
      <c r="G25" s="263"/>
      <c r="H25" s="263"/>
      <c r="I25" s="263"/>
      <c r="J25" s="389"/>
      <c r="K25" s="386"/>
      <c r="L25" s="408"/>
      <c r="M25" s="263"/>
      <c r="N25" s="405"/>
    </row>
    <row r="26" spans="1:14" ht="82.8" customHeight="1" x14ac:dyDescent="0.3">
      <c r="A26" s="399"/>
      <c r="B26" s="264"/>
      <c r="C26" s="264"/>
      <c r="D26" s="264"/>
      <c r="E26" s="129"/>
      <c r="F26" s="264"/>
      <c r="G26" s="264"/>
      <c r="H26" s="264"/>
      <c r="I26" s="264"/>
      <c r="J26" s="390"/>
      <c r="K26" s="387"/>
      <c r="L26" s="409"/>
      <c r="M26" s="264"/>
      <c r="N26" s="406"/>
    </row>
    <row r="27" spans="1:14" ht="57.6" customHeight="1" x14ac:dyDescent="0.3">
      <c r="A27" s="400">
        <v>6</v>
      </c>
      <c r="B27" s="265" t="s">
        <v>328</v>
      </c>
      <c r="C27" s="265" t="s">
        <v>333</v>
      </c>
      <c r="D27" s="265" t="s">
        <v>334</v>
      </c>
      <c r="E27" s="265" t="s">
        <v>335</v>
      </c>
      <c r="F27" s="131" t="s">
        <v>336</v>
      </c>
      <c r="G27" s="265" t="s">
        <v>24</v>
      </c>
      <c r="H27" s="265" t="s">
        <v>337</v>
      </c>
      <c r="I27" s="265" t="s">
        <v>338</v>
      </c>
      <c r="J27" s="388">
        <v>400000000</v>
      </c>
      <c r="K27" s="385" t="s">
        <v>95</v>
      </c>
      <c r="L27" s="407" t="s">
        <v>313</v>
      </c>
      <c r="M27" s="393"/>
      <c r="N27" s="382"/>
    </row>
    <row r="28" spans="1:14" ht="73.8" customHeight="1" x14ac:dyDescent="0.3">
      <c r="A28" s="398"/>
      <c r="B28" s="263"/>
      <c r="C28" s="263"/>
      <c r="D28" s="263"/>
      <c r="E28" s="263"/>
      <c r="F28" s="131" t="s">
        <v>708</v>
      </c>
      <c r="G28" s="263"/>
      <c r="H28" s="263"/>
      <c r="I28" s="263"/>
      <c r="J28" s="389"/>
      <c r="K28" s="386"/>
      <c r="L28" s="408"/>
      <c r="M28" s="391"/>
      <c r="N28" s="383"/>
    </row>
    <row r="29" spans="1:14" ht="57" customHeight="1" x14ac:dyDescent="0.3">
      <c r="A29" s="398"/>
      <c r="B29" s="263"/>
      <c r="C29" s="263"/>
      <c r="D29" s="263"/>
      <c r="E29" s="263"/>
      <c r="F29" s="265" t="s">
        <v>709</v>
      </c>
      <c r="G29" s="263"/>
      <c r="H29" s="263"/>
      <c r="I29" s="263"/>
      <c r="J29" s="389"/>
      <c r="K29" s="386"/>
      <c r="L29" s="408"/>
      <c r="M29" s="391"/>
      <c r="N29" s="383"/>
    </row>
    <row r="30" spans="1:14" ht="55.8" customHeight="1" x14ac:dyDescent="0.3">
      <c r="A30" s="399"/>
      <c r="B30" s="264"/>
      <c r="C30" s="264"/>
      <c r="D30" s="264"/>
      <c r="E30" s="129"/>
      <c r="F30" s="264"/>
      <c r="G30" s="264"/>
      <c r="H30" s="264"/>
      <c r="I30" s="264"/>
      <c r="J30" s="390"/>
      <c r="K30" s="387"/>
      <c r="L30" s="409"/>
      <c r="M30" s="392"/>
      <c r="N30" s="384"/>
    </row>
    <row r="31" spans="1:14" ht="81" customHeight="1" x14ac:dyDescent="0.3">
      <c r="A31" s="400">
        <v>7</v>
      </c>
      <c r="B31" s="265" t="s">
        <v>328</v>
      </c>
      <c r="C31" s="265" t="s">
        <v>339</v>
      </c>
      <c r="D31" s="265" t="s">
        <v>340</v>
      </c>
      <c r="E31" s="265" t="s">
        <v>341</v>
      </c>
      <c r="F31" s="131" t="s">
        <v>336</v>
      </c>
      <c r="G31" s="265" t="s">
        <v>24</v>
      </c>
      <c r="H31" s="265" t="s">
        <v>342</v>
      </c>
      <c r="I31" s="265" t="s">
        <v>343</v>
      </c>
      <c r="J31" s="388">
        <v>300000000</v>
      </c>
      <c r="K31" s="385" t="s">
        <v>95</v>
      </c>
      <c r="L31" s="407" t="s">
        <v>313</v>
      </c>
      <c r="M31" s="393"/>
      <c r="N31" s="404"/>
    </row>
    <row r="32" spans="1:14" ht="70.8" customHeight="1" x14ac:dyDescent="0.3">
      <c r="A32" s="398"/>
      <c r="B32" s="263"/>
      <c r="C32" s="263"/>
      <c r="D32" s="263"/>
      <c r="E32" s="263"/>
      <c r="F32" s="131" t="s">
        <v>710</v>
      </c>
      <c r="G32" s="263"/>
      <c r="H32" s="263"/>
      <c r="I32" s="263"/>
      <c r="J32" s="389"/>
      <c r="K32" s="386"/>
      <c r="L32" s="408"/>
      <c r="M32" s="391"/>
      <c r="N32" s="405"/>
    </row>
    <row r="33" spans="1:14" ht="50.4" customHeight="1" x14ac:dyDescent="0.3">
      <c r="A33" s="398"/>
      <c r="B33" s="263"/>
      <c r="C33" s="263"/>
      <c r="D33" s="263"/>
      <c r="E33" s="263"/>
      <c r="F33" s="265" t="s">
        <v>711</v>
      </c>
      <c r="G33" s="263"/>
      <c r="H33" s="263"/>
      <c r="I33" s="263"/>
      <c r="J33" s="389"/>
      <c r="K33" s="386"/>
      <c r="L33" s="408"/>
      <c r="M33" s="391"/>
      <c r="N33" s="405"/>
    </row>
    <row r="34" spans="1:14" ht="190.2" customHeight="1" x14ac:dyDescent="0.3">
      <c r="A34" s="399"/>
      <c r="B34" s="264"/>
      <c r="C34" s="264"/>
      <c r="D34" s="264"/>
      <c r="E34" s="129"/>
      <c r="F34" s="264"/>
      <c r="G34" s="264"/>
      <c r="H34" s="264"/>
      <c r="I34" s="264"/>
      <c r="J34" s="390"/>
      <c r="K34" s="387"/>
      <c r="L34" s="409"/>
      <c r="M34" s="392"/>
      <c r="N34" s="406"/>
    </row>
    <row r="35" spans="1:14" ht="129" customHeight="1" x14ac:dyDescent="0.3">
      <c r="A35" s="400">
        <v>8</v>
      </c>
      <c r="B35" s="265" t="s">
        <v>328</v>
      </c>
      <c r="C35" s="265" t="s">
        <v>344</v>
      </c>
      <c r="D35" s="265" t="s">
        <v>345</v>
      </c>
      <c r="E35" s="265" t="s">
        <v>346</v>
      </c>
      <c r="F35" s="131" t="s">
        <v>347</v>
      </c>
      <c r="G35" s="265" t="s">
        <v>24</v>
      </c>
      <c r="H35" s="265" t="s">
        <v>348</v>
      </c>
      <c r="I35" s="265" t="s">
        <v>349</v>
      </c>
      <c r="J35" s="388">
        <v>50000000</v>
      </c>
      <c r="K35" s="385" t="s">
        <v>313</v>
      </c>
      <c r="L35" s="407" t="s">
        <v>313</v>
      </c>
      <c r="M35" s="393"/>
      <c r="N35" s="382"/>
    </row>
    <row r="36" spans="1:14" ht="72.599999999999994" customHeight="1" x14ac:dyDescent="0.3">
      <c r="A36" s="398"/>
      <c r="B36" s="263"/>
      <c r="C36" s="263"/>
      <c r="D36" s="263"/>
      <c r="E36" s="263"/>
      <c r="F36" s="131" t="s">
        <v>706</v>
      </c>
      <c r="G36" s="263"/>
      <c r="H36" s="263"/>
      <c r="I36" s="263"/>
      <c r="J36" s="389"/>
      <c r="K36" s="386"/>
      <c r="L36" s="408"/>
      <c r="M36" s="391"/>
      <c r="N36" s="383"/>
    </row>
    <row r="37" spans="1:14" ht="66" customHeight="1" x14ac:dyDescent="0.3">
      <c r="A37" s="398"/>
      <c r="B37" s="263"/>
      <c r="C37" s="263"/>
      <c r="D37" s="263"/>
      <c r="E37" s="263"/>
      <c r="F37" s="265" t="s">
        <v>707</v>
      </c>
      <c r="G37" s="263"/>
      <c r="H37" s="263"/>
      <c r="I37" s="263"/>
      <c r="J37" s="389"/>
      <c r="K37" s="386"/>
      <c r="L37" s="408"/>
      <c r="M37" s="391"/>
      <c r="N37" s="383"/>
    </row>
    <row r="38" spans="1:14" ht="93" customHeight="1" x14ac:dyDescent="0.3">
      <c r="A38" s="399"/>
      <c r="B38" s="264"/>
      <c r="C38" s="264"/>
      <c r="D38" s="264"/>
      <c r="E38" s="129"/>
      <c r="F38" s="264"/>
      <c r="G38" s="264"/>
      <c r="H38" s="264"/>
      <c r="I38" s="264"/>
      <c r="J38" s="390"/>
      <c r="K38" s="387"/>
      <c r="L38" s="409"/>
      <c r="M38" s="392"/>
      <c r="N38" s="384"/>
    </row>
    <row r="39" spans="1:14" ht="114" customHeight="1" x14ac:dyDescent="0.3">
      <c r="A39" s="400">
        <v>9</v>
      </c>
      <c r="B39" s="265" t="s">
        <v>328</v>
      </c>
      <c r="C39" s="265">
        <v>263</v>
      </c>
      <c r="D39" s="265" t="s">
        <v>350</v>
      </c>
      <c r="E39" s="265" t="s">
        <v>351</v>
      </c>
      <c r="F39" s="135" t="s">
        <v>352</v>
      </c>
      <c r="G39" s="265" t="s">
        <v>24</v>
      </c>
      <c r="H39" s="265" t="s">
        <v>353</v>
      </c>
      <c r="I39" s="385" t="s">
        <v>354</v>
      </c>
      <c r="J39" s="388">
        <v>347500000</v>
      </c>
      <c r="K39" s="385" t="s">
        <v>95</v>
      </c>
      <c r="L39" s="393" t="s">
        <v>355</v>
      </c>
      <c r="M39" s="393" t="s">
        <v>356</v>
      </c>
      <c r="N39" s="382" t="s">
        <v>812</v>
      </c>
    </row>
    <row r="40" spans="1:14" ht="54.6" customHeight="1" x14ac:dyDescent="0.3">
      <c r="A40" s="398"/>
      <c r="B40" s="263"/>
      <c r="C40" s="263"/>
      <c r="D40" s="263"/>
      <c r="E40" s="263"/>
      <c r="F40" s="131" t="s">
        <v>247</v>
      </c>
      <c r="G40" s="263"/>
      <c r="H40" s="263"/>
      <c r="I40" s="386"/>
      <c r="J40" s="389"/>
      <c r="K40" s="386"/>
      <c r="L40" s="391"/>
      <c r="M40" s="391"/>
      <c r="N40" s="383"/>
    </row>
    <row r="41" spans="1:14" ht="102" customHeight="1" x14ac:dyDescent="0.3">
      <c r="A41" s="398"/>
      <c r="B41" s="263"/>
      <c r="C41" s="263"/>
      <c r="D41" s="263"/>
      <c r="E41" s="263"/>
      <c r="F41" s="265" t="s">
        <v>667</v>
      </c>
      <c r="G41" s="263"/>
      <c r="H41" s="263"/>
      <c r="I41" s="386"/>
      <c r="J41" s="389"/>
      <c r="K41" s="386"/>
      <c r="L41" s="391"/>
      <c r="M41" s="391"/>
      <c r="N41" s="383"/>
    </row>
    <row r="42" spans="1:14" ht="82.8" customHeight="1" x14ac:dyDescent="0.3">
      <c r="A42" s="399"/>
      <c r="B42" s="264"/>
      <c r="C42" s="264"/>
      <c r="D42" s="264"/>
      <c r="E42" s="129"/>
      <c r="F42" s="264"/>
      <c r="G42" s="264"/>
      <c r="H42" s="264"/>
      <c r="I42" s="387"/>
      <c r="J42" s="390"/>
      <c r="K42" s="387"/>
      <c r="L42" s="392"/>
      <c r="M42" s="392"/>
      <c r="N42" s="384"/>
    </row>
    <row r="43" spans="1:14" ht="103.2" customHeight="1" x14ac:dyDescent="0.3">
      <c r="A43" s="400">
        <v>10</v>
      </c>
      <c r="B43" s="265" t="s">
        <v>328</v>
      </c>
      <c r="C43" s="265">
        <v>263</v>
      </c>
      <c r="D43" s="265" t="s">
        <v>350</v>
      </c>
      <c r="E43" s="265" t="s">
        <v>351</v>
      </c>
      <c r="F43" s="135" t="s">
        <v>352</v>
      </c>
      <c r="G43" s="265"/>
      <c r="H43" s="265" t="s">
        <v>494</v>
      </c>
      <c r="I43" s="385" t="s">
        <v>354</v>
      </c>
      <c r="J43" s="388">
        <v>150000000</v>
      </c>
      <c r="K43" s="385" t="s">
        <v>95</v>
      </c>
      <c r="L43" s="393" t="s">
        <v>814</v>
      </c>
      <c r="M43" s="393" t="s">
        <v>844</v>
      </c>
      <c r="N43" s="382" t="s">
        <v>815</v>
      </c>
    </row>
    <row r="44" spans="1:14" ht="54" customHeight="1" x14ac:dyDescent="0.3">
      <c r="A44" s="398"/>
      <c r="B44" s="263"/>
      <c r="C44" s="263"/>
      <c r="D44" s="263"/>
      <c r="E44" s="263"/>
      <c r="F44" s="131" t="s">
        <v>912</v>
      </c>
      <c r="G44" s="263"/>
      <c r="H44" s="263"/>
      <c r="I44" s="386"/>
      <c r="J44" s="389"/>
      <c r="K44" s="386"/>
      <c r="L44" s="391"/>
      <c r="M44" s="391"/>
      <c r="N44" s="383"/>
    </row>
    <row r="45" spans="1:14" ht="45" customHeight="1" x14ac:dyDescent="0.3">
      <c r="A45" s="398"/>
      <c r="B45" s="263"/>
      <c r="C45" s="263"/>
      <c r="D45" s="263"/>
      <c r="E45" s="263"/>
      <c r="F45" s="265" t="s">
        <v>871</v>
      </c>
      <c r="G45" s="263"/>
      <c r="H45" s="263"/>
      <c r="I45" s="386"/>
      <c r="J45" s="389"/>
      <c r="K45" s="386"/>
      <c r="L45" s="391"/>
      <c r="M45" s="391"/>
      <c r="N45" s="383"/>
    </row>
    <row r="46" spans="1:14" ht="131.4" customHeight="1" x14ac:dyDescent="0.3">
      <c r="A46" s="399"/>
      <c r="B46" s="264"/>
      <c r="C46" s="264"/>
      <c r="D46" s="264"/>
      <c r="E46" s="129"/>
      <c r="F46" s="264"/>
      <c r="G46" s="264"/>
      <c r="H46" s="264"/>
      <c r="I46" s="387"/>
      <c r="J46" s="390"/>
      <c r="K46" s="387"/>
      <c r="L46" s="392"/>
      <c r="M46" s="392"/>
      <c r="N46" s="384"/>
    </row>
    <row r="47" spans="1:14" ht="96.6" customHeight="1" x14ac:dyDescent="0.3">
      <c r="A47" s="400">
        <v>11</v>
      </c>
      <c r="B47" s="265" t="s">
        <v>328</v>
      </c>
      <c r="C47" s="265">
        <v>265</v>
      </c>
      <c r="D47" s="265" t="s">
        <v>357</v>
      </c>
      <c r="E47" s="265" t="s">
        <v>993</v>
      </c>
      <c r="F47" s="131" t="s">
        <v>358</v>
      </c>
      <c r="G47" s="265" t="s">
        <v>24</v>
      </c>
      <c r="H47" s="265" t="s">
        <v>359</v>
      </c>
      <c r="I47" s="265" t="s">
        <v>360</v>
      </c>
      <c r="J47" s="388">
        <v>35000000</v>
      </c>
      <c r="K47" s="385" t="s">
        <v>95</v>
      </c>
      <c r="L47" s="393" t="s">
        <v>981</v>
      </c>
      <c r="M47" s="393" t="s">
        <v>982</v>
      </c>
      <c r="N47" s="382" t="s">
        <v>984</v>
      </c>
    </row>
    <row r="48" spans="1:14" ht="89.4" customHeight="1" x14ac:dyDescent="0.3">
      <c r="A48" s="398"/>
      <c r="B48" s="263"/>
      <c r="C48" s="263"/>
      <c r="D48" s="263"/>
      <c r="E48" s="263"/>
      <c r="F48" s="131" t="s">
        <v>980</v>
      </c>
      <c r="G48" s="263"/>
      <c r="H48" s="263"/>
      <c r="I48" s="263"/>
      <c r="J48" s="389"/>
      <c r="K48" s="386"/>
      <c r="L48" s="408"/>
      <c r="M48" s="391"/>
      <c r="N48" s="383"/>
    </row>
    <row r="49" spans="1:28" ht="24.6" customHeight="1" x14ac:dyDescent="0.3">
      <c r="A49" s="398"/>
      <c r="B49" s="263"/>
      <c r="C49" s="263"/>
      <c r="D49" s="263"/>
      <c r="E49" s="263"/>
      <c r="F49" s="265" t="s">
        <v>983</v>
      </c>
      <c r="G49" s="263"/>
      <c r="H49" s="263"/>
      <c r="I49" s="263"/>
      <c r="J49" s="389"/>
      <c r="K49" s="386"/>
      <c r="L49" s="408"/>
      <c r="M49" s="391"/>
      <c r="N49" s="383"/>
    </row>
    <row r="50" spans="1:28" ht="120" customHeight="1" x14ac:dyDescent="0.3">
      <c r="A50" s="399"/>
      <c r="B50" s="264"/>
      <c r="C50" s="264"/>
      <c r="D50" s="264"/>
      <c r="E50" s="129"/>
      <c r="F50" s="264"/>
      <c r="G50" s="264"/>
      <c r="H50" s="264"/>
      <c r="I50" s="264"/>
      <c r="J50" s="390"/>
      <c r="K50" s="387"/>
      <c r="L50" s="409"/>
      <c r="M50" s="392"/>
      <c r="N50" s="384"/>
    </row>
    <row r="51" spans="1:28" ht="96.6" customHeight="1" x14ac:dyDescent="0.3">
      <c r="A51" s="400">
        <v>12</v>
      </c>
      <c r="B51" s="265" t="s">
        <v>328</v>
      </c>
      <c r="C51" s="265">
        <v>265</v>
      </c>
      <c r="D51" s="265" t="s">
        <v>357</v>
      </c>
      <c r="E51" s="265" t="s">
        <v>1000</v>
      </c>
      <c r="F51" s="131" t="s">
        <v>358</v>
      </c>
      <c r="G51" s="265"/>
      <c r="H51" s="265" t="s">
        <v>359</v>
      </c>
      <c r="I51" s="265" t="s">
        <v>360</v>
      </c>
      <c r="J51" s="388">
        <v>34770760</v>
      </c>
      <c r="K51" s="385" t="s">
        <v>95</v>
      </c>
      <c r="L51" s="393" t="s">
        <v>977</v>
      </c>
      <c r="M51" s="393" t="s">
        <v>978</v>
      </c>
      <c r="N51" s="382" t="s">
        <v>1001</v>
      </c>
    </row>
    <row r="52" spans="1:28" ht="89.4" customHeight="1" x14ac:dyDescent="0.3">
      <c r="A52" s="398"/>
      <c r="B52" s="263"/>
      <c r="C52" s="263"/>
      <c r="D52" s="263"/>
      <c r="E52" s="263"/>
      <c r="F52" s="131" t="s">
        <v>992</v>
      </c>
      <c r="G52" s="263"/>
      <c r="H52" s="263"/>
      <c r="I52" s="263"/>
      <c r="J52" s="389"/>
      <c r="K52" s="386"/>
      <c r="L52" s="408"/>
      <c r="M52" s="391"/>
      <c r="N52" s="383"/>
    </row>
    <row r="53" spans="1:28" ht="24.6" customHeight="1" x14ac:dyDescent="0.3">
      <c r="A53" s="398"/>
      <c r="B53" s="263"/>
      <c r="C53" s="263"/>
      <c r="D53" s="263"/>
      <c r="E53" s="263"/>
      <c r="F53" s="265" t="s">
        <v>979</v>
      </c>
      <c r="G53" s="263"/>
      <c r="H53" s="263"/>
      <c r="I53" s="263"/>
      <c r="J53" s="389"/>
      <c r="K53" s="386"/>
      <c r="L53" s="408"/>
      <c r="M53" s="391"/>
      <c r="N53" s="383"/>
    </row>
    <row r="54" spans="1:28" ht="48" customHeight="1" x14ac:dyDescent="0.3">
      <c r="A54" s="399"/>
      <c r="B54" s="264"/>
      <c r="C54" s="264"/>
      <c r="D54" s="264"/>
      <c r="E54" s="129"/>
      <c r="F54" s="264"/>
      <c r="G54" s="264"/>
      <c r="H54" s="264"/>
      <c r="I54" s="264"/>
      <c r="J54" s="390"/>
      <c r="K54" s="387"/>
      <c r="L54" s="409"/>
      <c r="M54" s="392"/>
      <c r="N54" s="384"/>
    </row>
    <row r="55" spans="1:28" ht="100.2" customHeight="1" x14ac:dyDescent="0.3">
      <c r="A55" s="400">
        <v>12</v>
      </c>
      <c r="B55" s="265" t="s">
        <v>328</v>
      </c>
      <c r="C55" s="265">
        <v>267</v>
      </c>
      <c r="D55" s="265" t="s">
        <v>642</v>
      </c>
      <c r="E55" s="265" t="s">
        <v>361</v>
      </c>
      <c r="F55" s="131" t="s">
        <v>362</v>
      </c>
      <c r="G55" s="265"/>
      <c r="H55" s="265" t="s">
        <v>363</v>
      </c>
      <c r="I55" s="265" t="s">
        <v>763</v>
      </c>
      <c r="J55" s="388">
        <v>400000000</v>
      </c>
      <c r="K55" s="385" t="s">
        <v>95</v>
      </c>
      <c r="L55" s="439" t="s">
        <v>822</v>
      </c>
      <c r="M55" s="439" t="s">
        <v>895</v>
      </c>
      <c r="N55" s="404" t="s">
        <v>896</v>
      </c>
    </row>
    <row r="56" spans="1:28" ht="96" customHeight="1" x14ac:dyDescent="0.3">
      <c r="A56" s="398"/>
      <c r="B56" s="263"/>
      <c r="C56" s="263"/>
      <c r="D56" s="263"/>
      <c r="E56" s="263"/>
      <c r="F56" s="131" t="s">
        <v>989</v>
      </c>
      <c r="G56" s="263"/>
      <c r="H56" s="263"/>
      <c r="I56" s="263"/>
      <c r="J56" s="389"/>
      <c r="K56" s="386"/>
      <c r="L56" s="440"/>
      <c r="M56" s="442"/>
      <c r="N56" s="405"/>
    </row>
    <row r="57" spans="1:28" ht="51" customHeight="1" x14ac:dyDescent="0.3">
      <c r="A57" s="398"/>
      <c r="B57" s="263"/>
      <c r="C57" s="263"/>
      <c r="D57" s="263"/>
      <c r="E57" s="263"/>
      <c r="F57" s="265" t="s">
        <v>1002</v>
      </c>
      <c r="G57" s="263"/>
      <c r="H57" s="263"/>
      <c r="I57" s="263"/>
      <c r="J57" s="389"/>
      <c r="K57" s="386"/>
      <c r="L57" s="440"/>
      <c r="M57" s="442"/>
      <c r="N57" s="405"/>
    </row>
    <row r="58" spans="1:28" ht="180" customHeight="1" x14ac:dyDescent="0.3">
      <c r="A58" s="399"/>
      <c r="B58" s="264"/>
      <c r="C58" s="264"/>
      <c r="D58" s="264"/>
      <c r="E58" s="130"/>
      <c r="F58" s="264"/>
      <c r="G58" s="264"/>
      <c r="H58" s="264"/>
      <c r="I58" s="264"/>
      <c r="J58" s="390"/>
      <c r="K58" s="387"/>
      <c r="L58" s="441"/>
      <c r="M58" s="443"/>
      <c r="N58" s="406"/>
    </row>
    <row r="59" spans="1:28" ht="86.4" customHeight="1" x14ac:dyDescent="0.3">
      <c r="A59" s="400">
        <v>13</v>
      </c>
      <c r="B59" s="265" t="s">
        <v>364</v>
      </c>
      <c r="C59" s="265">
        <v>447</v>
      </c>
      <c r="D59" s="265" t="s">
        <v>365</v>
      </c>
      <c r="E59" s="265" t="s">
        <v>366</v>
      </c>
      <c r="F59" s="131" t="s">
        <v>367</v>
      </c>
      <c r="G59" s="265"/>
      <c r="H59" s="265" t="s">
        <v>368</v>
      </c>
      <c r="I59" s="265" t="s">
        <v>369</v>
      </c>
      <c r="J59" s="388">
        <v>20000000</v>
      </c>
      <c r="K59" s="385" t="s">
        <v>21</v>
      </c>
      <c r="L59" s="407" t="s">
        <v>827</v>
      </c>
      <c r="M59" s="393" t="s">
        <v>987</v>
      </c>
      <c r="N59" s="382" t="s">
        <v>988</v>
      </c>
    </row>
    <row r="60" spans="1:28" ht="81.599999999999994" customHeight="1" x14ac:dyDescent="0.3">
      <c r="A60" s="398"/>
      <c r="B60" s="263"/>
      <c r="C60" s="263"/>
      <c r="D60" s="263"/>
      <c r="E60" s="263"/>
      <c r="F60" s="131" t="s">
        <v>985</v>
      </c>
      <c r="G60" s="263"/>
      <c r="H60" s="263"/>
      <c r="I60" s="263"/>
      <c r="J60" s="389"/>
      <c r="K60" s="386"/>
      <c r="L60" s="408"/>
      <c r="M60" s="391"/>
      <c r="N60" s="383"/>
    </row>
    <row r="61" spans="1:28" ht="60.6" customHeight="1" x14ac:dyDescent="0.3">
      <c r="A61" s="398"/>
      <c r="B61" s="263"/>
      <c r="C61" s="263"/>
      <c r="D61" s="263"/>
      <c r="E61" s="263"/>
      <c r="F61" s="265" t="s">
        <v>986</v>
      </c>
      <c r="G61" s="263"/>
      <c r="H61" s="263"/>
      <c r="I61" s="263"/>
      <c r="J61" s="389"/>
      <c r="K61" s="386"/>
      <c r="L61" s="408"/>
      <c r="M61" s="391"/>
      <c r="N61" s="383"/>
    </row>
    <row r="62" spans="1:28" ht="57" customHeight="1" x14ac:dyDescent="0.3">
      <c r="A62" s="399"/>
      <c r="B62" s="264"/>
      <c r="C62" s="264"/>
      <c r="D62" s="264"/>
      <c r="E62" s="129"/>
      <c r="F62" s="264"/>
      <c r="G62" s="264"/>
      <c r="H62" s="264"/>
      <c r="I62" s="264"/>
      <c r="J62" s="390"/>
      <c r="K62" s="387"/>
      <c r="L62" s="409"/>
      <c r="M62" s="392"/>
      <c r="N62" s="384"/>
    </row>
    <row r="63" spans="1:28" s="161" customFormat="1" ht="60" customHeight="1" x14ac:dyDescent="0.3">
      <c r="A63" s="400">
        <v>14</v>
      </c>
      <c r="B63" s="265" t="s">
        <v>364</v>
      </c>
      <c r="C63" s="265">
        <v>448</v>
      </c>
      <c r="D63" s="265" t="s">
        <v>583</v>
      </c>
      <c r="E63" s="265" t="s">
        <v>370</v>
      </c>
      <c r="F63" s="131" t="s">
        <v>371</v>
      </c>
      <c r="G63" s="265"/>
      <c r="H63" s="265" t="s">
        <v>372</v>
      </c>
      <c r="I63" s="265" t="s">
        <v>373</v>
      </c>
      <c r="J63" s="388">
        <v>13000000</v>
      </c>
      <c r="K63" s="385" t="s">
        <v>21</v>
      </c>
      <c r="L63" s="407" t="s">
        <v>827</v>
      </c>
      <c r="M63" s="393" t="s">
        <v>987</v>
      </c>
      <c r="N63" s="382" t="s">
        <v>988</v>
      </c>
      <c r="O63" s="81"/>
      <c r="P63" s="81"/>
      <c r="Q63" s="81"/>
      <c r="R63" s="81"/>
      <c r="S63" s="81"/>
      <c r="T63" s="81"/>
      <c r="U63" s="81"/>
      <c r="V63" s="81"/>
      <c r="W63" s="81"/>
      <c r="X63" s="81"/>
      <c r="Y63" s="81"/>
      <c r="Z63" s="81"/>
      <c r="AA63" s="81"/>
      <c r="AB63" s="81"/>
    </row>
    <row r="64" spans="1:28" s="161" customFormat="1" ht="54" customHeight="1" x14ac:dyDescent="0.3">
      <c r="A64" s="398"/>
      <c r="B64" s="263"/>
      <c r="C64" s="263"/>
      <c r="D64" s="263"/>
      <c r="E64" s="263"/>
      <c r="F64" s="131" t="s">
        <v>985</v>
      </c>
      <c r="G64" s="263"/>
      <c r="H64" s="263"/>
      <c r="I64" s="263"/>
      <c r="J64" s="389"/>
      <c r="K64" s="386"/>
      <c r="L64" s="408"/>
      <c r="M64" s="391"/>
      <c r="N64" s="383"/>
      <c r="O64" s="81"/>
      <c r="P64" s="81"/>
      <c r="Q64" s="81"/>
      <c r="R64" s="81"/>
      <c r="S64" s="81"/>
      <c r="T64" s="81"/>
      <c r="U64" s="81"/>
      <c r="V64" s="81"/>
      <c r="W64" s="81"/>
      <c r="X64" s="81"/>
      <c r="Y64" s="81"/>
      <c r="Z64" s="81"/>
      <c r="AA64" s="81"/>
      <c r="AB64" s="81"/>
    </row>
    <row r="65" spans="1:28" s="161" customFormat="1" ht="59.4" customHeight="1" x14ac:dyDescent="0.3">
      <c r="A65" s="398"/>
      <c r="B65" s="263"/>
      <c r="C65" s="263"/>
      <c r="D65" s="263"/>
      <c r="E65" s="264"/>
      <c r="F65" s="265" t="s">
        <v>986</v>
      </c>
      <c r="G65" s="263"/>
      <c r="H65" s="263"/>
      <c r="I65" s="263"/>
      <c r="J65" s="389"/>
      <c r="K65" s="386"/>
      <c r="L65" s="408"/>
      <c r="M65" s="391"/>
      <c r="N65" s="383"/>
      <c r="O65" s="81"/>
      <c r="P65" s="81"/>
      <c r="Q65" s="81"/>
      <c r="R65" s="81"/>
      <c r="S65" s="81"/>
      <c r="T65" s="81"/>
      <c r="U65" s="81"/>
      <c r="V65" s="81"/>
      <c r="W65" s="81"/>
      <c r="X65" s="81"/>
      <c r="Y65" s="81"/>
      <c r="Z65" s="81"/>
      <c r="AA65" s="81"/>
      <c r="AB65" s="81"/>
    </row>
    <row r="66" spans="1:28" ht="38.4" customHeight="1" thickBot="1" x14ac:dyDescent="0.35">
      <c r="A66" s="446"/>
      <c r="B66" s="415"/>
      <c r="C66" s="415"/>
      <c r="D66" s="415"/>
      <c r="E66" s="162"/>
      <c r="F66" s="415"/>
      <c r="G66" s="415"/>
      <c r="H66" s="415"/>
      <c r="I66" s="415"/>
      <c r="J66" s="447"/>
      <c r="K66" s="444"/>
      <c r="L66" s="445"/>
      <c r="M66" s="421"/>
      <c r="N66" s="422"/>
    </row>
    <row r="67" spans="1:28" ht="15" thickBot="1" x14ac:dyDescent="0.35">
      <c r="A67" s="87"/>
      <c r="B67" s="87"/>
      <c r="C67" s="87"/>
      <c r="D67" s="87"/>
      <c r="E67" s="85"/>
      <c r="F67" s="85"/>
      <c r="G67" s="85"/>
      <c r="H67" s="85"/>
      <c r="I67" s="85"/>
      <c r="J67" s="86"/>
      <c r="K67" s="87"/>
      <c r="L67" s="87"/>
      <c r="M67" s="85"/>
      <c r="N67" s="88"/>
    </row>
    <row r="68" spans="1:28" ht="15" thickBot="1" x14ac:dyDescent="0.35">
      <c r="A68" s="87"/>
      <c r="B68" s="87"/>
      <c r="C68" s="87"/>
      <c r="D68" s="87"/>
      <c r="E68" s="85"/>
      <c r="F68" s="85"/>
      <c r="G68" s="85"/>
      <c r="H68" s="85"/>
      <c r="I68" s="179" t="s">
        <v>84</v>
      </c>
      <c r="J68" s="180">
        <f>SUM(J7:J66)</f>
        <v>2421230760</v>
      </c>
      <c r="K68" s="87"/>
      <c r="L68" s="87"/>
      <c r="M68" s="118"/>
      <c r="N68" s="89"/>
    </row>
  </sheetData>
  <mergeCells count="213">
    <mergeCell ref="A63:A66"/>
    <mergeCell ref="B63:B66"/>
    <mergeCell ref="C63:C66"/>
    <mergeCell ref="D63:D66"/>
    <mergeCell ref="E63:E65"/>
    <mergeCell ref="H63:H66"/>
    <mergeCell ref="I63:I66"/>
    <mergeCell ref="J63:J66"/>
    <mergeCell ref="A59:A62"/>
    <mergeCell ref="B59:B62"/>
    <mergeCell ref="C59:C62"/>
    <mergeCell ref="D59:D62"/>
    <mergeCell ref="E59:E61"/>
    <mergeCell ref="H59:H62"/>
    <mergeCell ref="I59:I62"/>
    <mergeCell ref="J59:J62"/>
    <mergeCell ref="G59:G62"/>
    <mergeCell ref="F61:F62"/>
    <mergeCell ref="K63:K66"/>
    <mergeCell ref="G63:G66"/>
    <mergeCell ref="F65:F66"/>
    <mergeCell ref="L63:L66"/>
    <mergeCell ref="M63:M66"/>
    <mergeCell ref="N63:N66"/>
    <mergeCell ref="L59:L62"/>
    <mergeCell ref="M59:M62"/>
    <mergeCell ref="N59:N62"/>
    <mergeCell ref="K59:K62"/>
    <mergeCell ref="K47:K50"/>
    <mergeCell ref="L47:L50"/>
    <mergeCell ref="M47:M50"/>
    <mergeCell ref="N47:N50"/>
    <mergeCell ref="F49:F50"/>
    <mergeCell ref="A55:A58"/>
    <mergeCell ref="B55:B58"/>
    <mergeCell ref="C55:C58"/>
    <mergeCell ref="D55:D58"/>
    <mergeCell ref="E55:E57"/>
    <mergeCell ref="H55:H58"/>
    <mergeCell ref="I55:I58"/>
    <mergeCell ref="J55:J58"/>
    <mergeCell ref="G47:G50"/>
    <mergeCell ref="G55:G58"/>
    <mergeCell ref="K55:K58"/>
    <mergeCell ref="L55:L58"/>
    <mergeCell ref="M55:M58"/>
    <mergeCell ref="N55:N58"/>
    <mergeCell ref="F57:F58"/>
    <mergeCell ref="F53:F54"/>
    <mergeCell ref="K51:K54"/>
    <mergeCell ref="L51:L54"/>
    <mergeCell ref="M51:M54"/>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A43:A46"/>
    <mergeCell ref="D43:D46"/>
    <mergeCell ref="G43:G46"/>
    <mergeCell ref="H43:H46"/>
    <mergeCell ref="I43:I46"/>
    <mergeCell ref="J43:J46"/>
    <mergeCell ref="F45:F46"/>
    <mergeCell ref="K31:K34"/>
    <mergeCell ref="F33:F34"/>
    <mergeCell ref="G31:G34"/>
    <mergeCell ref="K39:K42"/>
    <mergeCell ref="G39:G42"/>
    <mergeCell ref="F41:F42"/>
    <mergeCell ref="K27:K30"/>
    <mergeCell ref="G27:G30"/>
    <mergeCell ref="F29:F30"/>
    <mergeCell ref="K19:K22"/>
    <mergeCell ref="G19:G22"/>
    <mergeCell ref="K15:K18"/>
    <mergeCell ref="F21:F22"/>
    <mergeCell ref="A23:A26"/>
    <mergeCell ref="B23:B26"/>
    <mergeCell ref="C23:C26"/>
    <mergeCell ref="D23:D26"/>
    <mergeCell ref="E23:E25"/>
    <mergeCell ref="H23:H26"/>
    <mergeCell ref="I23:I26"/>
    <mergeCell ref="J23:J26"/>
    <mergeCell ref="K23:K26"/>
    <mergeCell ref="G23:G26"/>
    <mergeCell ref="A19:A22"/>
    <mergeCell ref="B19:B22"/>
    <mergeCell ref="F25:F26"/>
    <mergeCell ref="C19:C22"/>
    <mergeCell ref="D19:D22"/>
    <mergeCell ref="E19:E21"/>
    <mergeCell ref="H19:H22"/>
    <mergeCell ref="I19:I22"/>
    <mergeCell ref="J19:J22"/>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5:N5"/>
    <mergeCell ref="B11:B14"/>
    <mergeCell ref="C11:C14"/>
    <mergeCell ref="D11:D14"/>
    <mergeCell ref="E11:E13"/>
    <mergeCell ref="G11:G14"/>
    <mergeCell ref="H11:H14"/>
    <mergeCell ref="M11:M14"/>
    <mergeCell ref="N11:N14"/>
    <mergeCell ref="A5:K5"/>
    <mergeCell ref="A7:A10"/>
    <mergeCell ref="B7:B10"/>
    <mergeCell ref="C7:C10"/>
    <mergeCell ref="D7:D10"/>
    <mergeCell ref="E7:E9"/>
    <mergeCell ref="H7:H10"/>
    <mergeCell ref="I7:I10"/>
    <mergeCell ref="J7:J10"/>
    <mergeCell ref="K7:K10"/>
    <mergeCell ref="F13:F14"/>
    <mergeCell ref="I11:I14"/>
    <mergeCell ref="J11:J14"/>
    <mergeCell ref="N7:N10"/>
    <mergeCell ref="L7:L10"/>
    <mergeCell ref="M7:M10"/>
    <mergeCell ref="A27:A30"/>
    <mergeCell ref="B27:B30"/>
    <mergeCell ref="C27:C30"/>
    <mergeCell ref="D27:D30"/>
    <mergeCell ref="E27:E29"/>
    <mergeCell ref="H27:H30"/>
    <mergeCell ref="I27:I30"/>
    <mergeCell ref="J27:J30"/>
    <mergeCell ref="B35:B38"/>
    <mergeCell ref="A31:A34"/>
    <mergeCell ref="B31:B34"/>
    <mergeCell ref="C31:C34"/>
    <mergeCell ref="D31:D34"/>
    <mergeCell ref="E31:E33"/>
    <mergeCell ref="H31:H34"/>
    <mergeCell ref="I31:I34"/>
    <mergeCell ref="J31:J34"/>
    <mergeCell ref="A35:A38"/>
    <mergeCell ref="K43:K46"/>
    <mergeCell ref="L43:L46"/>
    <mergeCell ref="M43:M46"/>
    <mergeCell ref="N43:N46"/>
    <mergeCell ref="K35:K38"/>
    <mergeCell ref="L35:L38"/>
    <mergeCell ref="M35:M38"/>
    <mergeCell ref="B43:B46"/>
    <mergeCell ref="C43:C46"/>
    <mergeCell ref="E43:E45"/>
    <mergeCell ref="C35:C38"/>
    <mergeCell ref="D35:D38"/>
    <mergeCell ref="E35:E37"/>
    <mergeCell ref="H35:H38"/>
    <mergeCell ref="I35:I38"/>
    <mergeCell ref="J35:J38"/>
    <mergeCell ref="G35:G38"/>
    <mergeCell ref="F37:F38"/>
    <mergeCell ref="L39:L42"/>
    <mergeCell ref="M39:M42"/>
    <mergeCell ref="N39:N42"/>
    <mergeCell ref="L15:L18"/>
    <mergeCell ref="N35:N38"/>
    <mergeCell ref="L19:L22"/>
    <mergeCell ref="M19:M22"/>
    <mergeCell ref="N19:N22"/>
    <mergeCell ref="M15:M18"/>
    <mergeCell ref="N15:N18"/>
    <mergeCell ref="L31:L34"/>
    <mergeCell ref="M31:M34"/>
    <mergeCell ref="N31:N34"/>
    <mergeCell ref="L23:L26"/>
    <mergeCell ref="M23:M26"/>
    <mergeCell ref="N23:N26"/>
    <mergeCell ref="N27:N30"/>
    <mergeCell ref="L27:L30"/>
    <mergeCell ref="M27:M30"/>
    <mergeCell ref="N51:N54"/>
    <mergeCell ref="A51:A54"/>
    <mergeCell ref="B51:B54"/>
    <mergeCell ref="C51:C54"/>
    <mergeCell ref="D51:D54"/>
    <mergeCell ref="E51:E53"/>
    <mergeCell ref="G51:G54"/>
    <mergeCell ref="H51:H54"/>
    <mergeCell ref="I51:I54"/>
    <mergeCell ref="J51:J54"/>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N54"/>
  <sheetViews>
    <sheetView zoomScale="55" zoomScaleNormal="55" workbookViewId="0">
      <pane ySplit="3" topLeftCell="A4" activePane="bottomLeft" state="frozen"/>
      <selection sqref="A1:XFD1048576"/>
      <selection pane="bottomLeft" activeCell="G51" sqref="G51"/>
    </sheetView>
  </sheetViews>
  <sheetFormatPr defaultColWidth="8.88671875" defaultRowHeight="14.4" x14ac:dyDescent="0.3"/>
  <cols>
    <col min="1" max="1" width="5.109375" style="92" customWidth="1"/>
    <col min="2" max="2" width="16.6640625" style="92" customWidth="1"/>
    <col min="3" max="3" width="13.5546875" style="92" customWidth="1"/>
    <col min="4" max="4" width="16.109375" style="92" customWidth="1"/>
    <col min="5" max="5" width="29.5546875" style="15" customWidth="1"/>
    <col min="6" max="6" width="40" style="15" customWidth="1"/>
    <col min="7" max="7" width="24.109375" style="15" customWidth="1"/>
    <col min="8" max="8" width="51" style="15" customWidth="1"/>
    <col min="9" max="9" width="52.5546875" style="15" customWidth="1"/>
    <col min="10" max="10" width="26" style="92" customWidth="1"/>
    <col min="11" max="11" width="17.109375" style="92" customWidth="1"/>
    <col min="12" max="12" width="15.44140625" style="92" customWidth="1"/>
    <col min="13" max="13" width="17.6640625" style="92" customWidth="1"/>
    <col min="14" max="14" width="16.44140625" style="92" customWidth="1"/>
    <col min="15" max="16384" width="8.88671875" style="21"/>
  </cols>
  <sheetData>
    <row r="2" spans="1:14" s="24" customFormat="1" ht="31.5" customHeight="1" x14ac:dyDescent="0.45">
      <c r="A2" s="233" t="s">
        <v>374</v>
      </c>
      <c r="B2" s="233"/>
      <c r="C2" s="233"/>
      <c r="D2" s="233"/>
      <c r="E2" s="233"/>
      <c r="F2" s="233"/>
      <c r="G2" s="205"/>
      <c r="H2" s="78"/>
      <c r="I2" s="91"/>
      <c r="J2" s="15"/>
      <c r="K2" s="15"/>
      <c r="L2" s="15"/>
      <c r="M2" s="92"/>
      <c r="N2" s="2"/>
    </row>
    <row r="3" spans="1:14" s="24" customFormat="1" ht="31.5" customHeight="1" x14ac:dyDescent="0.35">
      <c r="A3" s="75"/>
      <c r="B3" s="75"/>
      <c r="C3" s="75"/>
      <c r="D3" s="75"/>
      <c r="E3" s="71"/>
      <c r="F3" s="71"/>
      <c r="G3" s="71"/>
      <c r="H3" s="15"/>
      <c r="I3" s="15"/>
      <c r="J3" s="15"/>
      <c r="K3" s="15"/>
      <c r="L3" s="15"/>
      <c r="M3" s="92"/>
      <c r="N3" s="2"/>
    </row>
    <row r="4" spans="1:14" s="72" customFormat="1" ht="31.5" customHeight="1" thickBot="1" x14ac:dyDescent="0.35">
      <c r="A4" s="71"/>
      <c r="B4" s="2"/>
      <c r="C4" s="99"/>
      <c r="D4" s="2"/>
      <c r="E4" s="99"/>
      <c r="F4" s="71"/>
      <c r="G4" s="71"/>
      <c r="H4" s="71"/>
      <c r="I4" s="71"/>
      <c r="J4" s="71"/>
      <c r="K4" s="71"/>
      <c r="L4" s="71"/>
      <c r="M4" s="92"/>
      <c r="N4" s="93"/>
    </row>
    <row r="5" spans="1:14" ht="15" customHeight="1" thickBot="1" x14ac:dyDescent="0.35">
      <c r="A5" s="100"/>
      <c r="B5" s="448" t="s">
        <v>1</v>
      </c>
      <c r="C5" s="449"/>
      <c r="D5" s="449"/>
      <c r="E5" s="449"/>
      <c r="F5" s="449"/>
      <c r="G5" s="449"/>
      <c r="H5" s="449"/>
      <c r="I5" s="449"/>
      <c r="J5" s="449"/>
      <c r="K5" s="450"/>
      <c r="L5" s="457" t="s">
        <v>2</v>
      </c>
      <c r="M5" s="458"/>
      <c r="N5" s="459"/>
    </row>
    <row r="6" spans="1:14" ht="166.8" customHeight="1" thickBot="1" x14ac:dyDescent="0.35">
      <c r="A6" s="101" t="s">
        <v>3</v>
      </c>
      <c r="B6" s="95" t="s">
        <v>4</v>
      </c>
      <c r="C6" s="95" t="s">
        <v>5</v>
      </c>
      <c r="D6" s="95" t="s">
        <v>375</v>
      </c>
      <c r="E6" s="94" t="s">
        <v>7</v>
      </c>
      <c r="F6" s="95" t="s">
        <v>8</v>
      </c>
      <c r="G6" s="95" t="s">
        <v>376</v>
      </c>
      <c r="H6" s="94" t="s">
        <v>10</v>
      </c>
      <c r="I6" s="95" t="s">
        <v>11</v>
      </c>
      <c r="J6" s="95" t="s">
        <v>87</v>
      </c>
      <c r="K6" s="95" t="s">
        <v>12</v>
      </c>
      <c r="L6" s="96" t="s">
        <v>239</v>
      </c>
      <c r="M6" s="96" t="s">
        <v>14</v>
      </c>
      <c r="N6" s="158" t="s">
        <v>15</v>
      </c>
    </row>
    <row r="7" spans="1:14" ht="125.4" customHeight="1" x14ac:dyDescent="0.3">
      <c r="A7" s="451">
        <v>1</v>
      </c>
      <c r="B7" s="213" t="s">
        <v>861</v>
      </c>
      <c r="C7" s="213" t="s">
        <v>378</v>
      </c>
      <c r="D7" s="213" t="s">
        <v>862</v>
      </c>
      <c r="E7" s="213" t="s">
        <v>863</v>
      </c>
      <c r="F7" s="125" t="s">
        <v>379</v>
      </c>
      <c r="G7" s="263" t="s">
        <v>24</v>
      </c>
      <c r="H7" s="213" t="s">
        <v>380</v>
      </c>
      <c r="I7" s="213" t="s">
        <v>381</v>
      </c>
      <c r="J7" s="453">
        <v>457700000</v>
      </c>
      <c r="K7" s="455" t="s">
        <v>95</v>
      </c>
      <c r="L7" s="222" t="s">
        <v>382</v>
      </c>
      <c r="M7" s="222" t="s">
        <v>383</v>
      </c>
      <c r="N7" s="466" t="s">
        <v>813</v>
      </c>
    </row>
    <row r="8" spans="1:14" ht="79.8" customHeight="1" x14ac:dyDescent="0.3">
      <c r="A8" s="451"/>
      <c r="B8" s="213"/>
      <c r="C8" s="213"/>
      <c r="D8" s="213"/>
      <c r="E8" s="213"/>
      <c r="F8" s="125" t="s">
        <v>384</v>
      </c>
      <c r="G8" s="263"/>
      <c r="H8" s="213"/>
      <c r="I8" s="213"/>
      <c r="J8" s="453"/>
      <c r="K8" s="455"/>
      <c r="L8" s="222"/>
      <c r="M8" s="222"/>
      <c r="N8" s="466"/>
    </row>
    <row r="9" spans="1:14" ht="39" customHeight="1" x14ac:dyDescent="0.3">
      <c r="A9" s="451"/>
      <c r="B9" s="213"/>
      <c r="C9" s="213"/>
      <c r="D9" s="213"/>
      <c r="E9" s="213"/>
      <c r="F9" s="265" t="s">
        <v>385</v>
      </c>
      <c r="G9" s="263"/>
      <c r="H9" s="213"/>
      <c r="I9" s="213"/>
      <c r="J9" s="453"/>
      <c r="K9" s="455"/>
      <c r="L9" s="222"/>
      <c r="M9" s="222"/>
      <c r="N9" s="466"/>
    </row>
    <row r="10" spans="1:14" ht="152.4" customHeight="1" x14ac:dyDescent="0.3">
      <c r="A10" s="452"/>
      <c r="B10" s="214"/>
      <c r="C10" s="214"/>
      <c r="D10" s="214"/>
      <c r="E10" s="129"/>
      <c r="F10" s="264"/>
      <c r="G10" s="264"/>
      <c r="H10" s="214"/>
      <c r="I10" s="214"/>
      <c r="J10" s="454"/>
      <c r="K10" s="456"/>
      <c r="L10" s="223"/>
      <c r="M10" s="223"/>
      <c r="N10" s="467"/>
    </row>
    <row r="11" spans="1:14" s="71" customFormat="1" ht="88.2" customHeight="1" x14ac:dyDescent="0.3">
      <c r="A11" s="461">
        <v>2</v>
      </c>
      <c r="B11" s="212" t="s">
        <v>377</v>
      </c>
      <c r="C11" s="212">
        <v>129</v>
      </c>
      <c r="D11" s="212" t="s">
        <v>122</v>
      </c>
      <c r="E11" s="212" t="s">
        <v>386</v>
      </c>
      <c r="F11" s="125" t="s">
        <v>387</v>
      </c>
      <c r="G11" s="212" t="s">
        <v>24</v>
      </c>
      <c r="H11" s="212" t="s">
        <v>388</v>
      </c>
      <c r="I11" s="212" t="s">
        <v>389</v>
      </c>
      <c r="J11" s="460">
        <v>114425000</v>
      </c>
      <c r="K11" s="462" t="s">
        <v>95</v>
      </c>
      <c r="L11" s="221" t="s">
        <v>677</v>
      </c>
      <c r="M11" s="468" t="s">
        <v>729</v>
      </c>
      <c r="N11" s="465" t="s">
        <v>700</v>
      </c>
    </row>
    <row r="12" spans="1:14" s="71" customFormat="1" ht="99" customHeight="1" x14ac:dyDescent="0.3">
      <c r="A12" s="451"/>
      <c r="B12" s="213"/>
      <c r="C12" s="213"/>
      <c r="D12" s="213"/>
      <c r="E12" s="213"/>
      <c r="F12" s="131" t="s">
        <v>683</v>
      </c>
      <c r="G12" s="213"/>
      <c r="H12" s="213"/>
      <c r="I12" s="213"/>
      <c r="J12" s="453"/>
      <c r="K12" s="455"/>
      <c r="L12" s="222"/>
      <c r="M12" s="222"/>
      <c r="N12" s="466"/>
    </row>
    <row r="13" spans="1:14" s="71" customFormat="1" ht="114" customHeight="1" x14ac:dyDescent="0.3">
      <c r="A13" s="451"/>
      <c r="B13" s="213"/>
      <c r="C13" s="213"/>
      <c r="D13" s="213"/>
      <c r="E13" s="213"/>
      <c r="F13" s="265" t="s">
        <v>699</v>
      </c>
      <c r="G13" s="213"/>
      <c r="H13" s="213"/>
      <c r="I13" s="213"/>
      <c r="J13" s="453"/>
      <c r="K13" s="455"/>
      <c r="L13" s="222"/>
      <c r="M13" s="222"/>
      <c r="N13" s="466"/>
    </row>
    <row r="14" spans="1:14" s="71" customFormat="1" ht="49.8" customHeight="1" x14ac:dyDescent="0.3">
      <c r="A14" s="452"/>
      <c r="B14" s="214"/>
      <c r="C14" s="214"/>
      <c r="D14" s="214"/>
      <c r="E14" s="130"/>
      <c r="F14" s="264"/>
      <c r="G14" s="214"/>
      <c r="H14" s="214"/>
      <c r="I14" s="214"/>
      <c r="J14" s="454"/>
      <c r="K14" s="456"/>
      <c r="L14" s="223"/>
      <c r="M14" s="223"/>
      <c r="N14" s="467"/>
    </row>
    <row r="15" spans="1:14" s="71" customFormat="1" ht="120" customHeight="1" x14ac:dyDescent="0.3">
      <c r="A15" s="461">
        <v>3</v>
      </c>
      <c r="B15" s="212" t="s">
        <v>377</v>
      </c>
      <c r="C15" s="212">
        <v>133</v>
      </c>
      <c r="D15" s="212" t="s">
        <v>125</v>
      </c>
      <c r="E15" s="212" t="s">
        <v>390</v>
      </c>
      <c r="F15" s="125" t="s">
        <v>387</v>
      </c>
      <c r="G15" s="212" t="s">
        <v>24</v>
      </c>
      <c r="H15" s="212" t="s">
        <v>391</v>
      </c>
      <c r="I15" s="212" t="s">
        <v>392</v>
      </c>
      <c r="J15" s="460">
        <v>298500000</v>
      </c>
      <c r="K15" s="462" t="s">
        <v>95</v>
      </c>
      <c r="L15" s="221" t="s">
        <v>382</v>
      </c>
      <c r="M15" s="221" t="s">
        <v>860</v>
      </c>
      <c r="N15" s="465" t="s">
        <v>641</v>
      </c>
    </row>
    <row r="16" spans="1:14" s="71" customFormat="1" ht="55.8" customHeight="1" x14ac:dyDescent="0.3">
      <c r="A16" s="451"/>
      <c r="B16" s="213"/>
      <c r="C16" s="213"/>
      <c r="D16" s="213"/>
      <c r="E16" s="213"/>
      <c r="F16" s="125" t="s">
        <v>142</v>
      </c>
      <c r="G16" s="213"/>
      <c r="H16" s="213"/>
      <c r="I16" s="213"/>
      <c r="J16" s="453"/>
      <c r="K16" s="455"/>
      <c r="L16" s="222"/>
      <c r="M16" s="222"/>
      <c r="N16" s="466"/>
    </row>
    <row r="17" spans="1:14" s="71" customFormat="1" ht="38.4" customHeight="1" x14ac:dyDescent="0.3">
      <c r="A17" s="451"/>
      <c r="B17" s="213"/>
      <c r="C17" s="213"/>
      <c r="D17" s="213"/>
      <c r="E17" s="213"/>
      <c r="F17" s="212" t="s">
        <v>393</v>
      </c>
      <c r="G17" s="213"/>
      <c r="H17" s="213"/>
      <c r="I17" s="213"/>
      <c r="J17" s="453"/>
      <c r="K17" s="455"/>
      <c r="L17" s="222"/>
      <c r="M17" s="222"/>
      <c r="N17" s="466"/>
    </row>
    <row r="18" spans="1:14" s="71" customFormat="1" ht="120" customHeight="1" x14ac:dyDescent="0.3">
      <c r="A18" s="452"/>
      <c r="B18" s="214"/>
      <c r="C18" s="214"/>
      <c r="D18" s="214"/>
      <c r="E18" s="129"/>
      <c r="F18" s="214"/>
      <c r="G18" s="214"/>
      <c r="H18" s="214"/>
      <c r="I18" s="214"/>
      <c r="J18" s="454"/>
      <c r="K18" s="456"/>
      <c r="L18" s="223"/>
      <c r="M18" s="223"/>
      <c r="N18" s="467"/>
    </row>
    <row r="19" spans="1:14" s="71" customFormat="1" ht="52.5" customHeight="1" x14ac:dyDescent="0.3">
      <c r="A19" s="461">
        <v>4</v>
      </c>
      <c r="B19" s="212" t="s">
        <v>377</v>
      </c>
      <c r="C19" s="212">
        <v>140</v>
      </c>
      <c r="D19" s="212" t="s">
        <v>394</v>
      </c>
      <c r="E19" s="224" t="s">
        <v>953</v>
      </c>
      <c r="F19" s="125" t="s">
        <v>387</v>
      </c>
      <c r="G19" s="212" t="s">
        <v>24</v>
      </c>
      <c r="H19" s="212" t="s">
        <v>395</v>
      </c>
      <c r="I19" s="212" t="s">
        <v>396</v>
      </c>
      <c r="J19" s="460">
        <v>62000000</v>
      </c>
      <c r="K19" s="462" t="s">
        <v>95</v>
      </c>
      <c r="L19" s="221" t="s">
        <v>832</v>
      </c>
      <c r="M19" s="221" t="s">
        <v>952</v>
      </c>
      <c r="N19" s="465" t="s">
        <v>951</v>
      </c>
    </row>
    <row r="20" spans="1:14" s="71" customFormat="1" ht="75.599999999999994" customHeight="1" x14ac:dyDescent="0.3">
      <c r="A20" s="451"/>
      <c r="B20" s="213"/>
      <c r="C20" s="213"/>
      <c r="D20" s="213"/>
      <c r="E20" s="224"/>
      <c r="F20" s="131" t="s">
        <v>948</v>
      </c>
      <c r="G20" s="213"/>
      <c r="H20" s="213"/>
      <c r="I20" s="213"/>
      <c r="J20" s="453"/>
      <c r="K20" s="455"/>
      <c r="L20" s="222"/>
      <c r="M20" s="222"/>
      <c r="N20" s="466"/>
    </row>
    <row r="21" spans="1:14" s="71" customFormat="1" ht="32.4" customHeight="1" x14ac:dyDescent="0.3">
      <c r="A21" s="451"/>
      <c r="B21" s="213"/>
      <c r="C21" s="213"/>
      <c r="D21" s="213"/>
      <c r="E21" s="224"/>
      <c r="F21" s="265" t="s">
        <v>949</v>
      </c>
      <c r="G21" s="213"/>
      <c r="H21" s="213"/>
      <c r="I21" s="213"/>
      <c r="J21" s="453"/>
      <c r="K21" s="455"/>
      <c r="L21" s="222"/>
      <c r="M21" s="222"/>
      <c r="N21" s="466"/>
    </row>
    <row r="22" spans="1:14" s="71" customFormat="1" ht="120" customHeight="1" x14ac:dyDescent="0.3">
      <c r="A22" s="452"/>
      <c r="B22" s="214"/>
      <c r="C22" s="214"/>
      <c r="D22" s="214"/>
      <c r="E22" s="129"/>
      <c r="F22" s="264"/>
      <c r="G22" s="214"/>
      <c r="H22" s="214"/>
      <c r="I22" s="214"/>
      <c r="J22" s="454"/>
      <c r="K22" s="456"/>
      <c r="L22" s="223"/>
      <c r="M22" s="223"/>
      <c r="N22" s="467"/>
    </row>
    <row r="23" spans="1:14" s="71" customFormat="1" ht="93.6" customHeight="1" x14ac:dyDescent="0.3">
      <c r="A23" s="451">
        <v>5</v>
      </c>
      <c r="B23" s="212" t="s">
        <v>377</v>
      </c>
      <c r="C23" s="212">
        <v>140</v>
      </c>
      <c r="D23" s="212" t="s">
        <v>394</v>
      </c>
      <c r="E23" s="224" t="s">
        <v>996</v>
      </c>
      <c r="F23" s="125" t="s">
        <v>387</v>
      </c>
      <c r="G23" s="212" t="s">
        <v>486</v>
      </c>
      <c r="H23" s="212" t="s">
        <v>395</v>
      </c>
      <c r="I23" s="212" t="s">
        <v>396</v>
      </c>
      <c r="J23" s="460">
        <v>62000000</v>
      </c>
      <c r="K23" s="462" t="s">
        <v>95</v>
      </c>
      <c r="L23" s="221" t="s">
        <v>950</v>
      </c>
      <c r="M23" s="221" t="s">
        <v>997</v>
      </c>
      <c r="N23" s="465" t="s">
        <v>945</v>
      </c>
    </row>
    <row r="24" spans="1:14" s="71" customFormat="1" ht="91.8" customHeight="1" x14ac:dyDescent="0.3">
      <c r="A24" s="451"/>
      <c r="B24" s="213"/>
      <c r="C24" s="213"/>
      <c r="D24" s="213"/>
      <c r="E24" s="224"/>
      <c r="F24" s="135" t="s">
        <v>946</v>
      </c>
      <c r="G24" s="213"/>
      <c r="H24" s="213"/>
      <c r="I24" s="213"/>
      <c r="J24" s="453"/>
      <c r="K24" s="455"/>
      <c r="L24" s="222"/>
      <c r="M24" s="222"/>
      <c r="N24" s="466"/>
    </row>
    <row r="25" spans="1:14" s="71" customFormat="1" ht="46.8" customHeight="1" x14ac:dyDescent="0.3">
      <c r="A25" s="451"/>
      <c r="B25" s="213"/>
      <c r="C25" s="213"/>
      <c r="D25" s="213"/>
      <c r="E25" s="224"/>
      <c r="F25" s="431" t="s">
        <v>947</v>
      </c>
      <c r="G25" s="213"/>
      <c r="H25" s="213"/>
      <c r="I25" s="213"/>
      <c r="J25" s="453"/>
      <c r="K25" s="455"/>
      <c r="L25" s="222"/>
      <c r="M25" s="222"/>
      <c r="N25" s="466"/>
    </row>
    <row r="26" spans="1:14" s="71" customFormat="1" ht="101.4" customHeight="1" x14ac:dyDescent="0.3">
      <c r="A26" s="452"/>
      <c r="B26" s="214"/>
      <c r="C26" s="214"/>
      <c r="D26" s="214"/>
      <c r="E26" s="129"/>
      <c r="F26" s="427"/>
      <c r="G26" s="214"/>
      <c r="H26" s="214"/>
      <c r="I26" s="214"/>
      <c r="J26" s="454"/>
      <c r="K26" s="456"/>
      <c r="L26" s="223"/>
      <c r="M26" s="223"/>
      <c r="N26" s="467"/>
    </row>
    <row r="27" spans="1:14" s="28" customFormat="1" ht="129" customHeight="1" x14ac:dyDescent="0.3">
      <c r="A27" s="461">
        <v>6</v>
      </c>
      <c r="B27" s="212" t="s">
        <v>377</v>
      </c>
      <c r="C27" s="212">
        <v>135</v>
      </c>
      <c r="D27" s="212" t="s">
        <v>128</v>
      </c>
      <c r="E27" s="212" t="s">
        <v>551</v>
      </c>
      <c r="F27" s="128" t="s">
        <v>994</v>
      </c>
      <c r="G27" s="212" t="s">
        <v>872</v>
      </c>
      <c r="H27" s="212" t="s">
        <v>995</v>
      </c>
      <c r="I27" s="212" t="s">
        <v>397</v>
      </c>
      <c r="J27" s="460">
        <v>149250000</v>
      </c>
      <c r="K27" s="462" t="s">
        <v>95</v>
      </c>
      <c r="L27" s="221" t="s">
        <v>958</v>
      </c>
      <c r="M27" s="393" t="s">
        <v>959</v>
      </c>
      <c r="N27" s="465" t="s">
        <v>963</v>
      </c>
    </row>
    <row r="28" spans="1:14" s="28" customFormat="1" ht="54.6" customHeight="1" x14ac:dyDescent="0.3">
      <c r="A28" s="451"/>
      <c r="B28" s="213"/>
      <c r="C28" s="213"/>
      <c r="D28" s="213"/>
      <c r="E28" s="213"/>
      <c r="F28" s="128" t="s">
        <v>960</v>
      </c>
      <c r="G28" s="213"/>
      <c r="H28" s="213"/>
      <c r="I28" s="213"/>
      <c r="J28" s="453"/>
      <c r="K28" s="455"/>
      <c r="L28" s="222"/>
      <c r="M28" s="391"/>
      <c r="N28" s="466"/>
    </row>
    <row r="29" spans="1:14" s="28" customFormat="1" ht="13.8" customHeight="1" x14ac:dyDescent="0.3">
      <c r="A29" s="451"/>
      <c r="B29" s="213"/>
      <c r="C29" s="213"/>
      <c r="D29" s="213"/>
      <c r="E29" s="213"/>
      <c r="F29" s="212" t="s">
        <v>962</v>
      </c>
      <c r="G29" s="213"/>
      <c r="H29" s="213"/>
      <c r="I29" s="213"/>
      <c r="J29" s="453"/>
      <c r="K29" s="455"/>
      <c r="L29" s="222"/>
      <c r="M29" s="391"/>
      <c r="N29" s="466"/>
    </row>
    <row r="30" spans="1:14" s="28" customFormat="1" ht="66.599999999999994" customHeight="1" x14ac:dyDescent="0.3">
      <c r="A30" s="452"/>
      <c r="B30" s="214"/>
      <c r="C30" s="214"/>
      <c r="D30" s="214"/>
      <c r="E30" s="130"/>
      <c r="F30" s="214"/>
      <c r="G30" s="214"/>
      <c r="H30" s="214"/>
      <c r="I30" s="214"/>
      <c r="J30" s="454"/>
      <c r="K30" s="456"/>
      <c r="L30" s="223"/>
      <c r="M30" s="392"/>
      <c r="N30" s="467"/>
    </row>
    <row r="31" spans="1:14" s="28" customFormat="1" ht="62.4" customHeight="1" x14ac:dyDescent="0.3">
      <c r="A31" s="461">
        <v>7</v>
      </c>
      <c r="B31" s="212" t="s">
        <v>377</v>
      </c>
      <c r="C31" s="212">
        <v>135</v>
      </c>
      <c r="D31" s="212" t="s">
        <v>128</v>
      </c>
      <c r="E31" s="245" t="s">
        <v>552</v>
      </c>
      <c r="F31" s="128" t="s">
        <v>994</v>
      </c>
      <c r="G31" s="212" t="s">
        <v>872</v>
      </c>
      <c r="H31" s="212" t="s">
        <v>553</v>
      </c>
      <c r="I31" s="212" t="s">
        <v>554</v>
      </c>
      <c r="J31" s="460">
        <v>49750000</v>
      </c>
      <c r="K31" s="462" t="s">
        <v>95</v>
      </c>
      <c r="L31" s="221" t="s">
        <v>958</v>
      </c>
      <c r="M31" s="393" t="s">
        <v>959</v>
      </c>
      <c r="N31" s="465" t="s">
        <v>963</v>
      </c>
    </row>
    <row r="32" spans="1:14" s="28" customFormat="1" ht="59.4" customHeight="1" x14ac:dyDescent="0.3">
      <c r="A32" s="451"/>
      <c r="B32" s="213"/>
      <c r="C32" s="213"/>
      <c r="D32" s="213"/>
      <c r="E32" s="246"/>
      <c r="F32" s="128" t="s">
        <v>960</v>
      </c>
      <c r="G32" s="213"/>
      <c r="H32" s="463"/>
      <c r="I32" s="463"/>
      <c r="J32" s="463"/>
      <c r="K32" s="455"/>
      <c r="L32" s="222"/>
      <c r="M32" s="391"/>
      <c r="N32" s="466"/>
    </row>
    <row r="33" spans="1:14" s="28" customFormat="1" ht="33" customHeight="1" x14ac:dyDescent="0.3">
      <c r="A33" s="451"/>
      <c r="B33" s="213"/>
      <c r="C33" s="213"/>
      <c r="D33" s="213"/>
      <c r="E33" s="247"/>
      <c r="F33" s="212" t="s">
        <v>962</v>
      </c>
      <c r="G33" s="213"/>
      <c r="H33" s="463"/>
      <c r="I33" s="463"/>
      <c r="J33" s="463"/>
      <c r="K33" s="455"/>
      <c r="L33" s="222"/>
      <c r="M33" s="391"/>
      <c r="N33" s="466"/>
    </row>
    <row r="34" spans="1:14" s="28" customFormat="1" ht="74.400000000000006" customHeight="1" x14ac:dyDescent="0.3">
      <c r="A34" s="452"/>
      <c r="B34" s="214"/>
      <c r="C34" s="214"/>
      <c r="D34" s="214"/>
      <c r="E34" s="160"/>
      <c r="F34" s="214"/>
      <c r="G34" s="214"/>
      <c r="H34" s="464"/>
      <c r="I34" s="464"/>
      <c r="J34" s="464"/>
      <c r="K34" s="456"/>
      <c r="L34" s="223"/>
      <c r="M34" s="392"/>
      <c r="N34" s="467"/>
    </row>
    <row r="35" spans="1:14" s="28" customFormat="1" ht="78.599999999999994" customHeight="1" x14ac:dyDescent="0.3">
      <c r="A35" s="461">
        <v>8</v>
      </c>
      <c r="B35" s="212" t="s">
        <v>377</v>
      </c>
      <c r="C35" s="212">
        <v>135</v>
      </c>
      <c r="D35" s="212" t="s">
        <v>128</v>
      </c>
      <c r="E35" s="212" t="s">
        <v>551</v>
      </c>
      <c r="F35" s="128" t="s">
        <v>994</v>
      </c>
      <c r="G35" s="212"/>
      <c r="H35" s="212" t="s">
        <v>995</v>
      </c>
      <c r="I35" s="212" t="s">
        <v>397</v>
      </c>
      <c r="J35" s="460">
        <v>149250000</v>
      </c>
      <c r="K35" s="462" t="s">
        <v>95</v>
      </c>
      <c r="L35" s="221" t="s">
        <v>954</v>
      </c>
      <c r="M35" s="393" t="s">
        <v>955</v>
      </c>
      <c r="N35" s="465" t="s">
        <v>956</v>
      </c>
    </row>
    <row r="36" spans="1:14" s="28" customFormat="1" ht="109.2" customHeight="1" x14ac:dyDescent="0.3">
      <c r="A36" s="451"/>
      <c r="B36" s="213"/>
      <c r="C36" s="213"/>
      <c r="D36" s="213"/>
      <c r="E36" s="213"/>
      <c r="F36" s="128" t="s">
        <v>998</v>
      </c>
      <c r="G36" s="213"/>
      <c r="H36" s="213"/>
      <c r="I36" s="213"/>
      <c r="J36" s="453"/>
      <c r="K36" s="455"/>
      <c r="L36" s="222"/>
      <c r="M36" s="391"/>
      <c r="N36" s="466"/>
    </row>
    <row r="37" spans="1:14" s="28" customFormat="1" ht="27" customHeight="1" x14ac:dyDescent="0.3">
      <c r="A37" s="451"/>
      <c r="B37" s="213"/>
      <c r="C37" s="213"/>
      <c r="D37" s="213"/>
      <c r="E37" s="213"/>
      <c r="F37" s="212" t="s">
        <v>964</v>
      </c>
      <c r="G37" s="213"/>
      <c r="H37" s="213"/>
      <c r="I37" s="213"/>
      <c r="J37" s="453"/>
      <c r="K37" s="455"/>
      <c r="L37" s="222"/>
      <c r="M37" s="391"/>
      <c r="N37" s="466"/>
    </row>
    <row r="38" spans="1:14" s="28" customFormat="1" ht="88.2" customHeight="1" x14ac:dyDescent="0.3">
      <c r="A38" s="452"/>
      <c r="B38" s="214"/>
      <c r="C38" s="214"/>
      <c r="D38" s="214"/>
      <c r="E38" s="130"/>
      <c r="F38" s="214"/>
      <c r="G38" s="214"/>
      <c r="H38" s="214"/>
      <c r="I38" s="214"/>
      <c r="J38" s="454"/>
      <c r="K38" s="456"/>
      <c r="L38" s="223"/>
      <c r="M38" s="392"/>
      <c r="N38" s="467"/>
    </row>
    <row r="39" spans="1:14" s="28" customFormat="1" ht="99.6" customHeight="1" x14ac:dyDescent="0.3">
      <c r="A39" s="461">
        <v>9</v>
      </c>
      <c r="B39" s="212" t="s">
        <v>377</v>
      </c>
      <c r="C39" s="212">
        <v>135</v>
      </c>
      <c r="D39" s="212" t="s">
        <v>128</v>
      </c>
      <c r="E39" s="245" t="s">
        <v>552</v>
      </c>
      <c r="F39" s="128" t="s">
        <v>994</v>
      </c>
      <c r="G39" s="212"/>
      <c r="H39" s="212" t="s">
        <v>553</v>
      </c>
      <c r="I39" s="212" t="s">
        <v>554</v>
      </c>
      <c r="J39" s="460">
        <v>49750000</v>
      </c>
      <c r="K39" s="462" t="s">
        <v>95</v>
      </c>
      <c r="L39" s="221" t="s">
        <v>954</v>
      </c>
      <c r="M39" s="393" t="s">
        <v>955</v>
      </c>
      <c r="N39" s="465" t="s">
        <v>956</v>
      </c>
    </row>
    <row r="40" spans="1:14" s="28" customFormat="1" ht="78.75" customHeight="1" x14ac:dyDescent="0.3">
      <c r="A40" s="451"/>
      <c r="B40" s="213"/>
      <c r="C40" s="213"/>
      <c r="D40" s="213"/>
      <c r="E40" s="246"/>
      <c r="F40" s="128" t="s">
        <v>998</v>
      </c>
      <c r="G40" s="213"/>
      <c r="H40" s="463"/>
      <c r="I40" s="463"/>
      <c r="J40" s="463"/>
      <c r="K40" s="455"/>
      <c r="L40" s="222"/>
      <c r="M40" s="391"/>
      <c r="N40" s="466"/>
    </row>
    <row r="41" spans="1:14" s="28" customFormat="1" ht="33" customHeight="1" x14ac:dyDescent="0.3">
      <c r="A41" s="451"/>
      <c r="B41" s="213"/>
      <c r="C41" s="213"/>
      <c r="D41" s="213"/>
      <c r="E41" s="247"/>
      <c r="F41" s="212" t="s">
        <v>964</v>
      </c>
      <c r="G41" s="213"/>
      <c r="H41" s="463"/>
      <c r="I41" s="463"/>
      <c r="J41" s="463"/>
      <c r="K41" s="455"/>
      <c r="L41" s="222"/>
      <c r="M41" s="391"/>
      <c r="N41" s="466"/>
    </row>
    <row r="42" spans="1:14" s="28" customFormat="1" ht="86.4" customHeight="1" x14ac:dyDescent="0.3">
      <c r="A42" s="452"/>
      <c r="B42" s="214"/>
      <c r="C42" s="214"/>
      <c r="D42" s="214"/>
      <c r="E42" s="160"/>
      <c r="F42" s="214"/>
      <c r="G42" s="214"/>
      <c r="H42" s="464"/>
      <c r="I42" s="464"/>
      <c r="J42" s="464"/>
      <c r="K42" s="456"/>
      <c r="L42" s="223"/>
      <c r="M42" s="392"/>
      <c r="N42" s="467"/>
    </row>
    <row r="43" spans="1:14" s="28" customFormat="1" ht="63.6" customHeight="1" x14ac:dyDescent="0.3">
      <c r="A43" s="461">
        <v>10</v>
      </c>
      <c r="B43" s="212" t="s">
        <v>377</v>
      </c>
      <c r="C43" s="212">
        <v>136</v>
      </c>
      <c r="D43" s="212" t="s">
        <v>128</v>
      </c>
      <c r="E43" s="212" t="s">
        <v>398</v>
      </c>
      <c r="F43" s="125" t="s">
        <v>399</v>
      </c>
      <c r="G43" s="212" t="s">
        <v>872</v>
      </c>
      <c r="H43" s="212" t="s">
        <v>400</v>
      </c>
      <c r="I43" s="212" t="s">
        <v>401</v>
      </c>
      <c r="J43" s="460">
        <v>79600000</v>
      </c>
      <c r="K43" s="462" t="s">
        <v>95</v>
      </c>
      <c r="L43" s="221" t="s">
        <v>958</v>
      </c>
      <c r="M43" s="393" t="s">
        <v>967</v>
      </c>
      <c r="N43" s="465" t="s">
        <v>968</v>
      </c>
    </row>
    <row r="44" spans="1:14" s="28" customFormat="1" ht="57.6" customHeight="1" x14ac:dyDescent="0.3">
      <c r="A44" s="451"/>
      <c r="B44" s="213"/>
      <c r="C44" s="213"/>
      <c r="D44" s="213"/>
      <c r="E44" s="213"/>
      <c r="F44" s="125" t="s">
        <v>965</v>
      </c>
      <c r="G44" s="213"/>
      <c r="H44" s="213"/>
      <c r="I44" s="213"/>
      <c r="J44" s="453"/>
      <c r="K44" s="455"/>
      <c r="L44" s="222"/>
      <c r="M44" s="391"/>
      <c r="N44" s="466"/>
    </row>
    <row r="45" spans="1:14" s="28" customFormat="1" ht="37.200000000000003" customHeight="1" x14ac:dyDescent="0.3">
      <c r="A45" s="451"/>
      <c r="B45" s="213"/>
      <c r="C45" s="213"/>
      <c r="D45" s="213"/>
      <c r="E45" s="213"/>
      <c r="F45" s="212" t="s">
        <v>966</v>
      </c>
      <c r="G45" s="213"/>
      <c r="H45" s="213"/>
      <c r="I45" s="213"/>
      <c r="J45" s="453"/>
      <c r="K45" s="455"/>
      <c r="L45" s="222"/>
      <c r="M45" s="391"/>
      <c r="N45" s="466"/>
    </row>
    <row r="46" spans="1:14" s="28" customFormat="1" ht="120" customHeight="1" x14ac:dyDescent="0.3">
      <c r="A46" s="452"/>
      <c r="B46" s="214"/>
      <c r="C46" s="214"/>
      <c r="D46" s="214"/>
      <c r="E46" s="130"/>
      <c r="F46" s="214"/>
      <c r="G46" s="214"/>
      <c r="H46" s="214"/>
      <c r="I46" s="214"/>
      <c r="J46" s="454"/>
      <c r="K46" s="456"/>
      <c r="L46" s="223"/>
      <c r="M46" s="392"/>
      <c r="N46" s="467"/>
    </row>
    <row r="47" spans="1:14" s="28" customFormat="1" ht="102" customHeight="1" x14ac:dyDescent="0.3">
      <c r="A47" s="461">
        <v>11</v>
      </c>
      <c r="B47" s="212" t="s">
        <v>377</v>
      </c>
      <c r="C47" s="212">
        <v>136</v>
      </c>
      <c r="D47" s="212" t="s">
        <v>128</v>
      </c>
      <c r="E47" s="212" t="s">
        <v>398</v>
      </c>
      <c r="F47" s="125" t="s">
        <v>399</v>
      </c>
      <c r="G47" s="212"/>
      <c r="H47" s="212" t="s">
        <v>400</v>
      </c>
      <c r="I47" s="212" t="s">
        <v>401</v>
      </c>
      <c r="J47" s="460">
        <v>79600000</v>
      </c>
      <c r="K47" s="462" t="s">
        <v>95</v>
      </c>
      <c r="L47" s="221" t="s">
        <v>954</v>
      </c>
      <c r="M47" s="393" t="s">
        <v>955</v>
      </c>
      <c r="N47" s="465" t="s">
        <v>961</v>
      </c>
    </row>
    <row r="48" spans="1:14" s="28" customFormat="1" ht="57.6" customHeight="1" x14ac:dyDescent="0.3">
      <c r="A48" s="451"/>
      <c r="B48" s="213"/>
      <c r="C48" s="213"/>
      <c r="D48" s="213"/>
      <c r="E48" s="213"/>
      <c r="F48" s="125" t="s">
        <v>999</v>
      </c>
      <c r="G48" s="213"/>
      <c r="H48" s="213"/>
      <c r="I48" s="213"/>
      <c r="J48" s="453"/>
      <c r="K48" s="455"/>
      <c r="L48" s="222"/>
      <c r="M48" s="391"/>
      <c r="N48" s="466"/>
    </row>
    <row r="49" spans="1:14" s="28" customFormat="1" ht="37.200000000000003" customHeight="1" x14ac:dyDescent="0.3">
      <c r="A49" s="451"/>
      <c r="B49" s="213"/>
      <c r="C49" s="213"/>
      <c r="D49" s="213"/>
      <c r="E49" s="213"/>
      <c r="F49" s="212" t="s">
        <v>957</v>
      </c>
      <c r="G49" s="213"/>
      <c r="H49" s="213"/>
      <c r="I49" s="213"/>
      <c r="J49" s="453"/>
      <c r="K49" s="455"/>
      <c r="L49" s="222"/>
      <c r="M49" s="391"/>
      <c r="N49" s="466"/>
    </row>
    <row r="50" spans="1:14" s="28" customFormat="1" ht="133.19999999999999" customHeight="1" thickBot="1" x14ac:dyDescent="0.35">
      <c r="A50" s="469"/>
      <c r="B50" s="470"/>
      <c r="C50" s="470"/>
      <c r="D50" s="470"/>
      <c r="E50" s="141"/>
      <c r="F50" s="470"/>
      <c r="G50" s="470"/>
      <c r="H50" s="470"/>
      <c r="I50" s="470"/>
      <c r="J50" s="471"/>
      <c r="K50" s="472"/>
      <c r="L50" s="473"/>
      <c r="M50" s="421"/>
      <c r="N50" s="474"/>
    </row>
    <row r="51" spans="1:14" s="28" customFormat="1" ht="25.2" customHeight="1" thickBot="1" x14ac:dyDescent="0.35">
      <c r="A51" s="3"/>
      <c r="B51" s="3"/>
      <c r="C51" s="3"/>
      <c r="D51" s="3"/>
      <c r="E51" s="119"/>
      <c r="F51" s="3"/>
      <c r="G51" s="3"/>
      <c r="H51" s="3"/>
      <c r="I51" s="3"/>
      <c r="J51" s="120"/>
      <c r="K51" s="121"/>
      <c r="L51" s="29"/>
      <c r="M51" s="122"/>
      <c r="N51" s="29"/>
    </row>
    <row r="52" spans="1:14" ht="15" thickBot="1" x14ac:dyDescent="0.35">
      <c r="I52" s="97" t="s">
        <v>84</v>
      </c>
      <c r="J52" s="11">
        <f>SUM(J7:J50)</f>
        <v>1551825000</v>
      </c>
      <c r="K52" s="98"/>
      <c r="M52" s="21"/>
      <c r="N52" s="21"/>
    </row>
    <row r="53" spans="1:14" x14ac:dyDescent="0.3">
      <c r="I53" s="18"/>
      <c r="J53" s="4"/>
      <c r="K53" s="28"/>
      <c r="M53" s="21"/>
      <c r="N53" s="21"/>
    </row>
    <row r="54" spans="1:14" x14ac:dyDescent="0.3">
      <c r="J54" s="21"/>
      <c r="K54" s="28"/>
      <c r="M54" s="21"/>
      <c r="N54" s="21"/>
    </row>
  </sheetData>
  <mergeCells count="157">
    <mergeCell ref="K47:K50"/>
    <mergeCell ref="L47:L50"/>
    <mergeCell ref="M47:M50"/>
    <mergeCell ref="N47:N50"/>
    <mergeCell ref="H39:H42"/>
    <mergeCell ref="I39:I42"/>
    <mergeCell ref="J39:J42"/>
    <mergeCell ref="F41:F42"/>
    <mergeCell ref="G43:G46"/>
    <mergeCell ref="K39:K42"/>
    <mergeCell ref="M39:M42"/>
    <mergeCell ref="N39:N42"/>
    <mergeCell ref="L43:L46"/>
    <mergeCell ref="M43:M46"/>
    <mergeCell ref="N43:N46"/>
    <mergeCell ref="A47:A50"/>
    <mergeCell ref="B47:B50"/>
    <mergeCell ref="C47:C50"/>
    <mergeCell ref="D47:D50"/>
    <mergeCell ref="E47:E49"/>
    <mergeCell ref="G47:G50"/>
    <mergeCell ref="H47:H50"/>
    <mergeCell ref="I47:I50"/>
    <mergeCell ref="J47:J50"/>
    <mergeCell ref="F49:F50"/>
    <mergeCell ref="K43:K46"/>
    <mergeCell ref="M31:M34"/>
    <mergeCell ref="N31:N34"/>
    <mergeCell ref="M27:M30"/>
    <mergeCell ref="N27:N30"/>
    <mergeCell ref="K35:K38"/>
    <mergeCell ref="L35:L38"/>
    <mergeCell ref="M35:M38"/>
    <mergeCell ref="N35:N38"/>
    <mergeCell ref="D23:D26"/>
    <mergeCell ref="E23:E25"/>
    <mergeCell ref="G23:G26"/>
    <mergeCell ref="C39:C42"/>
    <mergeCell ref="K15:K18"/>
    <mergeCell ref="L15:L18"/>
    <mergeCell ref="L31:L34"/>
    <mergeCell ref="L27:L30"/>
    <mergeCell ref="A35:A38"/>
    <mergeCell ref="B35:B38"/>
    <mergeCell ref="C35:C38"/>
    <mergeCell ref="D35:D38"/>
    <mergeCell ref="E35:E37"/>
    <mergeCell ref="G35:G38"/>
    <mergeCell ref="H35:H38"/>
    <mergeCell ref="I35:I38"/>
    <mergeCell ref="J35:J38"/>
    <mergeCell ref="F37:F38"/>
    <mergeCell ref="L39:L42"/>
    <mergeCell ref="K23:K26"/>
    <mergeCell ref="L23:L26"/>
    <mergeCell ref="M15:M18"/>
    <mergeCell ref="N15:N18"/>
    <mergeCell ref="M7:M10"/>
    <mergeCell ref="N7:N10"/>
    <mergeCell ref="M19:M22"/>
    <mergeCell ref="N19:N22"/>
    <mergeCell ref="H23:H26"/>
    <mergeCell ref="I23:I26"/>
    <mergeCell ref="J23:J26"/>
    <mergeCell ref="L11:L14"/>
    <mergeCell ref="M11:M14"/>
    <mergeCell ref="N11:N14"/>
    <mergeCell ref="K11:K14"/>
    <mergeCell ref="L19:L22"/>
    <mergeCell ref="L7:L10"/>
    <mergeCell ref="J15:J18"/>
    <mergeCell ref="M23:M26"/>
    <mergeCell ref="N23:N26"/>
    <mergeCell ref="C43:C46"/>
    <mergeCell ref="D43:D46"/>
    <mergeCell ref="E43:E45"/>
    <mergeCell ref="H43:H46"/>
    <mergeCell ref="I43:I46"/>
    <mergeCell ref="J43:J46"/>
    <mergeCell ref="K19:K22"/>
    <mergeCell ref="A27:A30"/>
    <mergeCell ref="B27:B30"/>
    <mergeCell ref="C27:C30"/>
    <mergeCell ref="D27:D30"/>
    <mergeCell ref="J27:J30"/>
    <mergeCell ref="K27:K30"/>
    <mergeCell ref="G27:G30"/>
    <mergeCell ref="F25:F26"/>
    <mergeCell ref="K31:K34"/>
    <mergeCell ref="H27:H30"/>
    <mergeCell ref="I27:I30"/>
    <mergeCell ref="H31:H34"/>
    <mergeCell ref="I31:I34"/>
    <mergeCell ref="J31:J34"/>
    <mergeCell ref="A23:A26"/>
    <mergeCell ref="B23:B26"/>
    <mergeCell ref="C23:C26"/>
    <mergeCell ref="A11:A14"/>
    <mergeCell ref="B11:B14"/>
    <mergeCell ref="C11:C14"/>
    <mergeCell ref="A31:A34"/>
    <mergeCell ref="B31:B34"/>
    <mergeCell ref="C31:C34"/>
    <mergeCell ref="D31:D34"/>
    <mergeCell ref="F45:F46"/>
    <mergeCell ref="G31:G34"/>
    <mergeCell ref="A39:A42"/>
    <mergeCell ref="B39:B42"/>
    <mergeCell ref="D11:D14"/>
    <mergeCell ref="E11:E13"/>
    <mergeCell ref="F13:F14"/>
    <mergeCell ref="D39:D42"/>
    <mergeCell ref="E39:E41"/>
    <mergeCell ref="G39:G42"/>
    <mergeCell ref="E27:E29"/>
    <mergeCell ref="F29:F30"/>
    <mergeCell ref="F17:F18"/>
    <mergeCell ref="E31:E33"/>
    <mergeCell ref="F33:F34"/>
    <mergeCell ref="A43:A46"/>
    <mergeCell ref="B43:B46"/>
    <mergeCell ref="L5:N5"/>
    <mergeCell ref="F9:F10"/>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D15:D18"/>
    <mergeCell ref="E15:E17"/>
    <mergeCell ref="I15:I18"/>
    <mergeCell ref="G15:G18"/>
    <mergeCell ref="G11:G14"/>
    <mergeCell ref="H15:H18"/>
    <mergeCell ref="A2:F2"/>
    <mergeCell ref="B5:K5"/>
    <mergeCell ref="A7:A10"/>
    <mergeCell ref="B7:B10"/>
    <mergeCell ref="C7:C10"/>
    <mergeCell ref="D7:D10"/>
    <mergeCell ref="E7:E9"/>
    <mergeCell ref="H7:H10"/>
    <mergeCell ref="I7:I10"/>
    <mergeCell ref="J7:J10"/>
    <mergeCell ref="K7:K10"/>
    <mergeCell ref="G7:G10"/>
  </mergeCells>
  <phoneticPr fontId="23" type="noConversion"/>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N28"/>
  <sheetViews>
    <sheetView zoomScale="55" zoomScaleNormal="55" workbookViewId="0">
      <selection sqref="A1:XFD1048576"/>
    </sheetView>
  </sheetViews>
  <sheetFormatPr defaultColWidth="9.109375" defaultRowHeight="14.4" x14ac:dyDescent="0.3"/>
  <cols>
    <col min="1" max="1" width="9.109375" style="167"/>
    <col min="2" max="2" width="17" style="167" customWidth="1"/>
    <col min="3" max="3" width="14.5546875" style="167" customWidth="1"/>
    <col min="4" max="4" width="23.5546875" style="186" customWidth="1"/>
    <col min="5" max="6" width="25.33203125" style="186" customWidth="1"/>
    <col min="7" max="7" width="21.44140625" style="186" customWidth="1"/>
    <col min="8" max="8" width="32.44140625" style="186" customWidth="1"/>
    <col min="9" max="9" width="21.109375" style="186" customWidth="1"/>
    <col min="10" max="10" width="16.33203125" style="167" customWidth="1"/>
    <col min="11" max="11" width="16.44140625" style="167" customWidth="1"/>
    <col min="12" max="12" width="12.44140625" style="167" customWidth="1"/>
    <col min="13" max="13" width="17.33203125" style="167" customWidth="1"/>
    <col min="14" max="14" width="18.33203125" style="167" customWidth="1"/>
    <col min="15" max="16384" width="9.109375" style="167"/>
  </cols>
  <sheetData>
    <row r="2" spans="1:14" s="187" customFormat="1" ht="29.25" customHeight="1" x14ac:dyDescent="0.45">
      <c r="A2" s="515" t="s">
        <v>402</v>
      </c>
      <c r="B2" s="515"/>
      <c r="C2" s="515"/>
      <c r="D2" s="515"/>
      <c r="E2" s="515"/>
      <c r="F2" s="515"/>
      <c r="G2" s="184"/>
      <c r="H2" s="185"/>
      <c r="I2" s="186"/>
      <c r="M2" s="167"/>
      <c r="N2" s="188"/>
    </row>
    <row r="3" spans="1:14" s="187" customFormat="1" ht="31.8" customHeight="1" x14ac:dyDescent="0.3">
      <c r="A3" s="189"/>
      <c r="B3" s="189"/>
      <c r="C3" s="189"/>
      <c r="D3" s="190"/>
      <c r="E3" s="191"/>
      <c r="F3" s="191"/>
      <c r="G3" s="191"/>
      <c r="H3" s="186"/>
      <c r="I3" s="186"/>
      <c r="M3" s="167"/>
      <c r="N3" s="188"/>
    </row>
    <row r="4" spans="1:14" s="196" customFormat="1" ht="29.25" customHeight="1" thickBot="1" x14ac:dyDescent="0.35">
      <c r="A4" s="192"/>
      <c r="B4" s="193"/>
      <c r="C4" s="194"/>
      <c r="D4" s="190"/>
      <c r="E4" s="195"/>
      <c r="F4" s="191"/>
      <c r="G4" s="191"/>
      <c r="H4" s="191"/>
      <c r="I4" s="191"/>
      <c r="L4" s="192"/>
      <c r="M4" s="167"/>
      <c r="N4" s="197"/>
    </row>
    <row r="5" spans="1:14" ht="31.5" customHeight="1" x14ac:dyDescent="0.3">
      <c r="A5" s="198"/>
      <c r="B5" s="516" t="s">
        <v>1</v>
      </c>
      <c r="C5" s="516"/>
      <c r="D5" s="516"/>
      <c r="E5" s="516"/>
      <c r="F5" s="516"/>
      <c r="G5" s="516"/>
      <c r="H5" s="516"/>
      <c r="I5" s="516"/>
      <c r="J5" s="516"/>
      <c r="K5" s="516"/>
      <c r="L5" s="517" t="s">
        <v>2</v>
      </c>
      <c r="M5" s="518"/>
      <c r="N5" s="519"/>
    </row>
    <row r="6" spans="1:14" ht="101.4" thickBot="1" x14ac:dyDescent="0.35">
      <c r="A6" s="199" t="s">
        <v>3</v>
      </c>
      <c r="B6" s="200" t="s">
        <v>4</v>
      </c>
      <c r="C6" s="200" t="s">
        <v>5</v>
      </c>
      <c r="D6" s="200" t="s">
        <v>86</v>
      </c>
      <c r="E6" s="200" t="s">
        <v>7</v>
      </c>
      <c r="F6" s="200" t="s">
        <v>8</v>
      </c>
      <c r="G6" s="200" t="s">
        <v>9</v>
      </c>
      <c r="H6" s="200" t="s">
        <v>10</v>
      </c>
      <c r="I6" s="200" t="s">
        <v>11</v>
      </c>
      <c r="J6" s="200" t="s">
        <v>87</v>
      </c>
      <c r="K6" s="200" t="s">
        <v>12</v>
      </c>
      <c r="L6" s="201" t="s">
        <v>13</v>
      </c>
      <c r="M6" s="201" t="s">
        <v>14</v>
      </c>
      <c r="N6" s="202" t="s">
        <v>15</v>
      </c>
    </row>
    <row r="7" spans="1:14" ht="97.2" customHeight="1" x14ac:dyDescent="0.3">
      <c r="A7" s="509">
        <v>1</v>
      </c>
      <c r="B7" s="512" t="s">
        <v>307</v>
      </c>
      <c r="C7" s="512">
        <v>346</v>
      </c>
      <c r="D7" s="504" t="s">
        <v>990</v>
      </c>
      <c r="E7" s="504" t="s">
        <v>403</v>
      </c>
      <c r="F7" s="166" t="s">
        <v>404</v>
      </c>
      <c r="G7" s="504" t="s">
        <v>24</v>
      </c>
      <c r="H7" s="504" t="s">
        <v>405</v>
      </c>
      <c r="I7" s="504" t="s">
        <v>406</v>
      </c>
      <c r="J7" s="506">
        <v>3000000</v>
      </c>
      <c r="K7" s="504" t="s">
        <v>21</v>
      </c>
      <c r="L7" s="508" t="s">
        <v>407</v>
      </c>
      <c r="M7" s="500" t="s">
        <v>408</v>
      </c>
      <c r="N7" s="502" t="s">
        <v>503</v>
      </c>
    </row>
    <row r="8" spans="1:14" ht="94.8" customHeight="1" x14ac:dyDescent="0.3">
      <c r="A8" s="510"/>
      <c r="B8" s="504"/>
      <c r="C8" s="504"/>
      <c r="D8" s="504"/>
      <c r="E8" s="504"/>
      <c r="F8" s="168" t="s">
        <v>409</v>
      </c>
      <c r="G8" s="504"/>
      <c r="H8" s="504"/>
      <c r="I8" s="504"/>
      <c r="J8" s="506"/>
      <c r="K8" s="504"/>
      <c r="L8" s="508"/>
      <c r="M8" s="500"/>
      <c r="N8" s="502"/>
    </row>
    <row r="9" spans="1:14" ht="63" customHeight="1" x14ac:dyDescent="0.3">
      <c r="A9" s="511"/>
      <c r="B9" s="513"/>
      <c r="C9" s="513"/>
      <c r="D9" s="504"/>
      <c r="E9" s="504"/>
      <c r="F9" s="174" t="s">
        <v>69</v>
      </c>
      <c r="G9" s="504"/>
      <c r="H9" s="504"/>
      <c r="I9" s="504"/>
      <c r="J9" s="506"/>
      <c r="K9" s="504"/>
      <c r="L9" s="508"/>
      <c r="M9" s="500"/>
      <c r="N9" s="502"/>
    </row>
    <row r="10" spans="1:14" s="169" customFormat="1" ht="103.2" customHeight="1" x14ac:dyDescent="0.3">
      <c r="A10" s="514">
        <v>2</v>
      </c>
      <c r="B10" s="503" t="s">
        <v>307</v>
      </c>
      <c r="C10" s="503">
        <v>346</v>
      </c>
      <c r="D10" s="503" t="s">
        <v>991</v>
      </c>
      <c r="E10" s="503" t="s">
        <v>410</v>
      </c>
      <c r="F10" s="168" t="s">
        <v>404</v>
      </c>
      <c r="G10" s="503" t="s">
        <v>24</v>
      </c>
      <c r="H10" s="503" t="s">
        <v>411</v>
      </c>
      <c r="I10" s="503" t="s">
        <v>412</v>
      </c>
      <c r="J10" s="505">
        <v>4000000</v>
      </c>
      <c r="K10" s="503" t="s">
        <v>21</v>
      </c>
      <c r="L10" s="507" t="s">
        <v>407</v>
      </c>
      <c r="M10" s="499" t="s">
        <v>408</v>
      </c>
      <c r="N10" s="501" t="s">
        <v>503</v>
      </c>
    </row>
    <row r="11" spans="1:14" s="169" customFormat="1" ht="51.6" customHeight="1" x14ac:dyDescent="0.3">
      <c r="A11" s="510"/>
      <c r="B11" s="504"/>
      <c r="C11" s="504"/>
      <c r="D11" s="504"/>
      <c r="E11" s="504"/>
      <c r="F11" s="168" t="s">
        <v>409</v>
      </c>
      <c r="G11" s="504"/>
      <c r="H11" s="504"/>
      <c r="I11" s="504"/>
      <c r="J11" s="506"/>
      <c r="K11" s="504"/>
      <c r="L11" s="508"/>
      <c r="M11" s="500"/>
      <c r="N11" s="502"/>
    </row>
    <row r="12" spans="1:14" s="169" customFormat="1" ht="72.599999999999994" customHeight="1" x14ac:dyDescent="0.3">
      <c r="A12" s="511"/>
      <c r="B12" s="513"/>
      <c r="C12" s="513"/>
      <c r="D12" s="513"/>
      <c r="E12" s="504"/>
      <c r="F12" s="174" t="s">
        <v>69</v>
      </c>
      <c r="G12" s="504"/>
      <c r="H12" s="504"/>
      <c r="I12" s="504"/>
      <c r="J12" s="506"/>
      <c r="K12" s="504"/>
      <c r="L12" s="508"/>
      <c r="M12" s="500"/>
      <c r="N12" s="502"/>
    </row>
    <row r="13" spans="1:14" s="164" customFormat="1" ht="60.6" customHeight="1" x14ac:dyDescent="0.3">
      <c r="A13" s="496">
        <v>3</v>
      </c>
      <c r="B13" s="212" t="s">
        <v>307</v>
      </c>
      <c r="C13" s="229">
        <v>349</v>
      </c>
      <c r="D13" s="212" t="s">
        <v>845</v>
      </c>
      <c r="E13" s="212" t="s">
        <v>413</v>
      </c>
      <c r="F13" s="128" t="s">
        <v>414</v>
      </c>
      <c r="G13" s="212" t="s">
        <v>841</v>
      </c>
      <c r="H13" s="212" t="s">
        <v>415</v>
      </c>
      <c r="I13" s="212" t="s">
        <v>416</v>
      </c>
      <c r="J13" s="228">
        <v>5000000</v>
      </c>
      <c r="K13" s="212" t="s">
        <v>95</v>
      </c>
      <c r="L13" s="221" t="s">
        <v>417</v>
      </c>
      <c r="M13" s="221" t="s">
        <v>522</v>
      </c>
      <c r="N13" s="465" t="s">
        <v>757</v>
      </c>
    </row>
    <row r="14" spans="1:14" s="164" customFormat="1" ht="89.4" customHeight="1" x14ac:dyDescent="0.3">
      <c r="A14" s="497"/>
      <c r="B14" s="213"/>
      <c r="C14" s="230"/>
      <c r="D14" s="213"/>
      <c r="E14" s="213"/>
      <c r="F14" s="128" t="s">
        <v>521</v>
      </c>
      <c r="G14" s="213"/>
      <c r="H14" s="213"/>
      <c r="I14" s="213"/>
      <c r="J14" s="237"/>
      <c r="K14" s="213"/>
      <c r="L14" s="222"/>
      <c r="M14" s="222"/>
      <c r="N14" s="466"/>
    </row>
    <row r="15" spans="1:14" s="164" customFormat="1" ht="85.8" customHeight="1" x14ac:dyDescent="0.3">
      <c r="A15" s="498"/>
      <c r="B15" s="214"/>
      <c r="C15" s="230"/>
      <c r="D15" s="213"/>
      <c r="E15" s="214"/>
      <c r="F15" s="126" t="s">
        <v>567</v>
      </c>
      <c r="G15" s="213"/>
      <c r="H15" s="213"/>
      <c r="I15" s="213"/>
      <c r="J15" s="237"/>
      <c r="K15" s="213"/>
      <c r="L15" s="222"/>
      <c r="M15" s="222"/>
      <c r="N15" s="466"/>
    </row>
    <row r="16" spans="1:14" s="103" customFormat="1" ht="140.4" customHeight="1" x14ac:dyDescent="0.3">
      <c r="A16" s="488">
        <v>4</v>
      </c>
      <c r="B16" s="481" t="s">
        <v>307</v>
      </c>
      <c r="C16" s="481">
        <v>349</v>
      </c>
      <c r="D16" s="481" t="s">
        <v>842</v>
      </c>
      <c r="E16" s="481" t="s">
        <v>413</v>
      </c>
      <c r="F16" s="165" t="s">
        <v>843</v>
      </c>
      <c r="G16" s="481"/>
      <c r="H16" s="481" t="s">
        <v>415</v>
      </c>
      <c r="I16" s="481" t="s">
        <v>416</v>
      </c>
      <c r="J16" s="484">
        <v>4500000</v>
      </c>
      <c r="K16" s="481" t="s">
        <v>95</v>
      </c>
      <c r="L16" s="475" t="s">
        <v>844</v>
      </c>
      <c r="M16" s="475" t="s">
        <v>898</v>
      </c>
      <c r="N16" s="478" t="s">
        <v>899</v>
      </c>
    </row>
    <row r="17" spans="1:14" s="103" customFormat="1" ht="76.2" customHeight="1" x14ac:dyDescent="0.3">
      <c r="A17" s="489"/>
      <c r="B17" s="482"/>
      <c r="C17" s="482"/>
      <c r="D17" s="482"/>
      <c r="E17" s="482"/>
      <c r="F17" s="165" t="s">
        <v>897</v>
      </c>
      <c r="G17" s="482"/>
      <c r="H17" s="482"/>
      <c r="I17" s="482"/>
      <c r="J17" s="485"/>
      <c r="K17" s="482"/>
      <c r="L17" s="476"/>
      <c r="M17" s="476"/>
      <c r="N17" s="479"/>
    </row>
    <row r="18" spans="1:14" s="103" customFormat="1" ht="14.25" customHeight="1" x14ac:dyDescent="0.3">
      <c r="A18" s="489"/>
      <c r="B18" s="482"/>
      <c r="C18" s="482"/>
      <c r="D18" s="482"/>
      <c r="E18" s="482"/>
      <c r="F18" s="481" t="s">
        <v>789</v>
      </c>
      <c r="G18" s="482"/>
      <c r="H18" s="482"/>
      <c r="I18" s="482"/>
      <c r="J18" s="485"/>
      <c r="K18" s="482"/>
      <c r="L18" s="476"/>
      <c r="M18" s="476"/>
      <c r="N18" s="479"/>
    </row>
    <row r="19" spans="1:14" s="103" customFormat="1" ht="74.25" customHeight="1" thickBot="1" x14ac:dyDescent="0.35">
      <c r="A19" s="490"/>
      <c r="B19" s="483"/>
      <c r="C19" s="483"/>
      <c r="D19" s="483"/>
      <c r="E19" s="483"/>
      <c r="F19" s="483"/>
      <c r="G19" s="483"/>
      <c r="H19" s="483"/>
      <c r="I19" s="483"/>
      <c r="J19" s="486"/>
      <c r="K19" s="483"/>
      <c r="L19" s="477"/>
      <c r="M19" s="477"/>
      <c r="N19" s="480"/>
    </row>
    <row r="20" spans="1:14" ht="15" thickBot="1" x14ac:dyDescent="0.35">
      <c r="B20" s="491"/>
      <c r="C20" s="491"/>
      <c r="D20" s="492"/>
      <c r="E20" s="492"/>
      <c r="I20" s="191"/>
      <c r="J20" s="203"/>
    </row>
    <row r="21" spans="1:14" ht="15" thickBot="1" x14ac:dyDescent="0.35">
      <c r="B21" s="493"/>
      <c r="C21" s="494"/>
      <c r="D21" s="495"/>
      <c r="E21" s="492"/>
      <c r="I21" s="97" t="s">
        <v>84</v>
      </c>
      <c r="J21" s="11">
        <f>SUM(J7:J19)</f>
        <v>16500000</v>
      </c>
    </row>
    <row r="22" spans="1:14" x14ac:dyDescent="0.3">
      <c r="B22" s="493"/>
      <c r="C22" s="494"/>
      <c r="D22" s="495"/>
      <c r="E22" s="492"/>
    </row>
    <row r="23" spans="1:14" x14ac:dyDescent="0.3">
      <c r="B23" s="204"/>
      <c r="E23" s="191"/>
      <c r="F23" s="191"/>
      <c r="G23" s="191"/>
    </row>
    <row r="24" spans="1:14" x14ac:dyDescent="0.3">
      <c r="B24" s="487"/>
      <c r="C24" s="487"/>
      <c r="E24" s="191"/>
      <c r="F24" s="191"/>
      <c r="G24" s="191"/>
    </row>
    <row r="25" spans="1:14" x14ac:dyDescent="0.3">
      <c r="F25" s="191"/>
      <c r="G25" s="191"/>
    </row>
    <row r="26" spans="1:14" x14ac:dyDescent="0.3">
      <c r="F26" s="191"/>
      <c r="G26" s="191"/>
    </row>
    <row r="27" spans="1:14" x14ac:dyDescent="0.3">
      <c r="F27" s="191"/>
      <c r="G27" s="191"/>
    </row>
    <row r="28" spans="1:14" x14ac:dyDescent="0.3">
      <c r="F28" s="191"/>
      <c r="G28" s="191"/>
    </row>
  </sheetData>
  <mergeCells count="63">
    <mergeCell ref="G7:G9"/>
    <mergeCell ref="A2:F2"/>
    <mergeCell ref="B5:K5"/>
    <mergeCell ref="L5:N5"/>
    <mergeCell ref="D7:D9"/>
    <mergeCell ref="E7:E9"/>
    <mergeCell ref="H7:H9"/>
    <mergeCell ref="M7:M9"/>
    <mergeCell ref="N7:N9"/>
    <mergeCell ref="I7:I9"/>
    <mergeCell ref="J7:J9"/>
    <mergeCell ref="K7:K9"/>
    <mergeCell ref="L7:L9"/>
    <mergeCell ref="E10:E12"/>
    <mergeCell ref="A7:A9"/>
    <mergeCell ref="B7:B9"/>
    <mergeCell ref="C7:C9"/>
    <mergeCell ref="A10:A12"/>
    <mergeCell ref="B10:B12"/>
    <mergeCell ref="C10:C12"/>
    <mergeCell ref="D10:D12"/>
    <mergeCell ref="G13:G15"/>
    <mergeCell ref="H13:H15"/>
    <mergeCell ref="I13:I15"/>
    <mergeCell ref="M10:M12"/>
    <mergeCell ref="N10:N12"/>
    <mergeCell ref="I10:I12"/>
    <mergeCell ref="J10:J12"/>
    <mergeCell ref="K10:K12"/>
    <mergeCell ref="L10:L12"/>
    <mergeCell ref="G10:G12"/>
    <mergeCell ref="H10:H12"/>
    <mergeCell ref="J13:J15"/>
    <mergeCell ref="K13:K15"/>
    <mergeCell ref="L13:L15"/>
    <mergeCell ref="M13:M15"/>
    <mergeCell ref="N13:N15"/>
    <mergeCell ref="C13:C15"/>
    <mergeCell ref="D13:D15"/>
    <mergeCell ref="E13:E15"/>
    <mergeCell ref="A13:A15"/>
    <mergeCell ref="B13:B15"/>
    <mergeCell ref="F18:F19"/>
    <mergeCell ref="B24:C24"/>
    <mergeCell ref="A16:A19"/>
    <mergeCell ref="B16:B19"/>
    <mergeCell ref="C16:C19"/>
    <mergeCell ref="D16:D19"/>
    <mergeCell ref="E16:E19"/>
    <mergeCell ref="B20:C20"/>
    <mergeCell ref="D20:E20"/>
    <mergeCell ref="B21:B22"/>
    <mergeCell ref="C21:C22"/>
    <mergeCell ref="D21:D22"/>
    <mergeCell ref="E21:E22"/>
    <mergeCell ref="M16:M19"/>
    <mergeCell ref="N16:N19"/>
    <mergeCell ref="G16:G19"/>
    <mergeCell ref="H16:H19"/>
    <mergeCell ref="I16:I19"/>
    <mergeCell ref="J16:J19"/>
    <mergeCell ref="K16:K19"/>
    <mergeCell ref="L16:L19"/>
  </mergeCells>
  <printOptions gridLines="1"/>
  <pageMargins left="0.7" right="0.7" top="0.75" bottom="0.75" header="0.3" footer="0.3"/>
  <pageSetup paperSize="8" scale="7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79"/>
  <sheetViews>
    <sheetView zoomScale="55" zoomScaleNormal="55" workbookViewId="0">
      <selection activeCell="C82" sqref="C82"/>
    </sheetView>
  </sheetViews>
  <sheetFormatPr defaultColWidth="9.109375" defaultRowHeight="14.4" x14ac:dyDescent="0.3"/>
  <cols>
    <col min="1" max="1" width="7" style="105" customWidth="1"/>
    <col min="2" max="2" width="19.6640625" style="105" customWidth="1"/>
    <col min="3" max="3" width="11" style="105" customWidth="1"/>
    <col min="4" max="4" width="14.33203125" style="105" customWidth="1"/>
    <col min="5" max="6" width="31.44140625" style="15" customWidth="1"/>
    <col min="7" max="7" width="26.77734375" style="15" customWidth="1"/>
    <col min="8" max="8" width="31.44140625" style="15" customWidth="1"/>
    <col min="9" max="9" width="21.33203125" style="15" bestFit="1" customWidth="1"/>
    <col min="10" max="10" width="17.77734375" style="105" customWidth="1"/>
    <col min="11" max="11" width="11.109375" style="105" customWidth="1"/>
    <col min="12" max="12" width="12.109375" style="15" customWidth="1"/>
    <col min="13" max="13" width="15.33203125" style="15" bestFit="1" customWidth="1"/>
    <col min="14" max="14" width="15.33203125" style="15" customWidth="1"/>
    <col min="15" max="16384" width="9.109375" style="105"/>
  </cols>
  <sheetData>
    <row r="1" spans="1:14" ht="15.6" x14ac:dyDescent="0.3">
      <c r="D1" s="109"/>
      <c r="E1" s="104"/>
      <c r="F1" s="104"/>
      <c r="G1" s="104"/>
      <c r="H1" s="104"/>
      <c r="I1" s="104"/>
      <c r="M1" s="21"/>
      <c r="N1" s="124"/>
    </row>
    <row r="2" spans="1:14" ht="30.75" customHeight="1" x14ac:dyDescent="0.45">
      <c r="A2" s="520" t="s">
        <v>418</v>
      </c>
      <c r="B2" s="520"/>
      <c r="C2" s="520"/>
      <c r="D2" s="520"/>
      <c r="E2" s="520"/>
      <c r="F2" s="520"/>
      <c r="G2" s="183"/>
      <c r="M2" s="21"/>
      <c r="N2" s="170"/>
    </row>
    <row r="3" spans="1:14" ht="30.75" customHeight="1" x14ac:dyDescent="0.35">
      <c r="A3" s="110"/>
      <c r="M3" s="21"/>
      <c r="N3" s="170"/>
    </row>
    <row r="4" spans="1:14" ht="15" thickBot="1" x14ac:dyDescent="0.35"/>
    <row r="5" spans="1:14" ht="58.8" customHeight="1" x14ac:dyDescent="0.3">
      <c r="A5" s="521" t="s">
        <v>1</v>
      </c>
      <c r="B5" s="522"/>
      <c r="C5" s="522"/>
      <c r="D5" s="522"/>
      <c r="E5" s="522"/>
      <c r="F5" s="522"/>
      <c r="G5" s="522"/>
      <c r="H5" s="522"/>
      <c r="I5" s="522"/>
      <c r="J5" s="522"/>
      <c r="K5" s="523"/>
      <c r="L5" s="537" t="s">
        <v>2</v>
      </c>
      <c r="M5" s="538"/>
      <c r="N5" s="538"/>
    </row>
    <row r="6" spans="1:14" ht="134.4" customHeight="1" thickBot="1" x14ac:dyDescent="0.35">
      <c r="A6" s="111" t="s">
        <v>3</v>
      </c>
      <c r="B6" s="107" t="s">
        <v>4</v>
      </c>
      <c r="C6" s="107" t="s">
        <v>5</v>
      </c>
      <c r="D6" s="107" t="s">
        <v>419</v>
      </c>
      <c r="E6" s="106" t="s">
        <v>7</v>
      </c>
      <c r="F6" s="107" t="s">
        <v>8</v>
      </c>
      <c r="G6" s="107" t="s">
        <v>9</v>
      </c>
      <c r="H6" s="106" t="s">
        <v>10</v>
      </c>
      <c r="I6" s="107" t="s">
        <v>11</v>
      </c>
      <c r="J6" s="107" t="s">
        <v>87</v>
      </c>
      <c r="K6" s="107" t="s">
        <v>12</v>
      </c>
      <c r="L6" s="108" t="s">
        <v>13</v>
      </c>
      <c r="M6" s="108" t="s">
        <v>14</v>
      </c>
      <c r="N6" s="27" t="s">
        <v>15</v>
      </c>
    </row>
    <row r="7" spans="1:14" ht="63" customHeight="1" x14ac:dyDescent="0.3">
      <c r="A7" s="525">
        <v>1</v>
      </c>
      <c r="B7" s="213" t="s">
        <v>322</v>
      </c>
      <c r="C7" s="525" t="s">
        <v>504</v>
      </c>
      <c r="D7" s="525" t="s">
        <v>136</v>
      </c>
      <c r="E7" s="525" t="s">
        <v>693</v>
      </c>
      <c r="F7" s="125" t="s">
        <v>424</v>
      </c>
      <c r="G7" s="525" t="s">
        <v>24</v>
      </c>
      <c r="H7" s="528"/>
      <c r="I7" s="525" t="s">
        <v>507</v>
      </c>
      <c r="J7" s="237">
        <v>374730000</v>
      </c>
      <c r="K7" s="525" t="s">
        <v>21</v>
      </c>
      <c r="L7" s="222" t="s">
        <v>515</v>
      </c>
      <c r="M7" s="222" t="s">
        <v>516</v>
      </c>
      <c r="N7" s="222" t="s">
        <v>495</v>
      </c>
    </row>
    <row r="8" spans="1:14" ht="58.8" customHeight="1" x14ac:dyDescent="0.3">
      <c r="A8" s="525"/>
      <c r="B8" s="213"/>
      <c r="C8" s="525"/>
      <c r="D8" s="525"/>
      <c r="E8" s="525"/>
      <c r="F8" s="171" t="s">
        <v>505</v>
      </c>
      <c r="G8" s="525"/>
      <c r="H8" s="528"/>
      <c r="I8" s="525"/>
      <c r="J8" s="237"/>
      <c r="K8" s="525"/>
      <c r="L8" s="222"/>
      <c r="M8" s="222"/>
      <c r="N8" s="222"/>
    </row>
    <row r="9" spans="1:14" ht="21" customHeight="1" x14ac:dyDescent="0.3">
      <c r="A9" s="525"/>
      <c r="B9" s="213"/>
      <c r="C9" s="525"/>
      <c r="D9" s="525"/>
      <c r="E9" s="526"/>
      <c r="F9" s="524" t="s">
        <v>506</v>
      </c>
      <c r="G9" s="525"/>
      <c r="H9" s="528"/>
      <c r="I9" s="525"/>
      <c r="J9" s="237"/>
      <c r="K9" s="525"/>
      <c r="L9" s="222"/>
      <c r="M9" s="222"/>
      <c r="N9" s="222"/>
    </row>
    <row r="10" spans="1:14" ht="98.4" customHeight="1" x14ac:dyDescent="0.3">
      <c r="A10" s="526"/>
      <c r="B10" s="214"/>
      <c r="C10" s="526"/>
      <c r="D10" s="526"/>
      <c r="E10" s="129"/>
      <c r="F10" s="526"/>
      <c r="G10" s="526"/>
      <c r="H10" s="529"/>
      <c r="I10" s="526"/>
      <c r="J10" s="238"/>
      <c r="K10" s="526"/>
      <c r="L10" s="223"/>
      <c r="M10" s="223"/>
      <c r="N10" s="223"/>
    </row>
    <row r="11" spans="1:14" ht="63" customHeight="1" x14ac:dyDescent="0.3">
      <c r="A11" s="524">
        <v>2</v>
      </c>
      <c r="B11" s="212" t="s">
        <v>322</v>
      </c>
      <c r="C11" s="524" t="s">
        <v>508</v>
      </c>
      <c r="D11" s="524" t="s">
        <v>122</v>
      </c>
      <c r="E11" s="524" t="s">
        <v>694</v>
      </c>
      <c r="F11" s="128" t="s">
        <v>420</v>
      </c>
      <c r="G11" s="525" t="s">
        <v>24</v>
      </c>
      <c r="H11" s="527"/>
      <c r="I11" s="524" t="s">
        <v>421</v>
      </c>
      <c r="J11" s="228">
        <v>187050000</v>
      </c>
      <c r="K11" s="524" t="s">
        <v>21</v>
      </c>
      <c r="L11" s="221" t="s">
        <v>509</v>
      </c>
      <c r="M11" s="221" t="s">
        <v>631</v>
      </c>
      <c r="N11" s="221" t="s">
        <v>623</v>
      </c>
    </row>
    <row r="12" spans="1:14" ht="79.2" customHeight="1" x14ac:dyDescent="0.3">
      <c r="A12" s="525"/>
      <c r="B12" s="213"/>
      <c r="C12" s="525"/>
      <c r="D12" s="525"/>
      <c r="E12" s="525"/>
      <c r="F12" s="171" t="s">
        <v>630</v>
      </c>
      <c r="G12" s="525"/>
      <c r="H12" s="528"/>
      <c r="I12" s="525"/>
      <c r="J12" s="237"/>
      <c r="K12" s="525"/>
      <c r="L12" s="222"/>
      <c r="M12" s="222"/>
      <c r="N12" s="222"/>
    </row>
    <row r="13" spans="1:14" ht="21.6" customHeight="1" x14ac:dyDescent="0.3">
      <c r="A13" s="525"/>
      <c r="B13" s="213"/>
      <c r="C13" s="525"/>
      <c r="D13" s="525"/>
      <c r="E13" s="526"/>
      <c r="F13" s="524" t="s">
        <v>622</v>
      </c>
      <c r="G13" s="525"/>
      <c r="H13" s="528"/>
      <c r="I13" s="525"/>
      <c r="J13" s="237"/>
      <c r="K13" s="525"/>
      <c r="L13" s="222"/>
      <c r="M13" s="222"/>
      <c r="N13" s="222"/>
    </row>
    <row r="14" spans="1:14" ht="71.400000000000006" customHeight="1" x14ac:dyDescent="0.3">
      <c r="A14" s="526"/>
      <c r="B14" s="214"/>
      <c r="C14" s="526"/>
      <c r="D14" s="526"/>
      <c r="E14" s="129"/>
      <c r="F14" s="526"/>
      <c r="G14" s="526"/>
      <c r="H14" s="529"/>
      <c r="I14" s="526"/>
      <c r="J14" s="238"/>
      <c r="K14" s="526"/>
      <c r="L14" s="223"/>
      <c r="M14" s="223"/>
      <c r="N14" s="223"/>
    </row>
    <row r="15" spans="1:14" ht="71.400000000000006" customHeight="1" x14ac:dyDescent="0.3">
      <c r="A15" s="524">
        <v>3</v>
      </c>
      <c r="B15" s="212" t="s">
        <v>322</v>
      </c>
      <c r="C15" s="524">
        <v>178</v>
      </c>
      <c r="D15" s="524" t="s">
        <v>422</v>
      </c>
      <c r="E15" s="524" t="s">
        <v>423</v>
      </c>
      <c r="F15" s="128" t="s">
        <v>424</v>
      </c>
      <c r="G15" s="212"/>
      <c r="H15" s="524" t="s">
        <v>425</v>
      </c>
      <c r="I15" s="524" t="s">
        <v>426</v>
      </c>
      <c r="J15" s="228">
        <v>94000000</v>
      </c>
      <c r="K15" s="524" t="s">
        <v>95</v>
      </c>
      <c r="L15" s="221" t="s">
        <v>595</v>
      </c>
      <c r="M15" s="221" t="s">
        <v>904</v>
      </c>
      <c r="N15" s="221" t="s">
        <v>905</v>
      </c>
    </row>
    <row r="16" spans="1:14" ht="70.2" customHeight="1" x14ac:dyDescent="0.3">
      <c r="A16" s="525"/>
      <c r="B16" s="213"/>
      <c r="C16" s="525"/>
      <c r="D16" s="525"/>
      <c r="E16" s="525"/>
      <c r="F16" s="171" t="s">
        <v>902</v>
      </c>
      <c r="G16" s="213"/>
      <c r="H16" s="525"/>
      <c r="I16" s="525"/>
      <c r="J16" s="237"/>
      <c r="K16" s="525"/>
      <c r="L16" s="222"/>
      <c r="M16" s="222"/>
      <c r="N16" s="222"/>
    </row>
    <row r="17" spans="1:14" x14ac:dyDescent="0.3">
      <c r="A17" s="525"/>
      <c r="B17" s="213"/>
      <c r="C17" s="525"/>
      <c r="D17" s="525"/>
      <c r="E17" s="526"/>
      <c r="F17" s="524" t="s">
        <v>903</v>
      </c>
      <c r="G17" s="213"/>
      <c r="H17" s="525"/>
      <c r="I17" s="525"/>
      <c r="J17" s="237"/>
      <c r="K17" s="525"/>
      <c r="L17" s="222"/>
      <c r="M17" s="222"/>
      <c r="N17" s="222"/>
    </row>
    <row r="18" spans="1:14" x14ac:dyDescent="0.3">
      <c r="A18" s="526"/>
      <c r="B18" s="214"/>
      <c r="C18" s="526"/>
      <c r="D18" s="526"/>
      <c r="E18" s="129"/>
      <c r="F18" s="526"/>
      <c r="G18" s="214"/>
      <c r="H18" s="526"/>
      <c r="I18" s="526"/>
      <c r="J18" s="238"/>
      <c r="K18" s="526"/>
      <c r="L18" s="223"/>
      <c r="M18" s="223"/>
      <c r="N18" s="223"/>
    </row>
    <row r="19" spans="1:14" ht="61.2" customHeight="1" x14ac:dyDescent="0.3">
      <c r="A19" s="524">
        <v>4</v>
      </c>
      <c r="B19" s="212" t="s">
        <v>322</v>
      </c>
      <c r="C19" s="524">
        <v>180</v>
      </c>
      <c r="D19" s="524" t="s">
        <v>201</v>
      </c>
      <c r="E19" s="524" t="s">
        <v>695</v>
      </c>
      <c r="F19" s="128" t="s">
        <v>424</v>
      </c>
      <c r="G19" s="524" t="s">
        <v>24</v>
      </c>
      <c r="H19" s="530"/>
      <c r="I19" s="524" t="s">
        <v>427</v>
      </c>
      <c r="J19" s="228">
        <v>100000000</v>
      </c>
      <c r="K19" s="524" t="s">
        <v>21</v>
      </c>
      <c r="L19" s="221" t="s">
        <v>428</v>
      </c>
      <c r="M19" s="221" t="s">
        <v>429</v>
      </c>
      <c r="N19" s="221" t="s">
        <v>535</v>
      </c>
    </row>
    <row r="20" spans="1:14" ht="58.2" customHeight="1" x14ac:dyDescent="0.3">
      <c r="A20" s="525"/>
      <c r="B20" s="213"/>
      <c r="C20" s="525"/>
      <c r="D20" s="525"/>
      <c r="E20" s="525"/>
      <c r="F20" s="171" t="s">
        <v>430</v>
      </c>
      <c r="G20" s="525"/>
      <c r="H20" s="531"/>
      <c r="I20" s="525"/>
      <c r="J20" s="237"/>
      <c r="K20" s="525"/>
      <c r="L20" s="222"/>
      <c r="M20" s="222"/>
      <c r="N20" s="222"/>
    </row>
    <row r="21" spans="1:14" ht="24" customHeight="1" x14ac:dyDescent="0.3">
      <c r="A21" s="525"/>
      <c r="B21" s="213"/>
      <c r="C21" s="525"/>
      <c r="D21" s="525"/>
      <c r="E21" s="526"/>
      <c r="F21" s="524" t="s">
        <v>487</v>
      </c>
      <c r="G21" s="525"/>
      <c r="H21" s="531"/>
      <c r="I21" s="525"/>
      <c r="J21" s="237"/>
      <c r="K21" s="525"/>
      <c r="L21" s="222"/>
      <c r="M21" s="222"/>
      <c r="N21" s="222"/>
    </row>
    <row r="22" spans="1:14" ht="28.2" customHeight="1" x14ac:dyDescent="0.3">
      <c r="A22" s="526"/>
      <c r="B22" s="214"/>
      <c r="C22" s="526"/>
      <c r="D22" s="526"/>
      <c r="E22" s="129"/>
      <c r="F22" s="526"/>
      <c r="G22" s="526"/>
      <c r="H22" s="532"/>
      <c r="I22" s="526"/>
      <c r="J22" s="238"/>
      <c r="K22" s="526"/>
      <c r="L22" s="223"/>
      <c r="M22" s="223"/>
      <c r="N22" s="223"/>
    </row>
    <row r="23" spans="1:14" ht="76.8" customHeight="1" x14ac:dyDescent="0.3">
      <c r="A23" s="524">
        <v>5</v>
      </c>
      <c r="B23" s="212" t="s">
        <v>322</v>
      </c>
      <c r="C23" s="524">
        <v>181</v>
      </c>
      <c r="D23" s="524" t="s">
        <v>431</v>
      </c>
      <c r="E23" s="524" t="s">
        <v>696</v>
      </c>
      <c r="F23" s="128" t="s">
        <v>209</v>
      </c>
      <c r="G23" s="524" t="s">
        <v>24</v>
      </c>
      <c r="H23" s="530"/>
      <c r="I23" s="524" t="s">
        <v>432</v>
      </c>
      <c r="J23" s="228">
        <v>38530000</v>
      </c>
      <c r="K23" s="524" t="s">
        <v>21</v>
      </c>
      <c r="L23" s="221" t="s">
        <v>433</v>
      </c>
      <c r="M23" s="221" t="s">
        <v>517</v>
      </c>
      <c r="N23" s="221" t="s">
        <v>434</v>
      </c>
    </row>
    <row r="24" spans="1:14" ht="58.2" customHeight="1" x14ac:dyDescent="0.3">
      <c r="A24" s="525"/>
      <c r="B24" s="213"/>
      <c r="C24" s="525"/>
      <c r="D24" s="525"/>
      <c r="E24" s="525"/>
      <c r="F24" s="171" t="s">
        <v>275</v>
      </c>
      <c r="G24" s="525"/>
      <c r="H24" s="531"/>
      <c r="I24" s="525"/>
      <c r="J24" s="237"/>
      <c r="K24" s="525"/>
      <c r="L24" s="222"/>
      <c r="M24" s="222"/>
      <c r="N24" s="222"/>
    </row>
    <row r="25" spans="1:14" ht="24" customHeight="1" x14ac:dyDescent="0.3">
      <c r="A25" s="525"/>
      <c r="B25" s="213"/>
      <c r="C25" s="525"/>
      <c r="D25" s="525"/>
      <c r="E25" s="526"/>
      <c r="F25" s="524" t="s">
        <v>511</v>
      </c>
      <c r="G25" s="525"/>
      <c r="H25" s="531"/>
      <c r="I25" s="525"/>
      <c r="J25" s="237"/>
      <c r="K25" s="525"/>
      <c r="L25" s="222"/>
      <c r="M25" s="222"/>
      <c r="N25" s="222"/>
    </row>
    <row r="26" spans="1:14" ht="75" customHeight="1" x14ac:dyDescent="0.3">
      <c r="A26" s="526"/>
      <c r="B26" s="214"/>
      <c r="C26" s="526"/>
      <c r="D26" s="526"/>
      <c r="E26" s="129"/>
      <c r="F26" s="526"/>
      <c r="G26" s="526"/>
      <c r="H26" s="532"/>
      <c r="I26" s="526"/>
      <c r="J26" s="238"/>
      <c r="K26" s="526"/>
      <c r="L26" s="223"/>
      <c r="M26" s="223"/>
      <c r="N26" s="223"/>
    </row>
    <row r="27" spans="1:14" ht="60" customHeight="1" x14ac:dyDescent="0.3">
      <c r="A27" s="524">
        <v>6</v>
      </c>
      <c r="B27" s="212" t="s">
        <v>322</v>
      </c>
      <c r="C27" s="524">
        <v>182</v>
      </c>
      <c r="D27" s="524" t="s">
        <v>435</v>
      </c>
      <c r="E27" s="524" t="s">
        <v>697</v>
      </c>
      <c r="F27" s="128" t="s">
        <v>436</v>
      </c>
      <c r="G27" s="524" t="s">
        <v>24</v>
      </c>
      <c r="H27" s="530"/>
      <c r="I27" s="524" t="s">
        <v>437</v>
      </c>
      <c r="J27" s="228">
        <v>18390000</v>
      </c>
      <c r="K27" s="524" t="s">
        <v>21</v>
      </c>
      <c r="L27" s="221" t="s">
        <v>433</v>
      </c>
      <c r="M27" s="221" t="s">
        <v>517</v>
      </c>
      <c r="N27" s="221" t="s">
        <v>536</v>
      </c>
    </row>
    <row r="28" spans="1:14" ht="61.2" customHeight="1" x14ac:dyDescent="0.3">
      <c r="A28" s="525"/>
      <c r="B28" s="213"/>
      <c r="C28" s="525"/>
      <c r="D28" s="525"/>
      <c r="E28" s="525"/>
      <c r="F28" s="171" t="s">
        <v>275</v>
      </c>
      <c r="G28" s="525"/>
      <c r="H28" s="531"/>
      <c r="I28" s="525"/>
      <c r="J28" s="237"/>
      <c r="K28" s="525"/>
      <c r="L28" s="222"/>
      <c r="M28" s="222"/>
      <c r="N28" s="222"/>
    </row>
    <row r="29" spans="1:14" ht="27.6" customHeight="1" x14ac:dyDescent="0.3">
      <c r="A29" s="525"/>
      <c r="B29" s="213"/>
      <c r="C29" s="525"/>
      <c r="D29" s="525"/>
      <c r="E29" s="526"/>
      <c r="F29" s="524" t="s">
        <v>512</v>
      </c>
      <c r="G29" s="525"/>
      <c r="H29" s="531"/>
      <c r="I29" s="525"/>
      <c r="J29" s="237"/>
      <c r="K29" s="525"/>
      <c r="L29" s="222"/>
      <c r="M29" s="222"/>
      <c r="N29" s="222"/>
    </row>
    <row r="30" spans="1:14" ht="87" customHeight="1" x14ac:dyDescent="0.3">
      <c r="A30" s="526"/>
      <c r="B30" s="214"/>
      <c r="C30" s="526"/>
      <c r="D30" s="526"/>
      <c r="E30" s="129"/>
      <c r="F30" s="526"/>
      <c r="G30" s="526"/>
      <c r="H30" s="532"/>
      <c r="I30" s="526"/>
      <c r="J30" s="238"/>
      <c r="K30" s="526"/>
      <c r="L30" s="223"/>
      <c r="M30" s="223"/>
      <c r="N30" s="223"/>
    </row>
    <row r="31" spans="1:14" ht="82.8" customHeight="1" x14ac:dyDescent="0.3">
      <c r="A31" s="524">
        <v>7</v>
      </c>
      <c r="B31" s="212" t="s">
        <v>322</v>
      </c>
      <c r="C31" s="524">
        <v>183</v>
      </c>
      <c r="D31" s="524" t="s">
        <v>438</v>
      </c>
      <c r="E31" s="524" t="s">
        <v>698</v>
      </c>
      <c r="F31" s="128" t="s">
        <v>202</v>
      </c>
      <c r="G31" s="524" t="s">
        <v>24</v>
      </c>
      <c r="H31" s="530"/>
      <c r="I31" s="524" t="s">
        <v>439</v>
      </c>
      <c r="J31" s="228">
        <v>25000000</v>
      </c>
      <c r="K31" s="524" t="s">
        <v>21</v>
      </c>
      <c r="L31" s="221" t="s">
        <v>440</v>
      </c>
      <c r="M31" s="221" t="s">
        <v>518</v>
      </c>
      <c r="N31" s="221" t="s">
        <v>537</v>
      </c>
    </row>
    <row r="32" spans="1:14" ht="73.8" customHeight="1" x14ac:dyDescent="0.3">
      <c r="A32" s="525"/>
      <c r="B32" s="213"/>
      <c r="C32" s="525"/>
      <c r="D32" s="525"/>
      <c r="E32" s="525"/>
      <c r="F32" s="171" t="s">
        <v>441</v>
      </c>
      <c r="G32" s="525"/>
      <c r="H32" s="531"/>
      <c r="I32" s="525"/>
      <c r="J32" s="237"/>
      <c r="K32" s="525"/>
      <c r="L32" s="222"/>
      <c r="M32" s="222"/>
      <c r="N32" s="222"/>
    </row>
    <row r="33" spans="1:14" ht="27.6" customHeight="1" x14ac:dyDescent="0.3">
      <c r="A33" s="525"/>
      <c r="B33" s="213"/>
      <c r="C33" s="525"/>
      <c r="D33" s="525"/>
      <c r="E33" s="526"/>
      <c r="F33" s="524" t="s">
        <v>513</v>
      </c>
      <c r="G33" s="525"/>
      <c r="H33" s="531"/>
      <c r="I33" s="525"/>
      <c r="J33" s="237"/>
      <c r="K33" s="525"/>
      <c r="L33" s="222"/>
      <c r="M33" s="222"/>
      <c r="N33" s="222"/>
    </row>
    <row r="34" spans="1:14" ht="130.19999999999999" customHeight="1" x14ac:dyDescent="0.3">
      <c r="A34" s="526"/>
      <c r="B34" s="214"/>
      <c r="C34" s="526"/>
      <c r="D34" s="526"/>
      <c r="E34" s="159"/>
      <c r="F34" s="526"/>
      <c r="G34" s="526"/>
      <c r="H34" s="532"/>
      <c r="I34" s="526"/>
      <c r="J34" s="238"/>
      <c r="K34" s="526"/>
      <c r="L34" s="223"/>
      <c r="M34" s="223"/>
      <c r="N34" s="223"/>
    </row>
    <row r="35" spans="1:14" ht="43.2" customHeight="1" x14ac:dyDescent="0.3">
      <c r="A35" s="218">
        <v>8</v>
      </c>
      <c r="B35" s="212" t="s">
        <v>322</v>
      </c>
      <c r="C35" s="212">
        <v>186</v>
      </c>
      <c r="D35" s="218" t="s">
        <v>442</v>
      </c>
      <c r="E35" s="212" t="s">
        <v>753</v>
      </c>
      <c r="F35" s="128" t="s">
        <v>424</v>
      </c>
      <c r="G35" s="524" t="s">
        <v>24</v>
      </c>
      <c r="H35" s="212" t="s">
        <v>443</v>
      </c>
      <c r="I35" s="212" t="s">
        <v>444</v>
      </c>
      <c r="J35" s="228">
        <v>20205518</v>
      </c>
      <c r="K35" s="218" t="s">
        <v>21</v>
      </c>
      <c r="L35" s="221" t="s">
        <v>445</v>
      </c>
      <c r="M35" s="221" t="s">
        <v>446</v>
      </c>
      <c r="N35" s="212" t="s">
        <v>670</v>
      </c>
    </row>
    <row r="36" spans="1:14" ht="39.6" customHeight="1" x14ac:dyDescent="0.3">
      <c r="A36" s="219"/>
      <c r="B36" s="213"/>
      <c r="C36" s="213"/>
      <c r="D36" s="219"/>
      <c r="E36" s="213"/>
      <c r="F36" s="171" t="s">
        <v>447</v>
      </c>
      <c r="G36" s="525"/>
      <c r="H36" s="213"/>
      <c r="I36" s="213"/>
      <c r="J36" s="237"/>
      <c r="K36" s="219"/>
      <c r="L36" s="222"/>
      <c r="M36" s="222"/>
      <c r="N36" s="213"/>
    </row>
    <row r="37" spans="1:14" ht="15.6" customHeight="1" x14ac:dyDescent="0.3">
      <c r="A37" s="219"/>
      <c r="B37" s="213"/>
      <c r="C37" s="213"/>
      <c r="D37" s="219"/>
      <c r="E37" s="213"/>
      <c r="F37" s="524" t="s">
        <v>590</v>
      </c>
      <c r="G37" s="525"/>
      <c r="H37" s="213"/>
      <c r="I37" s="213"/>
      <c r="J37" s="237"/>
      <c r="K37" s="219"/>
      <c r="L37" s="222"/>
      <c r="M37" s="222"/>
      <c r="N37" s="213"/>
    </row>
    <row r="38" spans="1:14" ht="84.6" customHeight="1" x14ac:dyDescent="0.3">
      <c r="A38" s="220"/>
      <c r="B38" s="214"/>
      <c r="C38" s="214"/>
      <c r="D38" s="220"/>
      <c r="E38" s="214"/>
      <c r="F38" s="526"/>
      <c r="G38" s="526"/>
      <c r="H38" s="214"/>
      <c r="I38" s="214"/>
      <c r="J38" s="238"/>
      <c r="K38" s="220"/>
      <c r="L38" s="223"/>
      <c r="M38" s="223"/>
      <c r="N38" s="214"/>
    </row>
    <row r="39" spans="1:14" ht="55.2" customHeight="1" x14ac:dyDescent="0.3">
      <c r="A39" s="218">
        <v>9</v>
      </c>
      <c r="B39" s="212" t="s">
        <v>322</v>
      </c>
      <c r="C39" s="212">
        <v>186</v>
      </c>
      <c r="D39" s="218" t="s">
        <v>442</v>
      </c>
      <c r="E39" s="212" t="s">
        <v>754</v>
      </c>
      <c r="F39" s="128" t="s">
        <v>424</v>
      </c>
      <c r="G39" s="524" t="s">
        <v>486</v>
      </c>
      <c r="H39" s="212" t="s">
        <v>443</v>
      </c>
      <c r="I39" s="212" t="s">
        <v>444</v>
      </c>
      <c r="J39" s="228">
        <v>16797482</v>
      </c>
      <c r="K39" s="218" t="s">
        <v>21</v>
      </c>
      <c r="L39" s="221" t="s">
        <v>804</v>
      </c>
      <c r="M39" s="221" t="s">
        <v>803</v>
      </c>
      <c r="N39" s="212" t="s">
        <v>931</v>
      </c>
    </row>
    <row r="40" spans="1:14" x14ac:dyDescent="0.3">
      <c r="A40" s="219"/>
      <c r="B40" s="213"/>
      <c r="C40" s="213"/>
      <c r="D40" s="219"/>
      <c r="E40" s="213"/>
      <c r="F40" s="171" t="s">
        <v>791</v>
      </c>
      <c r="G40" s="525"/>
      <c r="H40" s="213"/>
      <c r="I40" s="213"/>
      <c r="J40" s="237"/>
      <c r="K40" s="219"/>
      <c r="L40" s="222"/>
      <c r="M40" s="222"/>
      <c r="N40" s="213"/>
    </row>
    <row r="41" spans="1:14" ht="36.6" customHeight="1" x14ac:dyDescent="0.3">
      <c r="A41" s="219"/>
      <c r="B41" s="213"/>
      <c r="C41" s="213"/>
      <c r="D41" s="219"/>
      <c r="E41" s="214"/>
      <c r="F41" s="524" t="s">
        <v>930</v>
      </c>
      <c r="G41" s="525"/>
      <c r="H41" s="213"/>
      <c r="I41" s="213"/>
      <c r="J41" s="237"/>
      <c r="K41" s="219"/>
      <c r="L41" s="222"/>
      <c r="M41" s="222"/>
      <c r="N41" s="213"/>
    </row>
    <row r="42" spans="1:14" ht="36.6" customHeight="1" x14ac:dyDescent="0.3">
      <c r="A42" s="220"/>
      <c r="B42" s="214"/>
      <c r="C42" s="214"/>
      <c r="D42" s="220"/>
      <c r="E42" s="157"/>
      <c r="F42" s="526"/>
      <c r="G42" s="526"/>
      <c r="H42" s="214"/>
      <c r="I42" s="214"/>
      <c r="J42" s="238"/>
      <c r="K42" s="220"/>
      <c r="L42" s="223"/>
      <c r="M42" s="223"/>
      <c r="N42" s="214"/>
    </row>
    <row r="43" spans="1:14" ht="60" customHeight="1" x14ac:dyDescent="0.3">
      <c r="A43" s="218">
        <v>10</v>
      </c>
      <c r="B43" s="212" t="s">
        <v>322</v>
      </c>
      <c r="C43" s="212">
        <v>188</v>
      </c>
      <c r="D43" s="218" t="s">
        <v>204</v>
      </c>
      <c r="E43" s="212" t="s">
        <v>448</v>
      </c>
      <c r="F43" s="128" t="s">
        <v>449</v>
      </c>
      <c r="G43" s="212" t="s">
        <v>24</v>
      </c>
      <c r="H43" s="212"/>
      <c r="I43" s="218" t="s">
        <v>450</v>
      </c>
      <c r="J43" s="228">
        <v>21900000</v>
      </c>
      <c r="K43" s="218" t="s">
        <v>21</v>
      </c>
      <c r="L43" s="221" t="s">
        <v>577</v>
      </c>
      <c r="M43" s="221" t="s">
        <v>571</v>
      </c>
      <c r="N43" s="212" t="s">
        <v>640</v>
      </c>
    </row>
    <row r="44" spans="1:14" ht="36.6" customHeight="1" x14ac:dyDescent="0.3">
      <c r="A44" s="219"/>
      <c r="B44" s="213"/>
      <c r="C44" s="213"/>
      <c r="D44" s="219"/>
      <c r="E44" s="213"/>
      <c r="F44" s="128" t="s">
        <v>570</v>
      </c>
      <c r="G44" s="213"/>
      <c r="H44" s="213"/>
      <c r="I44" s="219"/>
      <c r="J44" s="237"/>
      <c r="K44" s="219"/>
      <c r="L44" s="222"/>
      <c r="M44" s="222"/>
      <c r="N44" s="213"/>
    </row>
    <row r="45" spans="1:14" ht="37.799999999999997" customHeight="1" x14ac:dyDescent="0.3">
      <c r="A45" s="219"/>
      <c r="B45" s="213"/>
      <c r="C45" s="213"/>
      <c r="D45" s="219"/>
      <c r="E45" s="214"/>
      <c r="F45" s="212" t="s">
        <v>604</v>
      </c>
      <c r="G45" s="213"/>
      <c r="H45" s="213"/>
      <c r="I45" s="219"/>
      <c r="J45" s="237"/>
      <c r="K45" s="219"/>
      <c r="L45" s="222"/>
      <c r="M45" s="222"/>
      <c r="N45" s="213"/>
    </row>
    <row r="46" spans="1:14" ht="68.400000000000006" customHeight="1" x14ac:dyDescent="0.3">
      <c r="A46" s="220"/>
      <c r="B46" s="214"/>
      <c r="C46" s="214"/>
      <c r="D46" s="220"/>
      <c r="E46" s="157"/>
      <c r="F46" s="214"/>
      <c r="G46" s="214"/>
      <c r="H46" s="214"/>
      <c r="I46" s="220"/>
      <c r="J46" s="238"/>
      <c r="K46" s="220"/>
      <c r="L46" s="223"/>
      <c r="M46" s="223"/>
      <c r="N46" s="214"/>
    </row>
    <row r="47" spans="1:14" ht="51.6" customHeight="1" x14ac:dyDescent="0.3">
      <c r="A47" s="218">
        <v>11</v>
      </c>
      <c r="B47" s="212" t="s">
        <v>322</v>
      </c>
      <c r="C47" s="212">
        <v>189</v>
      </c>
      <c r="D47" s="218" t="s">
        <v>451</v>
      </c>
      <c r="E47" s="262" t="s">
        <v>452</v>
      </c>
      <c r="F47" s="163" t="s">
        <v>92</v>
      </c>
      <c r="G47" s="212" t="s">
        <v>24</v>
      </c>
      <c r="H47" s="212" t="s">
        <v>453</v>
      </c>
      <c r="I47" s="218" t="s">
        <v>454</v>
      </c>
      <c r="J47" s="228">
        <v>36000000</v>
      </c>
      <c r="K47" s="218" t="s">
        <v>95</v>
      </c>
      <c r="L47" s="221" t="s">
        <v>455</v>
      </c>
      <c r="M47" s="221" t="s">
        <v>456</v>
      </c>
      <c r="N47" s="212" t="s">
        <v>715</v>
      </c>
    </row>
    <row r="48" spans="1:14" ht="42.6" customHeight="1" x14ac:dyDescent="0.3">
      <c r="A48" s="219"/>
      <c r="B48" s="213"/>
      <c r="C48" s="213"/>
      <c r="D48" s="219"/>
      <c r="E48" s="260"/>
      <c r="F48" s="128" t="s">
        <v>457</v>
      </c>
      <c r="G48" s="213"/>
      <c r="H48" s="213"/>
      <c r="I48" s="219"/>
      <c r="J48" s="237"/>
      <c r="K48" s="219"/>
      <c r="L48" s="222"/>
      <c r="M48" s="222"/>
      <c r="N48" s="213"/>
    </row>
    <row r="49" spans="1:14" ht="24.6" customHeight="1" x14ac:dyDescent="0.3">
      <c r="A49" s="219"/>
      <c r="B49" s="213"/>
      <c r="C49" s="213"/>
      <c r="D49" s="219"/>
      <c r="E49" s="261"/>
      <c r="F49" s="212" t="s">
        <v>510</v>
      </c>
      <c r="G49" s="213"/>
      <c r="H49" s="213"/>
      <c r="I49" s="219"/>
      <c r="J49" s="237"/>
      <c r="K49" s="219"/>
      <c r="L49" s="222"/>
      <c r="M49" s="222"/>
      <c r="N49" s="213"/>
    </row>
    <row r="50" spans="1:14" ht="122.4" customHeight="1" x14ac:dyDescent="0.3">
      <c r="A50" s="220"/>
      <c r="B50" s="214"/>
      <c r="C50" s="214"/>
      <c r="D50" s="220"/>
      <c r="E50" s="127"/>
      <c r="F50" s="214"/>
      <c r="G50" s="214"/>
      <c r="H50" s="214"/>
      <c r="I50" s="220"/>
      <c r="J50" s="238"/>
      <c r="K50" s="220"/>
      <c r="L50" s="223"/>
      <c r="M50" s="223"/>
      <c r="N50" s="214"/>
    </row>
    <row r="51" spans="1:14" ht="72.599999999999994" customHeight="1" x14ac:dyDescent="0.3">
      <c r="A51" s="218">
        <v>12</v>
      </c>
      <c r="B51" s="212" t="s">
        <v>328</v>
      </c>
      <c r="C51" s="212">
        <v>280</v>
      </c>
      <c r="D51" s="218" t="s">
        <v>394</v>
      </c>
      <c r="E51" s="212" t="s">
        <v>458</v>
      </c>
      <c r="F51" s="128" t="s">
        <v>459</v>
      </c>
      <c r="G51" s="212" t="s">
        <v>24</v>
      </c>
      <c r="H51" s="212" t="s">
        <v>460</v>
      </c>
      <c r="I51" s="212" t="s">
        <v>461</v>
      </c>
      <c r="J51" s="228">
        <v>25000000</v>
      </c>
      <c r="K51" s="218" t="s">
        <v>95</v>
      </c>
      <c r="L51" s="221" t="s">
        <v>22</v>
      </c>
      <c r="M51" s="221" t="s">
        <v>44</v>
      </c>
      <c r="N51" s="221" t="s">
        <v>539</v>
      </c>
    </row>
    <row r="52" spans="1:14" ht="52.2" customHeight="1" x14ac:dyDescent="0.3">
      <c r="A52" s="219"/>
      <c r="B52" s="213"/>
      <c r="C52" s="213"/>
      <c r="D52" s="219"/>
      <c r="E52" s="213"/>
      <c r="F52" s="128" t="s">
        <v>538</v>
      </c>
      <c r="G52" s="213"/>
      <c r="H52" s="213"/>
      <c r="I52" s="213"/>
      <c r="J52" s="237"/>
      <c r="K52" s="219"/>
      <c r="L52" s="222"/>
      <c r="M52" s="222"/>
      <c r="N52" s="222"/>
    </row>
    <row r="53" spans="1:14" ht="19.8" customHeight="1" x14ac:dyDescent="0.3">
      <c r="A53" s="219"/>
      <c r="B53" s="213"/>
      <c r="C53" s="213"/>
      <c r="D53" s="219"/>
      <c r="E53" s="214"/>
      <c r="F53" s="212" t="s">
        <v>514</v>
      </c>
      <c r="G53" s="213"/>
      <c r="H53" s="213"/>
      <c r="I53" s="213"/>
      <c r="J53" s="237"/>
      <c r="K53" s="219"/>
      <c r="L53" s="222"/>
      <c r="M53" s="222"/>
      <c r="N53" s="222"/>
    </row>
    <row r="54" spans="1:14" ht="37.200000000000003" customHeight="1" x14ac:dyDescent="0.3">
      <c r="A54" s="220"/>
      <c r="B54" s="214"/>
      <c r="C54" s="214"/>
      <c r="D54" s="220"/>
      <c r="E54" s="127"/>
      <c r="F54" s="214"/>
      <c r="G54" s="214"/>
      <c r="H54" s="214"/>
      <c r="I54" s="214"/>
      <c r="J54" s="238"/>
      <c r="K54" s="220"/>
      <c r="L54" s="223"/>
      <c r="M54" s="223"/>
      <c r="N54" s="223"/>
    </row>
    <row r="55" spans="1:14" ht="99" customHeight="1" x14ac:dyDescent="0.3">
      <c r="A55" s="218">
        <v>13</v>
      </c>
      <c r="B55" s="212" t="s">
        <v>328</v>
      </c>
      <c r="C55" s="212">
        <v>282</v>
      </c>
      <c r="D55" s="218" t="s">
        <v>196</v>
      </c>
      <c r="E55" s="212" t="s">
        <v>462</v>
      </c>
      <c r="F55" s="128" t="s">
        <v>463</v>
      </c>
      <c r="G55" s="212"/>
      <c r="H55" s="212" t="s">
        <v>464</v>
      </c>
      <c r="I55" s="212" t="s">
        <v>465</v>
      </c>
      <c r="J55" s="228">
        <v>5000000</v>
      </c>
      <c r="K55" s="218" t="s">
        <v>95</v>
      </c>
      <c r="L55" s="221" t="s">
        <v>466</v>
      </c>
      <c r="M55" s="221" t="s">
        <v>907</v>
      </c>
      <c r="N55" s="221" t="s">
        <v>908</v>
      </c>
    </row>
    <row r="56" spans="1:14" ht="54.6" customHeight="1" x14ac:dyDescent="0.3">
      <c r="A56" s="219"/>
      <c r="B56" s="213"/>
      <c r="C56" s="213"/>
      <c r="D56" s="219"/>
      <c r="E56" s="213"/>
      <c r="F56" s="172" t="s">
        <v>906</v>
      </c>
      <c r="G56" s="213"/>
      <c r="H56" s="213"/>
      <c r="I56" s="213"/>
      <c r="J56" s="237"/>
      <c r="K56" s="219"/>
      <c r="L56" s="222"/>
      <c r="M56" s="222"/>
      <c r="N56" s="222"/>
    </row>
    <row r="57" spans="1:14" x14ac:dyDescent="0.3">
      <c r="A57" s="219"/>
      <c r="B57" s="213"/>
      <c r="C57" s="213"/>
      <c r="D57" s="219"/>
      <c r="E57" s="214"/>
      <c r="F57" s="212" t="s">
        <v>755</v>
      </c>
      <c r="G57" s="213"/>
      <c r="H57" s="213"/>
      <c r="I57" s="213"/>
      <c r="J57" s="237"/>
      <c r="K57" s="219"/>
      <c r="L57" s="222"/>
      <c r="M57" s="222"/>
      <c r="N57" s="222"/>
    </row>
    <row r="58" spans="1:14" x14ac:dyDescent="0.3">
      <c r="A58" s="220"/>
      <c r="B58" s="214"/>
      <c r="C58" s="214"/>
      <c r="D58" s="220"/>
      <c r="E58" s="157"/>
      <c r="F58" s="214"/>
      <c r="G58" s="214"/>
      <c r="H58" s="214"/>
      <c r="I58" s="214"/>
      <c r="J58" s="238"/>
      <c r="K58" s="220"/>
      <c r="L58" s="223"/>
      <c r="M58" s="223"/>
      <c r="N58" s="223"/>
    </row>
    <row r="59" spans="1:14" ht="116.4" customHeight="1" x14ac:dyDescent="0.3">
      <c r="A59" s="218">
        <v>14</v>
      </c>
      <c r="B59" s="212" t="s">
        <v>328</v>
      </c>
      <c r="C59" s="212">
        <v>283</v>
      </c>
      <c r="D59" s="218" t="s">
        <v>216</v>
      </c>
      <c r="E59" s="212" t="s">
        <v>467</v>
      </c>
      <c r="F59" s="128" t="s">
        <v>468</v>
      </c>
      <c r="G59" s="212"/>
      <c r="H59" s="212" t="s">
        <v>469</v>
      </c>
      <c r="I59" s="212" t="s">
        <v>465</v>
      </c>
      <c r="J59" s="228">
        <v>31000000</v>
      </c>
      <c r="K59" s="218" t="s">
        <v>95</v>
      </c>
      <c r="L59" s="533" t="s">
        <v>730</v>
      </c>
      <c r="M59" s="499" t="s">
        <v>904</v>
      </c>
      <c r="N59" s="221" t="s">
        <v>910</v>
      </c>
    </row>
    <row r="60" spans="1:14" ht="53.4" customHeight="1" x14ac:dyDescent="0.3">
      <c r="A60" s="219"/>
      <c r="B60" s="213"/>
      <c r="C60" s="213"/>
      <c r="D60" s="219"/>
      <c r="E60" s="213"/>
      <c r="F60" s="168" t="s">
        <v>902</v>
      </c>
      <c r="G60" s="213"/>
      <c r="H60" s="213"/>
      <c r="I60" s="213"/>
      <c r="J60" s="237"/>
      <c r="K60" s="219"/>
      <c r="L60" s="534"/>
      <c r="M60" s="500"/>
      <c r="N60" s="222"/>
    </row>
    <row r="61" spans="1:14" ht="40.200000000000003" customHeight="1" x14ac:dyDescent="0.3">
      <c r="A61" s="219"/>
      <c r="B61" s="213"/>
      <c r="C61" s="213"/>
      <c r="D61" s="219"/>
      <c r="E61" s="214"/>
      <c r="F61" s="212" t="s">
        <v>909</v>
      </c>
      <c r="G61" s="213"/>
      <c r="H61" s="213"/>
      <c r="I61" s="213"/>
      <c r="J61" s="237"/>
      <c r="K61" s="219"/>
      <c r="L61" s="534"/>
      <c r="M61" s="500"/>
      <c r="N61" s="222"/>
    </row>
    <row r="62" spans="1:14" ht="20.399999999999999" customHeight="1" x14ac:dyDescent="0.3">
      <c r="A62" s="220"/>
      <c r="B62" s="214"/>
      <c r="C62" s="214"/>
      <c r="D62" s="220"/>
      <c r="E62" s="157"/>
      <c r="F62" s="214"/>
      <c r="G62" s="214"/>
      <c r="H62" s="214"/>
      <c r="I62" s="214"/>
      <c r="J62" s="238"/>
      <c r="K62" s="220"/>
      <c r="L62" s="535"/>
      <c r="M62" s="536"/>
      <c r="N62" s="223"/>
    </row>
    <row r="63" spans="1:14" ht="60" customHeight="1" x14ac:dyDescent="0.3">
      <c r="A63" s="218">
        <v>15</v>
      </c>
      <c r="B63" s="212" t="s">
        <v>328</v>
      </c>
      <c r="C63" s="212">
        <v>284</v>
      </c>
      <c r="D63" s="218" t="s">
        <v>211</v>
      </c>
      <c r="E63" s="212" t="s">
        <v>634</v>
      </c>
      <c r="F63" s="128" t="s">
        <v>470</v>
      </c>
      <c r="G63" s="212" t="s">
        <v>24</v>
      </c>
      <c r="H63" s="212" t="s">
        <v>471</v>
      </c>
      <c r="I63" s="212" t="s">
        <v>542</v>
      </c>
      <c r="J63" s="228">
        <v>120000000</v>
      </c>
      <c r="K63" s="218" t="s">
        <v>95</v>
      </c>
      <c r="L63" s="221" t="s">
        <v>473</v>
      </c>
      <c r="M63" s="221" t="s">
        <v>579</v>
      </c>
      <c r="N63" s="221" t="s">
        <v>603</v>
      </c>
    </row>
    <row r="64" spans="1:14" ht="39.6" customHeight="1" x14ac:dyDescent="0.3">
      <c r="A64" s="219"/>
      <c r="B64" s="213"/>
      <c r="C64" s="213"/>
      <c r="D64" s="219"/>
      <c r="E64" s="213"/>
      <c r="F64" s="128" t="s">
        <v>578</v>
      </c>
      <c r="G64" s="213"/>
      <c r="H64" s="213"/>
      <c r="I64" s="213"/>
      <c r="J64" s="237"/>
      <c r="K64" s="219"/>
      <c r="L64" s="222"/>
      <c r="M64" s="222"/>
      <c r="N64" s="222"/>
    </row>
    <row r="65" spans="1:14" ht="55.8" customHeight="1" x14ac:dyDescent="0.3">
      <c r="A65" s="219"/>
      <c r="B65" s="213"/>
      <c r="C65" s="213"/>
      <c r="D65" s="219"/>
      <c r="E65" s="214"/>
      <c r="F65" s="212" t="s">
        <v>580</v>
      </c>
      <c r="G65" s="213"/>
      <c r="H65" s="213"/>
      <c r="I65" s="213"/>
      <c r="J65" s="237"/>
      <c r="K65" s="219"/>
      <c r="L65" s="222"/>
      <c r="M65" s="222"/>
      <c r="N65" s="222"/>
    </row>
    <row r="66" spans="1:14" ht="32.4" customHeight="1" x14ac:dyDescent="0.3">
      <c r="A66" s="220"/>
      <c r="B66" s="214"/>
      <c r="C66" s="214"/>
      <c r="D66" s="220"/>
      <c r="E66" s="157"/>
      <c r="F66" s="214"/>
      <c r="G66" s="214"/>
      <c r="H66" s="214"/>
      <c r="I66" s="214"/>
      <c r="J66" s="238"/>
      <c r="K66" s="220"/>
      <c r="L66" s="223"/>
      <c r="M66" s="223"/>
      <c r="N66" s="223"/>
    </row>
    <row r="67" spans="1:14" ht="116.4" customHeight="1" x14ac:dyDescent="0.3">
      <c r="A67" s="218">
        <v>16</v>
      </c>
      <c r="B67" s="212" t="s">
        <v>328</v>
      </c>
      <c r="C67" s="212">
        <v>284</v>
      </c>
      <c r="D67" s="218" t="s">
        <v>211</v>
      </c>
      <c r="E67" s="212" t="s">
        <v>635</v>
      </c>
      <c r="F67" s="128" t="s">
        <v>470</v>
      </c>
      <c r="G67" s="212" t="s">
        <v>24</v>
      </c>
      <c r="H67" s="212" t="s">
        <v>471</v>
      </c>
      <c r="I67" s="212" t="s">
        <v>542</v>
      </c>
      <c r="J67" s="228">
        <v>48000000</v>
      </c>
      <c r="K67" s="218" t="s">
        <v>95</v>
      </c>
      <c r="L67" s="221" t="s">
        <v>633</v>
      </c>
      <c r="M67" s="221" t="s">
        <v>659</v>
      </c>
      <c r="N67" s="499" t="s">
        <v>873</v>
      </c>
    </row>
    <row r="68" spans="1:14" ht="129.6" customHeight="1" x14ac:dyDescent="0.3">
      <c r="A68" s="219"/>
      <c r="B68" s="213"/>
      <c r="C68" s="213"/>
      <c r="D68" s="219"/>
      <c r="E68" s="213"/>
      <c r="F68" s="128" t="s">
        <v>658</v>
      </c>
      <c r="G68" s="213"/>
      <c r="H68" s="213"/>
      <c r="I68" s="213"/>
      <c r="J68" s="237"/>
      <c r="K68" s="219"/>
      <c r="L68" s="222"/>
      <c r="M68" s="222"/>
      <c r="N68" s="500"/>
    </row>
    <row r="69" spans="1:14" ht="43.2" customHeight="1" x14ac:dyDescent="0.3">
      <c r="A69" s="219"/>
      <c r="B69" s="213"/>
      <c r="C69" s="213"/>
      <c r="D69" s="219"/>
      <c r="E69" s="214"/>
      <c r="F69" s="224" t="s">
        <v>632</v>
      </c>
      <c r="G69" s="213"/>
      <c r="H69" s="213"/>
      <c r="I69" s="213"/>
      <c r="J69" s="237"/>
      <c r="K69" s="219"/>
      <c r="L69" s="222"/>
      <c r="M69" s="222"/>
      <c r="N69" s="500"/>
    </row>
    <row r="70" spans="1:14" x14ac:dyDescent="0.3">
      <c r="A70" s="220"/>
      <c r="B70" s="214"/>
      <c r="C70" s="214"/>
      <c r="D70" s="220"/>
      <c r="E70" s="157"/>
      <c r="F70" s="224"/>
      <c r="G70" s="214"/>
      <c r="H70" s="214"/>
      <c r="I70" s="214"/>
      <c r="J70" s="238"/>
      <c r="K70" s="220"/>
      <c r="L70" s="223"/>
      <c r="M70" s="223"/>
      <c r="N70" s="536"/>
    </row>
    <row r="71" spans="1:14" ht="57.6" x14ac:dyDescent="0.3">
      <c r="A71" s="218">
        <v>17</v>
      </c>
      <c r="B71" s="212" t="s">
        <v>328</v>
      </c>
      <c r="C71" s="212">
        <v>285</v>
      </c>
      <c r="D71" s="218" t="s">
        <v>474</v>
      </c>
      <c r="E71" s="212" t="s">
        <v>475</v>
      </c>
      <c r="F71" s="128" t="s">
        <v>476</v>
      </c>
      <c r="G71" s="212" t="s">
        <v>24</v>
      </c>
      <c r="H71" s="212" t="s">
        <v>477</v>
      </c>
      <c r="I71" s="212" t="s">
        <v>472</v>
      </c>
      <c r="J71" s="228">
        <v>1600000</v>
      </c>
      <c r="K71" s="218" t="s">
        <v>95</v>
      </c>
      <c r="L71" s="221" t="s">
        <v>478</v>
      </c>
      <c r="M71" s="221" t="s">
        <v>479</v>
      </c>
      <c r="N71" s="212" t="s">
        <v>548</v>
      </c>
    </row>
    <row r="72" spans="1:14" ht="40.200000000000003" customHeight="1" x14ac:dyDescent="0.3">
      <c r="A72" s="219"/>
      <c r="B72" s="213"/>
      <c r="C72" s="213"/>
      <c r="D72" s="219"/>
      <c r="E72" s="213"/>
      <c r="F72" s="128" t="s">
        <v>540</v>
      </c>
      <c r="G72" s="213"/>
      <c r="H72" s="213"/>
      <c r="I72" s="213"/>
      <c r="J72" s="237"/>
      <c r="K72" s="219"/>
      <c r="L72" s="222"/>
      <c r="M72" s="222"/>
      <c r="N72" s="213"/>
    </row>
    <row r="73" spans="1:14" ht="24.6" customHeight="1" x14ac:dyDescent="0.3">
      <c r="A73" s="219"/>
      <c r="B73" s="213"/>
      <c r="C73" s="213"/>
      <c r="D73" s="219"/>
      <c r="E73" s="214"/>
      <c r="F73" s="212" t="s">
        <v>866</v>
      </c>
      <c r="G73" s="213"/>
      <c r="H73" s="213"/>
      <c r="I73" s="213"/>
      <c r="J73" s="237"/>
      <c r="K73" s="219"/>
      <c r="L73" s="222"/>
      <c r="M73" s="222"/>
      <c r="N73" s="213"/>
    </row>
    <row r="74" spans="1:14" ht="107.4" customHeight="1" x14ac:dyDescent="0.3">
      <c r="A74" s="220"/>
      <c r="B74" s="214"/>
      <c r="C74" s="214"/>
      <c r="D74" s="220"/>
      <c r="E74" s="127"/>
      <c r="F74" s="214"/>
      <c r="G74" s="214"/>
      <c r="H74" s="214"/>
      <c r="I74" s="214"/>
      <c r="J74" s="238"/>
      <c r="K74" s="220"/>
      <c r="L74" s="223"/>
      <c r="M74" s="223"/>
      <c r="N74" s="214"/>
    </row>
    <row r="75" spans="1:14" ht="115.8" customHeight="1" x14ac:dyDescent="0.3">
      <c r="A75" s="218">
        <v>18</v>
      </c>
      <c r="B75" s="212" t="s">
        <v>328</v>
      </c>
      <c r="C75" s="212">
        <v>286</v>
      </c>
      <c r="D75" s="218" t="s">
        <v>480</v>
      </c>
      <c r="E75" s="212" t="s">
        <v>481</v>
      </c>
      <c r="F75" s="128" t="s">
        <v>482</v>
      </c>
      <c r="G75" s="212" t="s">
        <v>24</v>
      </c>
      <c r="H75" s="212" t="s">
        <v>483</v>
      </c>
      <c r="I75" s="212" t="s">
        <v>484</v>
      </c>
      <c r="J75" s="228">
        <v>6000000</v>
      </c>
      <c r="K75" s="218" t="s">
        <v>21</v>
      </c>
      <c r="L75" s="221" t="s">
        <v>485</v>
      </c>
      <c r="M75" s="221" t="s">
        <v>44</v>
      </c>
      <c r="N75" s="212" t="s">
        <v>678</v>
      </c>
    </row>
    <row r="76" spans="1:14" ht="43.8" customHeight="1" x14ac:dyDescent="0.3">
      <c r="A76" s="219"/>
      <c r="B76" s="213"/>
      <c r="C76" s="213"/>
      <c r="D76" s="219"/>
      <c r="E76" s="213"/>
      <c r="F76" s="128" t="s">
        <v>538</v>
      </c>
      <c r="G76" s="213"/>
      <c r="H76" s="213"/>
      <c r="I76" s="213"/>
      <c r="J76" s="237"/>
      <c r="K76" s="219"/>
      <c r="L76" s="222"/>
      <c r="M76" s="222"/>
      <c r="N76" s="213"/>
    </row>
    <row r="77" spans="1:14" ht="75" customHeight="1" x14ac:dyDescent="0.3">
      <c r="A77" s="220"/>
      <c r="B77" s="213"/>
      <c r="C77" s="213"/>
      <c r="D77" s="219"/>
      <c r="E77" s="214"/>
      <c r="F77" s="128" t="s">
        <v>541</v>
      </c>
      <c r="G77" s="214"/>
      <c r="H77" s="214"/>
      <c r="I77" s="214"/>
      <c r="J77" s="238"/>
      <c r="K77" s="220"/>
      <c r="L77" s="223"/>
      <c r="M77" s="223"/>
      <c r="N77" s="214"/>
    </row>
    <row r="78" spans="1:14" ht="19.8" customHeight="1" thickBot="1" x14ac:dyDescent="0.35"/>
    <row r="79" spans="1:14" ht="15" thickBot="1" x14ac:dyDescent="0.35">
      <c r="I79" s="97" t="s">
        <v>84</v>
      </c>
      <c r="J79" s="11">
        <f>SUM(J7:J77)</f>
        <v>1169203000</v>
      </c>
    </row>
  </sheetData>
  <mergeCells count="254">
    <mergeCell ref="B63:B66"/>
    <mergeCell ref="C63:C66"/>
    <mergeCell ref="B75:B77"/>
    <mergeCell ref="A75:A77"/>
    <mergeCell ref="C75:C77"/>
    <mergeCell ref="D75:D77"/>
    <mergeCell ref="L75:L77"/>
    <mergeCell ref="M75:M77"/>
    <mergeCell ref="N75:N77"/>
    <mergeCell ref="E75:E77"/>
    <mergeCell ref="H75:H77"/>
    <mergeCell ref="I75:I77"/>
    <mergeCell ref="J75:J77"/>
    <mergeCell ref="K75:K77"/>
    <mergeCell ref="G75:G77"/>
    <mergeCell ref="A71:A74"/>
    <mergeCell ref="B71:B74"/>
    <mergeCell ref="C71:C74"/>
    <mergeCell ref="D71:D74"/>
    <mergeCell ref="E71:E73"/>
    <mergeCell ref="H71:H74"/>
    <mergeCell ref="L5:N5"/>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E35:E38"/>
    <mergeCell ref="A7:A10"/>
    <mergeCell ref="B7:B10"/>
    <mergeCell ref="C7:C10"/>
    <mergeCell ref="D7:D10"/>
    <mergeCell ref="E7:E9"/>
    <mergeCell ref="F9:F10"/>
    <mergeCell ref="G7:G10"/>
    <mergeCell ref="H7:H10"/>
    <mergeCell ref="L7:L10"/>
    <mergeCell ref="M7:M10"/>
    <mergeCell ref="N7:N10"/>
    <mergeCell ref="A67:A70"/>
    <mergeCell ref="B67:B70"/>
    <mergeCell ref="C67:C70"/>
    <mergeCell ref="D67:D70"/>
    <mergeCell ref="E67:E69"/>
    <mergeCell ref="F69:F70"/>
    <mergeCell ref="D63:D66"/>
    <mergeCell ref="E63:E65"/>
    <mergeCell ref="H63:H66"/>
    <mergeCell ref="I63:I66"/>
    <mergeCell ref="J63:J66"/>
    <mergeCell ref="K63:K66"/>
    <mergeCell ref="G63:G66"/>
    <mergeCell ref="L55:L58"/>
    <mergeCell ref="M55:M58"/>
    <mergeCell ref="K55:K58"/>
    <mergeCell ref="G55:G58"/>
    <mergeCell ref="L63:L66"/>
    <mergeCell ref="N63:N66"/>
    <mergeCell ref="F65:F66"/>
    <mergeCell ref="A63:A66"/>
    <mergeCell ref="I71:I74"/>
    <mergeCell ref="J71:J74"/>
    <mergeCell ref="K71:K74"/>
    <mergeCell ref="G71:G74"/>
    <mergeCell ref="L71:L74"/>
    <mergeCell ref="M71:M74"/>
    <mergeCell ref="N71:N74"/>
    <mergeCell ref="F73:F74"/>
    <mergeCell ref="G67:G70"/>
    <mergeCell ref="H67:H70"/>
    <mergeCell ref="I67:I70"/>
    <mergeCell ref="J67:J70"/>
    <mergeCell ref="K67:K70"/>
    <mergeCell ref="L67:L70"/>
    <mergeCell ref="M67:M70"/>
    <mergeCell ref="N67:N70"/>
    <mergeCell ref="M63:M66"/>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5:L38"/>
    <mergeCell ref="M35:M38"/>
    <mergeCell ref="N35:N38"/>
    <mergeCell ref="F37:F38"/>
    <mergeCell ref="L43:L46"/>
    <mergeCell ref="M43:M46"/>
    <mergeCell ref="N43:N46"/>
    <mergeCell ref="A43:A46"/>
    <mergeCell ref="B43:B46"/>
    <mergeCell ref="C43:C46"/>
    <mergeCell ref="D43:D46"/>
    <mergeCell ref="E43:E45"/>
    <mergeCell ref="H43:H46"/>
    <mergeCell ref="I43:I46"/>
    <mergeCell ref="J43:J46"/>
    <mergeCell ref="K43:K46"/>
    <mergeCell ref="G43:G46"/>
    <mergeCell ref="F45:F46"/>
    <mergeCell ref="A35:A38"/>
    <mergeCell ref="B35:B38"/>
    <mergeCell ref="C35:C38"/>
    <mergeCell ref="D35:D38"/>
    <mergeCell ref="H35:H38"/>
    <mergeCell ref="I35:I38"/>
    <mergeCell ref="J35:J38"/>
    <mergeCell ref="K35:K38"/>
    <mergeCell ref="G35:G38"/>
    <mergeCell ref="L27:L30"/>
    <mergeCell ref="J27:J30"/>
    <mergeCell ref="K27:K30"/>
    <mergeCell ref="G27:G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D27:D30"/>
    <mergeCell ref="E27:E29"/>
    <mergeCell ref="H27:H30"/>
    <mergeCell ref="I27:I30"/>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D19:D22"/>
    <mergeCell ref="E19:E21"/>
    <mergeCell ref="H19:H22"/>
    <mergeCell ref="I19:I22"/>
    <mergeCell ref="J19:J22"/>
    <mergeCell ref="K19:K22"/>
    <mergeCell ref="G19:G22"/>
    <mergeCell ref="L11:L14"/>
    <mergeCell ref="M11:M14"/>
    <mergeCell ref="L19:L22"/>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L15:L18"/>
    <mergeCell ref="M15:M18"/>
    <mergeCell ref="N15:N18"/>
    <mergeCell ref="A2:F2"/>
    <mergeCell ref="A5:K5"/>
    <mergeCell ref="A11:A14"/>
    <mergeCell ref="B11:B14"/>
    <mergeCell ref="C11:C14"/>
    <mergeCell ref="D11:D14"/>
    <mergeCell ref="E11:E13"/>
    <mergeCell ref="H11:H14"/>
    <mergeCell ref="I11:I14"/>
    <mergeCell ref="J11:J14"/>
    <mergeCell ref="K11:K14"/>
    <mergeCell ref="I7:I10"/>
    <mergeCell ref="J7:J10"/>
    <mergeCell ref="K7:K10"/>
  </mergeCells>
  <printOptions gridLines="1"/>
  <pageMargins left="0.25" right="0.25" top="0.75" bottom="0.75" header="0.3" footer="0.3"/>
  <pageSetup paperSize="8"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16"/>
  <sheetViews>
    <sheetView zoomScale="55" zoomScaleNormal="55" workbookViewId="0">
      <selection activeCell="G18" sqref="G18"/>
    </sheetView>
  </sheetViews>
  <sheetFormatPr defaultColWidth="9.109375" defaultRowHeight="13.8" x14ac:dyDescent="0.25"/>
  <cols>
    <col min="1" max="1" width="9.33203125" style="20" bestFit="1" customWidth="1"/>
    <col min="2" max="2" width="14" style="20" customWidth="1"/>
    <col min="3" max="3" width="9.33203125" style="20" bestFit="1" customWidth="1"/>
    <col min="4" max="4" width="17.44140625" style="20" customWidth="1"/>
    <col min="5" max="5" width="21.88671875" style="20" customWidth="1"/>
    <col min="6" max="6" width="25.77734375" style="114" customWidth="1"/>
    <col min="7" max="7" width="27.33203125" style="114" customWidth="1"/>
    <col min="8" max="8" width="45.6640625" style="20" customWidth="1"/>
    <col min="9" max="9" width="62.109375" style="20" customWidth="1"/>
    <col min="10" max="10" width="16.77734375" style="20" customWidth="1"/>
    <col min="11" max="11" width="13.6640625" style="20" customWidth="1"/>
    <col min="12" max="12" width="13.44140625" style="20" customWidth="1"/>
    <col min="13" max="13" width="18.6640625" style="20" customWidth="1"/>
    <col min="14" max="14" width="15.5546875" style="20" customWidth="1"/>
    <col min="15" max="16384" width="9.109375" style="20"/>
  </cols>
  <sheetData>
    <row r="2" spans="1:14" ht="30.75" customHeight="1" x14ac:dyDescent="0.45">
      <c r="A2" s="277" t="s">
        <v>563</v>
      </c>
      <c r="B2" s="277"/>
      <c r="C2" s="277"/>
      <c r="D2" s="277"/>
      <c r="E2" s="277"/>
      <c r="F2" s="277"/>
      <c r="G2" s="176"/>
      <c r="M2" s="21"/>
      <c r="N2" s="170"/>
    </row>
    <row r="3" spans="1:14" ht="30.75" customHeight="1" x14ac:dyDescent="0.3">
      <c r="M3" s="21"/>
      <c r="N3" s="170"/>
    </row>
    <row r="4" spans="1:14" ht="14.4" thickBot="1" x14ac:dyDescent="0.3"/>
    <row r="5" spans="1:14" ht="48.75" customHeight="1" x14ac:dyDescent="0.3">
      <c r="A5" s="115"/>
      <c r="B5" s="545" t="s">
        <v>1</v>
      </c>
      <c r="C5" s="546"/>
      <c r="D5" s="546"/>
      <c r="E5" s="546"/>
      <c r="F5" s="546"/>
      <c r="G5" s="546"/>
      <c r="H5" s="546"/>
      <c r="I5" s="546"/>
      <c r="J5" s="546"/>
      <c r="K5" s="547"/>
      <c r="L5" s="548" t="s">
        <v>2</v>
      </c>
      <c r="M5" s="549"/>
      <c r="N5" s="550"/>
    </row>
    <row r="6" spans="1:14" ht="101.4" thickBot="1" x14ac:dyDescent="0.3">
      <c r="A6" s="116" t="s">
        <v>3</v>
      </c>
      <c r="B6" s="113" t="s">
        <v>4</v>
      </c>
      <c r="C6" s="113" t="s">
        <v>5</v>
      </c>
      <c r="D6" s="113" t="s">
        <v>86</v>
      </c>
      <c r="E6" s="117" t="s">
        <v>7</v>
      </c>
      <c r="F6" s="102" t="s">
        <v>8</v>
      </c>
      <c r="G6" s="102" t="s">
        <v>9</v>
      </c>
      <c r="H6" s="112" t="s">
        <v>10</v>
      </c>
      <c r="I6" s="113" t="s">
        <v>11</v>
      </c>
      <c r="J6" s="113" t="s">
        <v>87</v>
      </c>
      <c r="K6" s="113" t="s">
        <v>12</v>
      </c>
      <c r="L6" s="12" t="s">
        <v>13</v>
      </c>
      <c r="M6" s="12" t="s">
        <v>14</v>
      </c>
      <c r="N6" s="158" t="s">
        <v>15</v>
      </c>
    </row>
    <row r="7" spans="1:14" ht="76.2" customHeight="1" x14ac:dyDescent="0.25">
      <c r="A7" s="552">
        <v>1</v>
      </c>
      <c r="B7" s="543" t="s">
        <v>322</v>
      </c>
      <c r="C7" s="543" t="s">
        <v>846</v>
      </c>
      <c r="D7" s="543" t="s">
        <v>864</v>
      </c>
      <c r="E7" s="543" t="s">
        <v>565</v>
      </c>
      <c r="F7" s="125" t="s">
        <v>564</v>
      </c>
      <c r="G7" s="553" t="s">
        <v>847</v>
      </c>
      <c r="H7" s="554" t="s">
        <v>848</v>
      </c>
      <c r="I7" s="539" t="s">
        <v>756</v>
      </c>
      <c r="J7" s="237">
        <v>200000000</v>
      </c>
      <c r="K7" s="543" t="s">
        <v>172</v>
      </c>
      <c r="L7" s="551" t="s">
        <v>701</v>
      </c>
      <c r="M7" s="551" t="s">
        <v>775</v>
      </c>
      <c r="N7" s="544" t="s">
        <v>849</v>
      </c>
    </row>
    <row r="8" spans="1:14" ht="74.400000000000006" customHeight="1" x14ac:dyDescent="0.25">
      <c r="A8" s="451"/>
      <c r="B8" s="213"/>
      <c r="C8" s="213"/>
      <c r="D8" s="213"/>
      <c r="E8" s="213"/>
      <c r="F8" s="125" t="s">
        <v>774</v>
      </c>
      <c r="G8" s="263"/>
      <c r="H8" s="555"/>
      <c r="I8" s="540"/>
      <c r="J8" s="237"/>
      <c r="K8" s="213"/>
      <c r="L8" s="222"/>
      <c r="M8" s="222"/>
      <c r="N8" s="466"/>
    </row>
    <row r="9" spans="1:14" s="173" customFormat="1" ht="32.4" customHeight="1" x14ac:dyDescent="0.25">
      <c r="A9" s="451"/>
      <c r="B9" s="213"/>
      <c r="C9" s="213"/>
      <c r="D9" s="213"/>
      <c r="E9" s="214"/>
      <c r="F9" s="212" t="s">
        <v>874</v>
      </c>
      <c r="G9" s="263"/>
      <c r="H9" s="555"/>
      <c r="I9" s="540"/>
      <c r="J9" s="237"/>
      <c r="K9" s="213"/>
      <c r="L9" s="222"/>
      <c r="M9" s="222"/>
      <c r="N9" s="466"/>
    </row>
    <row r="10" spans="1:14" s="173" customFormat="1" ht="139.80000000000001" customHeight="1" thickBot="1" x14ac:dyDescent="0.3">
      <c r="A10" s="469"/>
      <c r="B10" s="470"/>
      <c r="C10" s="470"/>
      <c r="D10" s="470"/>
      <c r="E10" s="141"/>
      <c r="F10" s="470"/>
      <c r="G10" s="415"/>
      <c r="H10" s="556"/>
      <c r="I10" s="541"/>
      <c r="J10" s="542"/>
      <c r="K10" s="470"/>
      <c r="L10" s="473"/>
      <c r="M10" s="473"/>
      <c r="N10" s="474"/>
    </row>
    <row r="11" spans="1:14" ht="15" thickBot="1" x14ac:dyDescent="0.35">
      <c r="A11" s="21"/>
      <c r="B11" s="21"/>
      <c r="C11" s="21"/>
      <c r="D11" s="21"/>
      <c r="E11" s="21"/>
      <c r="F11" s="92"/>
      <c r="G11" s="92"/>
      <c r="H11" s="21"/>
      <c r="I11" s="21"/>
      <c r="J11" s="21"/>
      <c r="K11" s="21"/>
      <c r="L11" s="21"/>
      <c r="M11" s="21"/>
      <c r="N11" s="21"/>
    </row>
    <row r="12" spans="1:14" ht="15" thickBot="1" x14ac:dyDescent="0.35">
      <c r="A12" s="21"/>
      <c r="B12" s="21"/>
      <c r="C12" s="21"/>
      <c r="D12" s="21"/>
      <c r="E12" s="21"/>
      <c r="F12" s="92"/>
      <c r="G12" s="92"/>
      <c r="H12" s="21"/>
      <c r="I12" s="181" t="s">
        <v>84</v>
      </c>
      <c r="J12" s="182">
        <f>J7</f>
        <v>200000000</v>
      </c>
      <c r="K12" s="21"/>
      <c r="L12" s="21"/>
    </row>
    <row r="16" spans="1:14" ht="16.5" customHeight="1" x14ac:dyDescent="0.25"/>
  </sheetData>
  <mergeCells count="17">
    <mergeCell ref="A2:F2"/>
    <mergeCell ref="L5:N5"/>
    <mergeCell ref="L7:L10"/>
    <mergeCell ref="M7:M10"/>
    <mergeCell ref="A7:A10"/>
    <mergeCell ref="B7:B10"/>
    <mergeCell ref="C7:C10"/>
    <mergeCell ref="D7:D10"/>
    <mergeCell ref="E7:E9"/>
    <mergeCell ref="G7:G10"/>
    <mergeCell ref="F9:F10"/>
    <mergeCell ref="H7:H10"/>
    <mergeCell ref="I7:I10"/>
    <mergeCell ref="J7:J10"/>
    <mergeCell ref="K7:K10"/>
    <mergeCell ref="N7:N10"/>
    <mergeCell ref="B5:K5"/>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vt:lpstr>
      <vt:lpstr>MCID </vt:lpstr>
      <vt:lpstr>MAI</vt:lpstr>
      <vt:lpstr>MAI!Print_Area</vt:lpstr>
      <vt:lpstr>'MCID '!Print_Area</vt:lpstr>
      <vt:lpstr>MCULTURII!Print_Area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Burlacel Catalina</cp:lastModifiedBy>
  <cp:revision>31</cp:revision>
  <cp:lastPrinted>2024-02-06T07:57:09Z</cp:lastPrinted>
  <dcterms:created xsi:type="dcterms:W3CDTF">2022-06-15T05:50:36Z</dcterms:created>
  <dcterms:modified xsi:type="dcterms:W3CDTF">2024-02-07T12:29:15Z</dcterms:modified>
</cp:coreProperties>
</file>