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7BA0E11-5A86-4188-BB7A-8E3C9C06D8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racte" sheetId="10" r:id="rId1"/>
  </sheets>
  <definedNames>
    <definedName name="_xlnm._FilterDatabase" localSheetId="0" hidden="1">Contracte!$B$8:$M$17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0" l="1"/>
  <c r="I17" i="10"/>
  <c r="K17" i="10"/>
  <c r="L17" i="10"/>
  <c r="M17" i="10"/>
</calcChain>
</file>

<file path=xl/sharedStrings.xml><?xml version="1.0" encoding="utf-8"?>
<sst xmlns="http://schemas.openxmlformats.org/spreadsheetml/2006/main" count="65" uniqueCount="58">
  <si>
    <t>Apel</t>
  </si>
  <si>
    <t>REALIZAREA MUZEULUI COMUNISMULUI ÎN IMOBILUL DIN STR. KÓS KÁROLY NR. 21</t>
  </si>
  <si>
    <t>MUNICIPIUL SFANTU GHEORGHE</t>
  </si>
  <si>
    <t>Memorialul "Închisoarea Tăcerii" Râmnicu Sărat și Centrul Educațional privind Comunismul în România</t>
  </si>
  <si>
    <t>INSTITUTUL DE INVESTIGARE A CRIMELOR COMUNISMULUI SI MEMORIA EXILULUI ROMANESC</t>
  </si>
  <si>
    <t>FUNDATIA ACADEMIA CIVICA</t>
  </si>
  <si>
    <t>MUZEUL INDUSTRIALIZĂRII FORȚATE ȘI AL DEZRĂDĂCINĂRII - SATU MARE</t>
  </si>
  <si>
    <t>MUNICIPIUL SATU MARE</t>
  </si>
  <si>
    <t>Muzeul Național de Istorie a Evreilor și al Holocaust din România</t>
  </si>
  <si>
    <t>INSTITUTUL NATIONAL PENTRU STUDIEREA HOLOCAUSTULUI DIN ROMANIA''ELIE WIESEL''</t>
  </si>
  <si>
    <t>Timișoara Capitală Europeană a Culturii: Memorialul Revoluției-decembrie 1989</t>
  </si>
  <si>
    <t>MUNICIPIUL TIMISOARA</t>
  </si>
  <si>
    <t>RÂPA ROBILOR AIUD – LUCRĂRI DE CONSTRUIRE BISERICĂ ȘI CHILII – CORP F</t>
  </si>
  <si>
    <t>TVA aferent chelt. Eligibile</t>
  </si>
  <si>
    <t>MUZEUL NATIONAL DE ISTORIE A TRANSILVANIEI</t>
  </si>
  <si>
    <t>MĂNĂSTIREA ORTODOXĂ "ÎNĂLŢAREA SFINTEI CRUCI" AIUD</t>
  </si>
  <si>
    <t>17.10.2022</t>
  </si>
  <si>
    <t>04.10.2022</t>
  </si>
  <si>
    <t>Nr. crt.</t>
  </si>
  <si>
    <t>Denumire beneficiar</t>
  </si>
  <si>
    <t>Denumire Contract/ Decizie de Finanțare</t>
  </si>
  <si>
    <t>Număr Contract/ Decizie de Finanțare</t>
  </si>
  <si>
    <t>Data Contract/ Decizie de Finanțare (zi/luna/an)</t>
  </si>
  <si>
    <t>Buget total Contract/ Decizie de Finanțare (lei) (inclusiv TVA) conform ultimului act adițional, după caz</t>
  </si>
  <si>
    <t>din care buget PNRR (lei) conform ultimului act adițional, după caz</t>
  </si>
  <si>
    <t>Județ implementare</t>
  </si>
  <si>
    <t>Localitate implementare</t>
  </si>
  <si>
    <t>1.1/I.2/C.11</t>
  </si>
  <si>
    <t>2.1/I.2/C.11</t>
  </si>
  <si>
    <t>4.1/I.2/C.11</t>
  </si>
  <si>
    <t>5.1/I.2/C.11</t>
  </si>
  <si>
    <t>7.1/I.2/C.11</t>
  </si>
  <si>
    <t>8.1/I.2/C.11</t>
  </si>
  <si>
    <t>9.1/I.2/C.11</t>
  </si>
  <si>
    <t>1.2/I.2/C.11</t>
  </si>
  <si>
    <t>Sfantu Gheorghe</t>
  </si>
  <si>
    <t>Timișoara</t>
  </si>
  <si>
    <t>Ramnicu Sarat</t>
  </si>
  <si>
    <t>Sighetul Marmatiei</t>
  </si>
  <si>
    <t>Satu Mare</t>
  </si>
  <si>
    <t>Aiud</t>
  </si>
  <si>
    <t>Cluj Napoca</t>
  </si>
  <si>
    <r>
      <t>Buget total Contract/ Decizie de Finanțare (</t>
    </r>
    <r>
      <rPr>
        <b/>
        <sz val="10"/>
        <rFont val="Calibri"/>
        <family val="2"/>
      </rPr>
      <t>€</t>
    </r>
    <r>
      <rPr>
        <b/>
        <sz val="10"/>
        <rFont val="Trebuchet MS"/>
        <family val="2"/>
      </rPr>
      <t>) (inclusiv TVA) conform ultimului act adițional, după caz</t>
    </r>
  </si>
  <si>
    <t>din care buget PNRR (€) conform ultimului act adițional, după caz</t>
  </si>
  <si>
    <t>Memorialul Victimelor (Sighet)</t>
  </si>
  <si>
    <t>Complex muzeal: Galeria Istorică a Transilvaniei</t>
  </si>
  <si>
    <t xml:space="preserve">Coodonator de reformă și investiții: </t>
  </si>
  <si>
    <t>Ministerul Investițiilor și Proiectelor Europene</t>
  </si>
  <si>
    <t>Investiția 2. Modernizarea /crearea de muzee și memoriale</t>
  </si>
  <si>
    <t>Jalon 336</t>
  </si>
  <si>
    <t>Lista contractelor semnate în cadrul Planului Național de Redresare și Reziliență - Componenta 11 – Turism și cultură</t>
  </si>
  <si>
    <t>Covasna</t>
  </si>
  <si>
    <t>Buzău</t>
  </si>
  <si>
    <t>Maramureș</t>
  </si>
  <si>
    <t>Timiș</t>
  </si>
  <si>
    <t>Alba</t>
  </si>
  <si>
    <t>Cluj</t>
  </si>
  <si>
    <t>București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</si>
</sst>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rebuchet MS"/>
      <family val="2"/>
    </font>
    <font>
      <b/>
      <sz val="10"/>
      <name val="Calibri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" xfId="1" xr:uid="{549F4257-B09E-4A98-BCCE-AB86D640C75E}"/>
  </cellStyles>
  <dxfs count="0"/>
  <tableStyles count="0" defaultTableStyle="TableStyleMedium2" defaultPivotStyle="PivotStyleLight16"/>
  <colors>
    <mruColors>
      <color rgb="FFFFFFCC"/>
      <color rgb="FFFFCCFF"/>
      <color rgb="FFCCCCFF"/>
      <color rgb="FFCCFFCC"/>
      <color rgb="FFFF7C80"/>
      <color rgb="FF99FFCC"/>
      <color rgb="FFE5FFFF"/>
      <color rgb="FFCCFFFF"/>
      <color rgb="FFEF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7"/>
  <sheetViews>
    <sheetView tabSelected="1" zoomScale="80" zoomScaleNormal="80" workbookViewId="0">
      <selection activeCell="G4" sqref="G4"/>
    </sheetView>
  </sheetViews>
  <sheetFormatPr defaultColWidth="9.109375" defaultRowHeight="14.4" x14ac:dyDescent="0.3"/>
  <cols>
    <col min="1" max="1" width="9.109375" style="1"/>
    <col min="2" max="2" width="7.109375" style="1" customWidth="1"/>
    <col min="3" max="3" width="33.44140625" style="1" bestFit="1" customWidth="1"/>
    <col min="4" max="4" width="46.21875" style="1" customWidth="1"/>
    <col min="5" max="5" width="11" style="1" bestFit="1" customWidth="1"/>
    <col min="6" max="6" width="18.33203125" style="13" bestFit="1" customWidth="1"/>
    <col min="7" max="7" width="15" style="1" customWidth="1"/>
    <col min="8" max="8" width="18.33203125" style="1" bestFit="1" customWidth="1"/>
    <col min="9" max="11" width="24" style="1" bestFit="1" customWidth="1"/>
    <col min="12" max="12" width="20.109375" style="1" bestFit="1" customWidth="1"/>
    <col min="13" max="13" width="21.88671875" style="1" hidden="1" customWidth="1"/>
    <col min="14" max="16384" width="9.109375" style="1"/>
  </cols>
  <sheetData>
    <row r="2" spans="1:13" ht="31.2" customHeight="1" x14ac:dyDescent="0.3">
      <c r="C2" s="22" t="s">
        <v>50</v>
      </c>
      <c r="D2" s="22"/>
      <c r="E2" s="22"/>
      <c r="F2" s="22"/>
      <c r="G2" s="22"/>
      <c r="H2" s="22"/>
      <c r="I2" s="22"/>
      <c r="J2" s="22"/>
      <c r="K2" s="22"/>
      <c r="L2" s="22"/>
    </row>
    <row r="3" spans="1:13" ht="15.6" x14ac:dyDescent="0.3"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ht="31.2" customHeight="1" x14ac:dyDescent="0.3">
      <c r="C4" s="16" t="s">
        <v>46</v>
      </c>
      <c r="D4" s="20" t="s">
        <v>47</v>
      </c>
      <c r="E4" s="18"/>
      <c r="F4" s="17"/>
      <c r="G4" s="18"/>
      <c r="H4" s="19"/>
      <c r="I4" s="19"/>
      <c r="J4" s="19"/>
      <c r="K4" s="19"/>
      <c r="L4" s="19"/>
    </row>
    <row r="5" spans="1:13" ht="31.2" customHeight="1" x14ac:dyDescent="0.3">
      <c r="C5" s="15" t="s">
        <v>49</v>
      </c>
      <c r="D5" s="23" t="s">
        <v>48</v>
      </c>
      <c r="E5" s="23"/>
      <c r="F5" s="23"/>
      <c r="G5" s="23"/>
      <c r="H5" s="23"/>
      <c r="I5" s="23"/>
      <c r="J5" s="23"/>
      <c r="K5" s="19"/>
      <c r="L5" s="19"/>
    </row>
    <row r="8" spans="1:13" ht="70.5" customHeight="1" x14ac:dyDescent="0.3">
      <c r="A8" s="14" t="s">
        <v>18</v>
      </c>
      <c r="B8" s="7" t="s">
        <v>0</v>
      </c>
      <c r="C8" s="7" t="s">
        <v>19</v>
      </c>
      <c r="D8" s="6" t="s">
        <v>20</v>
      </c>
      <c r="E8" s="7" t="s">
        <v>25</v>
      </c>
      <c r="F8" s="7" t="s">
        <v>26</v>
      </c>
      <c r="G8" s="7" t="s">
        <v>21</v>
      </c>
      <c r="H8" s="8" t="s">
        <v>22</v>
      </c>
      <c r="I8" s="9" t="s">
        <v>42</v>
      </c>
      <c r="J8" s="9" t="s">
        <v>43</v>
      </c>
      <c r="K8" s="9" t="s">
        <v>23</v>
      </c>
      <c r="L8" s="9" t="s">
        <v>24</v>
      </c>
      <c r="M8" s="10" t="s">
        <v>13</v>
      </c>
    </row>
    <row r="9" spans="1:13" ht="28.8" x14ac:dyDescent="0.3">
      <c r="A9" s="11">
        <v>1</v>
      </c>
      <c r="B9" s="2">
        <v>1</v>
      </c>
      <c r="C9" s="2" t="s">
        <v>2</v>
      </c>
      <c r="D9" s="2" t="s">
        <v>1</v>
      </c>
      <c r="E9" s="2" t="s">
        <v>51</v>
      </c>
      <c r="F9" s="12" t="s">
        <v>35</v>
      </c>
      <c r="G9" s="2" t="s">
        <v>27</v>
      </c>
      <c r="H9" s="2" t="s">
        <v>16</v>
      </c>
      <c r="I9" s="3">
        <v>11305000</v>
      </c>
      <c r="J9" s="3">
        <v>9500000</v>
      </c>
      <c r="K9" s="3">
        <v>55651123.5</v>
      </c>
      <c r="L9" s="3">
        <v>46765650</v>
      </c>
      <c r="M9" s="3">
        <v>8885473.5</v>
      </c>
    </row>
    <row r="10" spans="1:13" ht="43.2" x14ac:dyDescent="0.3">
      <c r="A10" s="11">
        <v>2</v>
      </c>
      <c r="B10" s="2">
        <v>1</v>
      </c>
      <c r="C10" s="2" t="s">
        <v>4</v>
      </c>
      <c r="D10" s="2" t="s">
        <v>3</v>
      </c>
      <c r="E10" s="2" t="s">
        <v>52</v>
      </c>
      <c r="F10" s="12" t="s">
        <v>37</v>
      </c>
      <c r="G10" s="2" t="s">
        <v>28</v>
      </c>
      <c r="H10" s="2" t="s">
        <v>17</v>
      </c>
      <c r="I10" s="3">
        <v>10710000</v>
      </c>
      <c r="J10" s="3">
        <v>9000000</v>
      </c>
      <c r="K10" s="3">
        <v>52722117</v>
      </c>
      <c r="L10" s="3">
        <v>44304300</v>
      </c>
      <c r="M10" s="3">
        <v>8417817</v>
      </c>
    </row>
    <row r="11" spans="1:13" x14ac:dyDescent="0.3">
      <c r="A11" s="11">
        <v>3</v>
      </c>
      <c r="B11" s="2">
        <v>1</v>
      </c>
      <c r="C11" s="2" t="s">
        <v>5</v>
      </c>
      <c r="D11" s="2" t="s">
        <v>44</v>
      </c>
      <c r="E11" s="2" t="s">
        <v>53</v>
      </c>
      <c r="F11" s="12" t="s">
        <v>38</v>
      </c>
      <c r="G11" s="2" t="s">
        <v>29</v>
      </c>
      <c r="H11" s="2" t="s">
        <v>16</v>
      </c>
      <c r="I11" s="3">
        <v>2077536.79281695</v>
      </c>
      <c r="J11" s="3">
        <v>1746928.4660856847</v>
      </c>
      <c r="K11" s="3">
        <v>10227090.369999999</v>
      </c>
      <c r="L11" s="3">
        <v>8599604.7599999998</v>
      </c>
      <c r="M11" s="3">
        <v>1627485.61</v>
      </c>
    </row>
    <row r="12" spans="1:13" ht="28.8" x14ac:dyDescent="0.3">
      <c r="A12" s="11">
        <v>4</v>
      </c>
      <c r="B12" s="2">
        <v>1</v>
      </c>
      <c r="C12" s="2" t="s">
        <v>7</v>
      </c>
      <c r="D12" s="2" t="s">
        <v>6</v>
      </c>
      <c r="E12" s="2" t="s">
        <v>39</v>
      </c>
      <c r="F12" s="12" t="s">
        <v>39</v>
      </c>
      <c r="G12" s="2" t="s">
        <v>30</v>
      </c>
      <c r="H12" s="2" t="s">
        <v>16</v>
      </c>
      <c r="I12" s="3">
        <v>4999190.0014219834</v>
      </c>
      <c r="J12" s="3">
        <v>4201000</v>
      </c>
      <c r="K12" s="3">
        <v>24609512.619999997</v>
      </c>
      <c r="L12" s="3">
        <v>20680262.699999999</v>
      </c>
      <c r="M12" s="3">
        <v>3929249.92</v>
      </c>
    </row>
    <row r="13" spans="1:13" ht="43.2" x14ac:dyDescent="0.3">
      <c r="A13" s="11">
        <v>5</v>
      </c>
      <c r="B13" s="2">
        <v>1</v>
      </c>
      <c r="C13" s="2" t="s">
        <v>9</v>
      </c>
      <c r="D13" s="2" t="s">
        <v>8</v>
      </c>
      <c r="E13" s="2"/>
      <c r="F13" s="12" t="s">
        <v>57</v>
      </c>
      <c r="G13" s="2" t="s">
        <v>31</v>
      </c>
      <c r="H13" s="2" t="s">
        <v>17</v>
      </c>
      <c r="I13" s="3">
        <v>17850000</v>
      </c>
      <c r="J13" s="3">
        <v>15000000</v>
      </c>
      <c r="K13" s="3">
        <v>87870195</v>
      </c>
      <c r="L13" s="3">
        <v>73840500</v>
      </c>
      <c r="M13" s="3">
        <v>14029695</v>
      </c>
    </row>
    <row r="14" spans="1:13" ht="28.8" x14ac:dyDescent="0.3">
      <c r="A14" s="11">
        <v>6</v>
      </c>
      <c r="B14" s="2">
        <v>1</v>
      </c>
      <c r="C14" s="2" t="s">
        <v>11</v>
      </c>
      <c r="D14" s="2" t="s">
        <v>10</v>
      </c>
      <c r="E14" s="2" t="s">
        <v>54</v>
      </c>
      <c r="F14" s="12" t="s">
        <v>36</v>
      </c>
      <c r="G14" s="2" t="s">
        <v>32</v>
      </c>
      <c r="H14" s="2" t="s">
        <v>16</v>
      </c>
      <c r="I14" s="3">
        <v>4538444.0896256119</v>
      </c>
      <c r="J14" s="3">
        <v>3818999.9390578344</v>
      </c>
      <c r="K14" s="3">
        <v>22341398.719999999</v>
      </c>
      <c r="L14" s="3">
        <v>18799791</v>
      </c>
      <c r="M14" s="3">
        <v>3541607.72</v>
      </c>
    </row>
    <row r="15" spans="1:13" ht="28.8" x14ac:dyDescent="0.3">
      <c r="A15" s="11">
        <v>7</v>
      </c>
      <c r="B15" s="2">
        <v>1</v>
      </c>
      <c r="C15" s="2" t="s">
        <v>15</v>
      </c>
      <c r="D15" s="2" t="s">
        <v>12</v>
      </c>
      <c r="E15" s="2" t="s">
        <v>55</v>
      </c>
      <c r="F15" s="12" t="s">
        <v>40</v>
      </c>
      <c r="G15" s="2" t="s">
        <v>33</v>
      </c>
      <c r="H15" s="2" t="s">
        <v>16</v>
      </c>
      <c r="I15" s="3">
        <v>549779.99878115673</v>
      </c>
      <c r="J15" s="3">
        <v>462000</v>
      </c>
      <c r="K15" s="3">
        <v>2706402</v>
      </c>
      <c r="L15" s="3">
        <v>2274287.4</v>
      </c>
      <c r="M15" s="3">
        <v>432114.6</v>
      </c>
    </row>
    <row r="16" spans="1:13" ht="28.8" x14ac:dyDescent="0.3">
      <c r="A16" s="11">
        <v>8</v>
      </c>
      <c r="B16" s="2">
        <v>2</v>
      </c>
      <c r="C16" s="2" t="s">
        <v>14</v>
      </c>
      <c r="D16" s="2" t="s">
        <v>45</v>
      </c>
      <c r="E16" s="2" t="s">
        <v>56</v>
      </c>
      <c r="F16" s="12" t="s">
        <v>41</v>
      </c>
      <c r="G16" s="2" t="s">
        <v>34</v>
      </c>
      <c r="H16" s="2" t="s">
        <v>16</v>
      </c>
      <c r="I16" s="3">
        <v>17850000</v>
      </c>
      <c r="J16" s="3">
        <v>15000000</v>
      </c>
      <c r="K16" s="3">
        <v>87870195</v>
      </c>
      <c r="L16" s="3">
        <v>73840500</v>
      </c>
      <c r="M16" s="3">
        <v>14029695</v>
      </c>
    </row>
    <row r="17" spans="2:13" s="4" customFormat="1" x14ac:dyDescent="0.3">
      <c r="B17" s="21"/>
      <c r="C17" s="21"/>
      <c r="D17" s="21"/>
      <c r="E17" s="21"/>
      <c r="F17" s="21"/>
      <c r="G17" s="21"/>
      <c r="H17" s="21"/>
      <c r="I17" s="5">
        <f>SUM(I9:I16)</f>
        <v>69879950.882645711</v>
      </c>
      <c r="J17" s="5">
        <f>SUM(J9:J16)</f>
        <v>58728928.405143522</v>
      </c>
      <c r="K17" s="5">
        <f>SUM(K9:K16)</f>
        <v>343998034.21000004</v>
      </c>
      <c r="L17" s="5">
        <f>SUM(L9:L16)</f>
        <v>289104895.86000001</v>
      </c>
      <c r="M17" s="5">
        <f>SUM(M9:M16)</f>
        <v>54893138.350000001</v>
      </c>
    </row>
  </sheetData>
  <autoFilter ref="B8:M17" xr:uid="{00000000-0001-0000-0000-000000000000}"/>
  <mergeCells count="3">
    <mergeCell ref="B17:H17"/>
    <mergeCell ref="C2:L2"/>
    <mergeCell ref="D5:J5"/>
  </mergeCells>
  <phoneticPr fontId="3" type="noConversion"/>
  <printOptions horizontalCentered="1"/>
  <pageMargins left="0.7" right="0.7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Marin Mihaela</cp:lastModifiedBy>
  <cp:lastPrinted>2024-02-14T11:34:30Z</cp:lastPrinted>
  <dcterms:created xsi:type="dcterms:W3CDTF">2022-07-28T06:45:19Z</dcterms:created>
  <dcterms:modified xsi:type="dcterms:W3CDTF">2024-02-14T12:26:03Z</dcterms:modified>
</cp:coreProperties>
</file>