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urlacel Catalina\Desktop\"/>
    </mc:Choice>
  </mc:AlternateContent>
  <xr:revisionPtr revIDLastSave="0" documentId="13_ncr:1_{4EB54755-5327-437B-9010-32170D7C3BA4}" xr6:coauthVersionLast="47" xr6:coauthVersionMax="47" xr10:uidLastSave="{00000000-0000-0000-0000-000000000000}"/>
  <bookViews>
    <workbookView xWindow="-108" yWindow="-108" windowWidth="23256" windowHeight="12576" activeTab="12" xr2:uid="{00000000-000D-0000-FFFF-FFFF00000000}"/>
  </bookViews>
  <sheets>
    <sheet name="MS" sheetId="1" r:id="rId1"/>
    <sheet name="MDLPA" sheetId="2" r:id="rId2"/>
    <sheet name="MMSS" sheetId="3" r:id="rId3"/>
    <sheet name="MFTES" sheetId="14" r:id="rId4"/>
    <sheet name="MMAP" sheetId="6" r:id="rId5"/>
    <sheet name="MIPE " sheetId="7" r:id="rId6"/>
    <sheet name="MENERGIE " sheetId="8" r:id="rId7"/>
    <sheet name="MCULTURII" sheetId="15" r:id="rId8"/>
    <sheet name="MCID " sheetId="10" r:id="rId9"/>
    <sheet name="MAI" sheetId="12" r:id="rId10"/>
    <sheet name="MEAT" sheetId="16" r:id="rId11"/>
    <sheet name="MEDU" sheetId="5" r:id="rId12"/>
    <sheet name="MJ" sheetId="17" r:id="rId13"/>
  </sheets>
  <definedNames>
    <definedName name="_xlnm._FilterDatabase" localSheetId="1" hidden="1">MDLPA!$A$4:$T$52</definedName>
    <definedName name="_xlnm._FilterDatabase" localSheetId="11" hidden="1">MEDU!$A$5:$N$93</definedName>
    <definedName name="_xlnm._FilterDatabase" localSheetId="5" hidden="1">'MIPE '!$A$5:$N$67</definedName>
    <definedName name="_xlnm._FilterDatabase" localSheetId="4" hidden="1">MMAP!$A$4:$N$72</definedName>
    <definedName name="_xlnm.Print_Area" localSheetId="9">MAI!$A$1:$N$12</definedName>
    <definedName name="_xlnm.Print_Area" localSheetId="8">'MCID '!$A$2:$N$77</definedName>
    <definedName name="_xlnm.Print_Area" localSheetId="7">MCULTURII!$A$2:$N$18</definedName>
    <definedName name="_xlnm.Print_Area" localSheetId="1">MDLPA!$A$2:$N$53</definedName>
    <definedName name="_xlnm.Print_Area" localSheetId="10">MEAT!$A$2:$N$12</definedName>
    <definedName name="_xlnm.Print_Area" localSheetId="11">MEDU!$A$2:$N$93</definedName>
    <definedName name="_xlnm.Print_Area" localSheetId="6">'MENERGIE '!$A$1:$N$44</definedName>
    <definedName name="_xlnm.Print_Area" localSheetId="3">MFTES!$A$2:$N$12</definedName>
    <definedName name="_xlnm.Print_Area" localSheetId="5">'MIPE '!$A$2:$N$65</definedName>
    <definedName name="_xlnm.Print_Area" localSheetId="12">MJ!$A$1:$N$9</definedName>
    <definedName name="_xlnm.Print_Area" localSheetId="4">MMAP!$A$2:$N$72</definedName>
    <definedName name="_xlnm.Print_Area" localSheetId="2">MMSS!$A$2:$N$33</definedName>
    <definedName name="_xlnm.Print_Area" localSheetId="0">MS!$A$2:$N$55</definedName>
    <definedName name="Z_0B40318F_72FC_417D_A558_36C1D8989569_.wvu.PrintArea" localSheetId="1" hidden="1">MDLPA!$A$2:$N$51</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MDLPA!$A$2:$N$51</definedName>
    <definedName name="Z_2A353B32_6E33_448C_82D3_373FC8C0F1D5_.wvu.Rows" localSheetId="1" hidden="1">MDLPA!#REF!,MDLPA!#REF!,MDLPA!$32:$32</definedName>
    <definedName name="Z_6EB1A63F_3A96_4878_B69A_9C776B4A4EB3_.wvu.PrintArea" localSheetId="1" hidden="1">MDLPA!$A$2:$N$51</definedName>
    <definedName name="Z_9C6B496D_AE7C_48F4_BB68_744F194372CF_.wvu.PrintArea" localSheetId="8" hidden="1">'MCID '!$A$1:$N$76</definedName>
    <definedName name="Z_DD2D08A0_B6ED_4EBB_A481_7E53CC8661E8_.wvu.PrintArea" localSheetId="8"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17" l="1"/>
  <c r="J65" i="6"/>
  <c r="J7" i="3" l="1"/>
  <c r="J10" i="7" l="1"/>
  <c r="B6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tc={00A0003B-00DC-4704-9144-00D900280054}</author>
    <author>tc={E9F57168-8F4C-4E13-B9F3-DF3CA6B3439E}</author>
  </authors>
  <commentList>
    <comment ref="J12" authorId="0"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6" authorId="1"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List>
</comments>
</file>

<file path=xl/sharedStrings.xml><?xml version="1.0" encoding="utf-8"?>
<sst xmlns="http://schemas.openxmlformats.org/spreadsheetml/2006/main" count="1814" uniqueCount="1059">
  <si>
    <t>INFORMAȚII GENERALE</t>
  </si>
  <si>
    <t>ESTIMARE CALENDAR APEL PROIECTE</t>
  </si>
  <si>
    <t>Nr. crt.</t>
  </si>
  <si>
    <t>Denumirea componentei PNRR</t>
  </si>
  <si>
    <t>Număr jalon/țintă</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</si>
  <si>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</si>
  <si>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</si>
  <si>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</si>
  <si>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</si>
  <si>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</si>
  <si>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</si>
  <si>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</si>
  <si>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</si>
  <si>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</si>
  <si>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</si>
  <si>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</si>
  <si>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</si>
  <si>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</si>
  <si>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</si>
  <si>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</si>
  <si>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</si>
  <si>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</si>
  <si>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</si>
  <si>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</si>
  <si>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</si>
  <si>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</si>
  <si>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</si>
  <si>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</si>
  <si>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</si>
  <si>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</si>
  <si>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</si>
  <si>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</si>
  <si>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</si>
  <si>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</si>
  <si>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</si>
  <si>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</si>
  <si>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</si>
  <si>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</si>
  <si>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</si>
  <si>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</si>
  <si>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</si>
  <si>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</si>
  <si>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</si>
  <si>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</si>
  <si>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</si>
  <si>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</si>
  <si>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</si>
  <si>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</si>
  <si>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</si>
  <si>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</si>
  <si>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</si>
  <si>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</si>
  <si>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</si>
  <si>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</si>
  <si>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</si>
  <si>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</si>
  <si>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</si>
  <si>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</si>
  <si>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</si>
  <si>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</si>
  <si>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</si>
  <si>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</si>
  <si>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</si>
  <si>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</si>
  <si>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</si>
  <si>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</si>
  <si>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</si>
  <si>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</si>
  <si>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</si>
  <si>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</si>
  <si>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</si>
  <si>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</si>
  <si>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</si>
  <si>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</si>
  <si>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</si>
  <si>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</si>
  <si>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</si>
  <si>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</si>
  <si>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</si>
  <si>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</si>
  <si>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</si>
  <si>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</si>
  <si>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</si>
  <si>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</si>
  <si>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</si>
  <si>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</si>
  <si>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</si>
  <si>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</si>
  <si>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</si>
  <si>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</si>
  <si>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</si>
  <si>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</si>
  <si>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</si>
  <si>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</si>
  <si>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</si>
  <si>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</si>
  <si>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</si>
  <si>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</si>
  <si>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</si>
  <si>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</si>
  <si>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</si>
  <si>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</si>
  <si>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</si>
  <si>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</si>
  <si>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</si>
  <si>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</si>
  <si>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</si>
  <si>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</si>
  <si>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</si>
  <si>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</si>
  <si>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</si>
  <si>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</si>
  <si>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</si>
  <si>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</si>
  <si>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</si>
  <si>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</si>
  <si>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</si>
  <si>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</si>
  <si>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</si>
  <si>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</si>
  <si>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</si>
  <si>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</si>
  <si>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</si>
  <si>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</si>
  <si>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</si>
  <si>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</si>
  <si>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</si>
  <si>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</si>
  <si>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</si>
  <si>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</si>
  <si>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</si>
  <si>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</si>
  <si>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</si>
  <si>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</si>
  <si>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</si>
  <si>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</si>
  <si>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</si>
  <si>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</si>
  <si>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</si>
  <si>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Componenta 13. REFORME SOCIALE</t>
  </si>
  <si>
    <t>I.2 Reabilitarea, renovarea și dezvoltarea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</si>
  <si>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</si>
  <si>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</si>
  <si>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</si>
  <si>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</si>
  <si>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</si>
  <si>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</si>
  <si>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</si>
  <si>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</si>
  <si>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</si>
  <si>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</si>
  <si>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</si>
  <si>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 s-au devansat termenele pentru a parcurge toata procedura anterioară semnarii contractelor, așa cum este prevăzut în Aranjamentul operațional</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</si>
  <si>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</si>
  <si>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</si>
  <si>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</si>
  <si>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</si>
  <si>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</si>
  <si>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</si>
  <si>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</si>
  <si>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</si>
  <si>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</si>
  <si>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</si>
  <si>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</si>
  <si>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</si>
  <si>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</si>
  <si>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</si>
  <si>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</si>
  <si>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</si>
  <si>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</si>
  <si>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</si>
  <si>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</si>
  <si>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</si>
  <si>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</si>
  <si>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</si>
  <si>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</si>
  <si>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</si>
  <si>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</si>
  <si>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</si>
  <si>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</si>
  <si>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</si>
  <si>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</si>
  <si>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</si>
  <si>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</si>
  <si>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</si>
  <si>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</si>
  <si>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</si>
  <si>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</si>
  <si>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</si>
  <si>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</si>
  <si>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</si>
  <si>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</si>
  <si>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</si>
  <si>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</si>
  <si>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</si>
  <si>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</si>
  <si>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</si>
  <si>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</si>
  <si>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</si>
  <si>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</si>
  <si>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</si>
  <si>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</si>
  <si>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</si>
  <si>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</si>
  <si>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</si>
  <si>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</si>
  <si>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</si>
  <si>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</si>
  <si>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</si>
  <si>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</si>
  <si>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</si>
  <si>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</si>
  <si>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Smart Lab în fiecare liceu</t>
  </si>
  <si>
    <t>Q2 2023 - 484.1-Notificare trimisă Comisiei Europene privind publicarea unui proiect de ghid al solicitantului, inclusiv modele de contracte de grant);</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</si>
  <si>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</si>
  <si>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</si>
  <si>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</si>
  <si>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</si>
  <si>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</si>
  <si>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</si>
  <si>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</si>
  <si>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</si>
  <si>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</si>
  <si>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</si>
  <si>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</si>
  <si>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</si>
  <si>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</si>
  <si>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</si>
  <si>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</si>
  <si>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</si>
  <si>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</si>
  <si>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</si>
  <si>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</si>
  <si>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</si>
  <si>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</si>
  <si>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</si>
  <si>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</si>
  <si>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</si>
  <si>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</si>
  <si>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</si>
  <si>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</si>
  <si>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</si>
  <si>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</si>
  <si>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</si>
  <si>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</si>
  <si>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</si>
  <si>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</si>
  <si>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</si>
  <si>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</si>
  <si>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</si>
  <si>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</si>
  <si>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</si>
  <si>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</si>
  <si>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</si>
  <si>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</si>
  <si>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</si>
  <si>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</si>
  <si>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</si>
  <si>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</si>
  <si>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</si>
  <si>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</si>
  <si>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</si>
  <si>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</si>
  <si>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</si>
  <si>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</si>
  <si>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</si>
  <si>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</si>
  <si>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</si>
  <si>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</si>
  <si>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</si>
  <si>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</si>
  <si>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</si>
  <si>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</si>
  <si>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</si>
  <si>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</si>
  <si>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</si>
  <si>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</si>
  <si>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</si>
  <si>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</si>
  <si>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</si>
  <si>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</si>
  <si>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</si>
  <si>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</si>
  <si>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</si>
  <si>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</si>
  <si>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</si>
  <si>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</si>
  <si>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</si>
  <si>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</si>
  <si>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</si>
  <si>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</si>
  <si>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</si>
  <si>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</si>
  <si>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</si>
  <si>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</si>
  <si>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</si>
  <si>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</si>
  <si>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</si>
  <si>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</si>
  <si>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</si>
  <si>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</si>
  <si>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</si>
  <si>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</si>
  <si>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</si>
  <si>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</si>
  <si>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</si>
  <si>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</si>
  <si>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</si>
  <si>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</si>
  <si>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</si>
  <si>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</si>
  <si>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</si>
  <si>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</si>
  <si>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</si>
  <si>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</si>
  <si>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</si>
  <si>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</si>
  <si>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</si>
  <si>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</si>
  <si>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</si>
  <si>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</si>
  <si>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</si>
  <si>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</si>
  <si>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</si>
  <si>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</si>
  <si>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</si>
  <si>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</si>
  <si>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</si>
  <si>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</si>
  <si>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</si>
  <si>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</si>
  <si>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</si>
  <si>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</si>
  <si>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</si>
  <si>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</si>
  <si>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</si>
  <si>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</si>
  <si>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</si>
  <si>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</si>
  <si>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</si>
  <si>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</si>
  <si>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</si>
  <si>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</si>
  <si>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</si>
  <si>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</si>
  <si>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</si>
  <si>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</si>
  <si>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</si>
  <si>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</si>
  <si>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</si>
  <si>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</si>
  <si>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</si>
  <si>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</si>
  <si>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</si>
  <si>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</si>
  <si>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</si>
  <si>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</si>
  <si>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</si>
  <si>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</si>
  <si>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</si>
  <si>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</si>
  <si>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</si>
  <si>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</si>
  <si>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</si>
  <si>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</si>
  <si>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</si>
  <si>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</si>
  <si>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</si>
  <si>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</si>
  <si>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</si>
  <si>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</si>
  <si>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</si>
  <si>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</si>
  <si>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</si>
  <si>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</si>
  <si>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</si>
  <si>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</si>
  <si>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</si>
  <si>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</si>
  <si>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</si>
  <si>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</si>
  <si>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</si>
  <si>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</si>
  <si>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</si>
  <si>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</si>
  <si>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</si>
  <si>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</si>
  <si>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</si>
  <si>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</si>
  <si>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</si>
  <si>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</si>
  <si>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</si>
  <si>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</si>
  <si>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</si>
  <si>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</si>
  <si>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</si>
  <si>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</si>
  <si>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</si>
  <si>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</si>
  <si>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</si>
  <si>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</si>
  <si>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</si>
  <si>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</si>
  <si>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</si>
  <si>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</si>
  <si>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</si>
  <si>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</si>
  <si>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</si>
  <si>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</si>
  <si>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</si>
  <si>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</si>
  <si>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</si>
  <si>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</si>
  <si>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</si>
  <si>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</si>
  <si>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</si>
  <si>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</si>
  <si>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</si>
  <si>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</si>
  <si>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</si>
  <si>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</si>
  <si>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</si>
  <si>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</si>
  <si>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</si>
  <si>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</si>
  <si>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</si>
  <si>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</si>
  <si>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</si>
  <si>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</si>
  <si>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</si>
  <si>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</si>
  <si>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</si>
  <si>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</si>
  <si>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</si>
  <si>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</si>
  <si>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</si>
  <si>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</si>
  <si>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</si>
  <si>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</si>
  <si>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</si>
  <si>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</si>
  <si>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</si>
  <si>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</si>
  <si>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</si>
  <si>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</si>
  <si>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</si>
  <si>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</si>
  <si>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</si>
  <si>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Dată lansare apel: 28.06.2022</t>
  </si>
  <si>
    <t>Dată finalizare apel: 29.06.2022</t>
  </si>
  <si>
    <t>ADR, STS, SRI</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</si>
  <si>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</si>
  <si>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</si>
  <si>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</si>
  <si>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</si>
  <si>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</si>
  <si>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</si>
  <si>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</si>
  <si>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</si>
  <si>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</si>
  <si>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</si>
  <si>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</si>
  <si>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</si>
  <si>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</si>
  <si>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</si>
  <si>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</si>
  <si>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</si>
  <si>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</si>
  <si>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</si>
  <si>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</si>
  <si>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</si>
  <si>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</si>
  <si>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</si>
  <si>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</si>
  <si>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</si>
  <si>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</si>
  <si>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</si>
  <si>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</si>
  <si>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</si>
  <si>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</si>
  <si>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</si>
  <si>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</si>
  <si>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</si>
  <si>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</si>
  <si>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</si>
  <si>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</si>
  <si>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</si>
  <si>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</si>
  <si>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</si>
  <si>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</si>
  <si>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</si>
  <si>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</si>
  <si>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</si>
  <si>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</si>
  <si>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</si>
  <si>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</si>
  <si>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</si>
  <si>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</si>
  <si>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</si>
  <si>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</si>
  <si>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</si>
  <si>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</si>
  <si>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</si>
  <si>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</si>
  <si>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</si>
  <si>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</si>
  <si>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</si>
  <si>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</si>
  <si>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</si>
  <si>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</si>
  <si>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</si>
  <si>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</si>
  <si>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</si>
  <si>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</si>
  <si>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</si>
  <si>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</si>
  <si>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</si>
  <si>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</si>
  <si>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</si>
  <si>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</si>
  <si>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</si>
  <si>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</si>
  <si>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</si>
  <si>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</si>
  <si>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</si>
  <si>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</si>
  <si>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</si>
  <si>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</si>
  <si>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</si>
  <si>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</si>
  <si>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</si>
  <si>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</si>
  <si>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</si>
  <si>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</si>
  <si>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</si>
  <si>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</si>
  <si>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</si>
  <si>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</si>
  <si>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</si>
  <si>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</si>
  <si>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</si>
  <si>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</si>
  <si>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</si>
  <si>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</si>
  <si>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</si>
  <si>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</si>
  <si>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</si>
  <si>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</si>
  <si>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</si>
  <si>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</si>
  <si>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</si>
  <si>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</si>
  <si>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</si>
  <si>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</si>
  <si>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</si>
  <si>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</si>
  <si>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</si>
  <si>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</si>
  <si>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</si>
  <si>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</si>
  <si>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</si>
  <si>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</si>
  <si>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</si>
  <si>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</si>
  <si>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Data lansare apel 2: 12.06.2023 - lansat</t>
  </si>
  <si>
    <t>Apel 2: 12.06.2023 - lansat</t>
  </si>
  <si>
    <t>Dată lansare apel: 12.06.2023 - lansat</t>
  </si>
  <si>
    <t>12.06.2023 - lansat</t>
  </si>
  <si>
    <t xml:space="preserve">30.05.2023 </t>
  </si>
  <si>
    <t>01.12.2022 - 30.06.2023</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</si>
  <si>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</si>
  <si>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</si>
  <si>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</si>
  <si>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</si>
  <si>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</si>
  <si>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</si>
  <si>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</si>
  <si>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</si>
  <si>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</si>
  <si>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</si>
  <si>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</si>
  <si>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</si>
  <si>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</si>
  <si>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</si>
  <si>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</si>
  <si>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</si>
  <si>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</si>
  <si>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</si>
  <si>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</si>
  <si>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</si>
  <si>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</si>
  <si>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</si>
  <si>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</si>
  <si>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</si>
  <si>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</si>
  <si>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</si>
  <si>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</si>
  <si>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</si>
  <si>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</si>
  <si>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</si>
  <si>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</si>
  <si>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</si>
  <si>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</si>
  <si>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</si>
  <si>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</si>
  <si>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</si>
  <si>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</si>
  <si>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</si>
  <si>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</si>
  <si>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</si>
  <si>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</si>
  <si>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</si>
  <si>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</si>
  <si>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</si>
  <si>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</si>
  <si>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</si>
  <si>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</si>
  <si>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</si>
  <si>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</si>
  <si>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</si>
  <si>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</si>
  <si>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</si>
  <si>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</si>
  <si>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</si>
  <si>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</si>
  <si>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</si>
  <si>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</si>
  <si>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</si>
  <si>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</si>
  <si>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</si>
  <si>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</si>
  <si>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</si>
  <si>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</si>
  <si>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</si>
  <si>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</si>
  <si>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</si>
  <si>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</si>
  <si>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</si>
  <si>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</si>
  <si>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</si>
  <si>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</si>
  <si>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</si>
  <si>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</si>
  <si>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</si>
  <si>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</si>
  <si>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</si>
  <si>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</si>
  <si>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</si>
  <si>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</si>
  <si>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</si>
  <si>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</si>
  <si>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</si>
  <si>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</si>
  <si>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</si>
  <si>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</si>
  <si>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</si>
  <si>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</si>
  <si>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</si>
  <si>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</si>
  <si>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</si>
  <si>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</si>
  <si>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</si>
  <si>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</si>
  <si>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</si>
  <si>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</si>
  <si>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</si>
  <si>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</si>
  <si>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</si>
  <si>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</si>
  <si>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</si>
  <si>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</si>
  <si>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</si>
  <si>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</si>
  <si>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</si>
  <si>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</si>
  <si>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</si>
  <si>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</si>
  <si>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</si>
  <si>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</si>
  <si>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01.06.2024-30.06.2024</t>
  </si>
  <si>
    <t>Dată lansare apel: 31.10.2023</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</si>
  <si>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</si>
  <si>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</si>
  <si>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</si>
  <si>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</si>
  <si>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</si>
  <si>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</si>
  <si>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</si>
  <si>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</si>
  <si>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Dată lansare apel: 30.10.2023 lansat</t>
  </si>
  <si>
    <t>30.10.2023 -lansat</t>
  </si>
  <si>
    <t>31.10.2023 lansat</t>
  </si>
  <si>
    <t>27.09.2023</t>
  </si>
  <si>
    <t>30.04.2024 - 15.05.2024</t>
  </si>
  <si>
    <t>15.10.2023-15.04.2024</t>
  </si>
  <si>
    <t>20.10.2022 -07.07.2023</t>
  </si>
  <si>
    <t>27.03.2023 - 03.07.2023</t>
  </si>
  <si>
    <t xml:space="preserve">Runda 1 -15.12.2022 - 30.11.2023           </t>
  </si>
  <si>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</si>
  <si>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</si>
  <si>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</si>
  <si>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</si>
  <si>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</si>
  <si>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</si>
  <si>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</si>
  <si>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</si>
  <si>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</si>
  <si>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</si>
  <si>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25.08.2023 (participanți direcți; repus in consultare publica la data de 17.11.2023) 
 (participanți indirecți)</t>
  </si>
  <si>
    <t>Dată lansare apel: 29.03.2024 (data estimativa)</t>
  </si>
  <si>
    <t>Dată finalizare apel: 12.04.2024 (data estimativa)</t>
  </si>
  <si>
    <t>15.02.2024</t>
  </si>
  <si>
    <t>01-04-2024-30.04.2024</t>
  </si>
  <si>
    <t>29.03.2024</t>
  </si>
  <si>
    <t>Dată finalizare apel: 29.12.2023</t>
  </si>
  <si>
    <t>Dată finalizare apel: 29.12.2023 (data estimativa)</t>
  </si>
  <si>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</si>
  <si>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</si>
  <si>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</si>
  <si>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</si>
  <si>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</si>
  <si>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</si>
  <si>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</si>
  <si>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</si>
  <si>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</si>
  <si>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</si>
  <si>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</si>
  <si>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</si>
  <si>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173*</t>
  </si>
  <si>
    <t>ÎNCHIS</t>
  </si>
  <si>
    <t xml:space="preserve">Activitățile necesare pentru eliberarea a 8,5 milioane de cărți de identitate electronice*
</t>
  </si>
  <si>
    <t>08.01.2024-26.02.2024</t>
  </si>
  <si>
    <t>I1
Devine I2 conform modificare PNRR</t>
  </si>
  <si>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</si>
  <si>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</si>
  <si>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</si>
  <si>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</si>
  <si>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t>16.06.2023</t>
  </si>
  <si>
    <t>Dată finalizare apel: 12.04.2024 (data estimativă)</t>
  </si>
  <si>
    <t>ANULAT</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</si>
  <si>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</si>
  <si>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</si>
  <si>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</si>
  <si>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</si>
  <si>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t>Apel 2: 25.08.2023-08.01.2024</t>
  </si>
  <si>
    <t>Apel 2: 16.10.2023-08.01.2024 (data estimativa)</t>
  </si>
  <si>
    <t>12.09.2023 - 08.01.2024</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</si>
  <si>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</si>
  <si>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</si>
  <si>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</si>
  <si>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</si>
  <si>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</si>
  <si>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</si>
  <si>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</si>
  <si>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</si>
  <si>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</si>
  <si>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</si>
  <si>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</si>
  <si>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01.08-30.08.2024 (perioadă estimativă)</t>
  </si>
  <si>
    <t>I2.1 Dezvoltarea infrastructurii spitalicești publice - Lista 19 spitale si I2.2 Echipamente și aparatură medicală</t>
  </si>
  <si>
    <t>Dată finalizare apel: 16.02.2024</t>
  </si>
  <si>
    <t>Dată lansare apel: 26.02.2024 (data estimativa)</t>
  </si>
  <si>
    <t>26.02.2024 (data estimativa)</t>
  </si>
  <si>
    <t>07.05.2024 - 30.06.2026 (data estimativă)</t>
  </si>
  <si>
    <t xml:space="preserve">Dată lansare apel 2 : 22.06.2023 lansat
</t>
  </si>
  <si>
    <t>16.01.2024</t>
  </si>
  <si>
    <t>Dată lansare apel: 01.03.2024 (data estimativa)</t>
  </si>
  <si>
    <t>01.03.2024 (data estimativa)</t>
  </si>
  <si>
    <t xml:space="preserve">INCHIS
</t>
  </si>
  <si>
    <t xml:space="preserve">Dată lansare apel 1: 07.11.2022 - lansat
</t>
  </si>
  <si>
    <t xml:space="preserve">Dată finalizare apel 1: 10.06.2023
</t>
  </si>
  <si>
    <t xml:space="preserve">Apel 1 31.05.2022
</t>
  </si>
  <si>
    <t xml:space="preserve">Apel 1
07.11.2022 - lansat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</si>
  <si>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</si>
  <si>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</si>
  <si>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</si>
  <si>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</si>
  <si>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t xml:space="preserve">Apel 1  11.06.2023 - 30.11.2023
</t>
  </si>
  <si>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</si>
  <si>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</si>
  <si>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</si>
  <si>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</si>
  <si>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</si>
  <si>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Apel 3: 15.02.2024 -  lansare apel cu deschidere platforma pentru depunere proiecte în data de 01.03.2024</t>
  </si>
  <si>
    <t>17 iunie 2024 - 28 iunie 2024</t>
  </si>
  <si>
    <t>Dată lansare apel: 15.02.2024 - lansare apel cu deschidere platforma pentru depunere proiecte în data de 01.03.2024</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</si>
  <si>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</si>
  <si>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
DESCHIS
</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</si>
  <si>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</si>
  <si>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</si>
  <si>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</si>
  <si>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</si>
  <si>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</si>
  <si>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</si>
  <si>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
Dată finalizare apel 3: 29.03.2024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</si>
  <si>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</si>
  <si>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</si>
  <si>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</si>
  <si>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t xml:space="preserve">01.04.2023 - 30.10.2023; 
</t>
  </si>
  <si>
    <t xml:space="preserve">Apelul  nr. 1  a fost lansat în 30.06.2022;    Apelul nr.2 a fost lansat in data de 14.12.2022; </t>
  </si>
  <si>
    <t xml:space="preserve">
Apel 2: a fost lansat in consultare publica in 29.10.2023</t>
  </si>
  <si>
    <t xml:space="preserve">
Apel 2: 08.02.2024 (data estimativa)</t>
  </si>
  <si>
    <t xml:space="preserve"> Apel 2: 21.04.2024-21.05.2024 (data estimativa)</t>
  </si>
  <si>
    <t>Dată finalizare apel: 
Apel 2 - 21.03.2024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</si>
  <si>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</si>
  <si>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</si>
  <si>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</si>
  <si>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</si>
  <si>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</si>
  <si>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</si>
  <si>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Dată finalizare apel:  
Apel 2 - 21.03.2024 (data estimativa)</t>
  </si>
  <si>
    <t xml:space="preserve">Dată lansare apel: Apel 1 - 28.11.2022 - lansat
</t>
  </si>
  <si>
    <t xml:space="preserve">Dată finalizare apel: Apel 1 - 28.03.2023 
</t>
  </si>
  <si>
    <t xml:space="preserve">Apel 1: 28.11.2022 - lansat
</t>
  </si>
  <si>
    <t xml:space="preserve">Apel 1: 01.05.2023 - 30.09.2023 (data estimativa)
</t>
  </si>
  <si>
    <t>23.05.2024 - 28.06.2024(date estimative)</t>
  </si>
  <si>
    <t>20.05.2024 - 14.06.2024</t>
  </si>
  <si>
    <t>Apel 2: 17.01.2024</t>
  </si>
  <si>
    <t>Dată finalizare apel 2: 20.05.2025 (dată estimativă)</t>
  </si>
  <si>
    <t xml:space="preserve">Dată lansare apel: 
apel 1: 06.03.2023 - lansat
</t>
  </si>
  <si>
    <t xml:space="preserve">Apel 1: 
30.12.2022
</t>
  </si>
  <si>
    <t xml:space="preserve">apel 1: 06.03.2023 - lansat
</t>
  </si>
  <si>
    <t xml:space="preserve">Dată finalizare apel 1: 06.04.2023;  </t>
  </si>
  <si>
    <t>Dată lansare apel: 15.05.2024 (data estimativa)</t>
  </si>
  <si>
    <t>Dată finalizare apel: 17.06.2024 (data estimativa)</t>
  </si>
  <si>
    <t>15.05.2024 (data estimativa)</t>
  </si>
  <si>
    <t>01.08.2024-30.08.2024  (data estimativa)</t>
  </si>
  <si>
    <t>1.Reabilitarea/Renovarea infrastructurii sociale pentru persoanele cu dizabilități</t>
  </si>
  <si>
    <t>MINISTERUL ECONOMIEI, ANTREPRENORIATULUI SI TURISMULUI</t>
  </si>
  <si>
    <t>Reforma 1. Operaționalizarea organizațiilor de management al destinației (OMD-uri)</t>
  </si>
  <si>
    <t xml:space="preserve">Apel 1: Program de susținere a dezvoltării rețelei de OMD-uri </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</si>
  <si>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</si>
  <si>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</si>
  <si>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</si>
  <si>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</si>
  <si>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</si>
  <si>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</si>
  <si>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Data finalizare apel 1: </t>
  </si>
  <si>
    <t xml:space="preserve">Apel 2: Program de investiții în infrastructura turistică la nivelul destinațiilor </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</si>
  <si>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</si>
  <si>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</si>
  <si>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15.03.2024</t>
  </si>
  <si>
    <t>Data lansare apel 2: 01.02.2025</t>
  </si>
  <si>
    <t xml:space="preserve">Data finalizare apel 2: </t>
  </si>
  <si>
    <t>Dată lansare apel: 18.01.2024 (lansat pentru participanții direcți)
18.03.2024 (dată estimată pentru participanții indirecți)</t>
  </si>
  <si>
    <t>Dată finalizare apel: 16.02.2024 (închiderea depunerii de proiecte pentru participanții directi)
30.04.2024 (data estimativa pentru participanții indirecti)</t>
  </si>
  <si>
    <t>18.01.2024 (data estimativa pentru participanții direcți)
18.03.2024 (dată estimată pentru participanții indirecți)</t>
  </si>
  <si>
    <t>18.03.2024- 12.04.2024  (data estimativa pentru participanții direcți)
17.06.2024- 28.06.2024 (dată estimată pentru participanții indirecți)</t>
  </si>
  <si>
    <t>25.02.2024 - 25.05.2024</t>
  </si>
  <si>
    <t>Dată lansare apel: 11.03.2024 (data estimativa)</t>
  </si>
  <si>
    <t>Dată finalizare apel: 13.05.2024 (data estimativa)</t>
  </si>
  <si>
    <t>11.03.2024 (data estimativa)</t>
  </si>
  <si>
    <t>27.05.2024 - 31.05.2024 (data estimativa)</t>
  </si>
  <si>
    <t>Dată lansare apel 2: 29.03.2024 (data estimativa)</t>
  </si>
  <si>
    <t>apel 2: 29.03.2024 (data estimativa)</t>
  </si>
  <si>
    <t>25.03.2024 (data estimativa)</t>
  </si>
  <si>
    <t>08.04.2024 (data estimativa)</t>
  </si>
  <si>
    <t xml:space="preserve"> 26.02.2024 (data estimativa)</t>
  </si>
  <si>
    <t xml:space="preserve">Dată lansare apel: 15.02.2024  </t>
  </si>
  <si>
    <t xml:space="preserve">15.02.2024 </t>
  </si>
  <si>
    <t xml:space="preserve">Dată lansare apel:  15.02.2024  </t>
  </si>
  <si>
    <t xml:space="preserve"> 15.02.2024</t>
  </si>
  <si>
    <t xml:space="preserve">
01.04.2024 -15.04.2024</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</si>
  <si>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</si>
  <si>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</si>
  <si>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</si>
  <si>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</si>
  <si>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</si>
  <si>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</si>
  <si>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</si>
  <si>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</si>
  <si>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</si>
  <si>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</si>
  <si>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</si>
  <si>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</si>
  <si>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</si>
  <si>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</si>
  <si>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</si>
  <si>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</si>
  <si>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</si>
  <si>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</si>
  <si>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</si>
  <si>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</si>
  <si>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</si>
  <si>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</si>
  <si>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Număr jalon/
țintă</t>
  </si>
  <si>
    <t>153 
154
 155</t>
  </si>
  <si>
    <t>156
157</t>
  </si>
  <si>
    <t>Număr jalon
/țintă</t>
  </si>
  <si>
    <t>Denumire reformă
/investiție</t>
  </si>
  <si>
    <t>Status apel (deschis/
inchis)</t>
  </si>
  <si>
    <t>Activități 
eligibile</t>
  </si>
  <si>
    <t xml:space="preserve">Este prevăzută o schemă de ajutor de stat
/de minimis </t>
  </si>
  <si>
    <t>ESTIMARE CALENDAR
 APEL PROIECTE</t>
  </si>
  <si>
    <t>Carte de identitate electronică și semnătura digitală calificată - apel necompetitiv</t>
  </si>
  <si>
    <t>Status apel (deschis
/inchis)</t>
  </si>
  <si>
    <t>Denumire reformă/
estiție</t>
  </si>
  <si>
    <t>Denumire 
Apel</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</si>
  <si>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</si>
  <si>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</si>
  <si>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</si>
  <si>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</si>
  <si>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</si>
  <si>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</si>
  <si>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</si>
  <si>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</si>
  <si>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</si>
  <si>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</si>
  <si>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</si>
  <si>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Termen  CID/AO 
- corelat cu calendarul de lansare</t>
  </si>
  <si>
    <t>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</si>
  <si>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CREAREA CENTRELOR EDUCATIONALE DIGITALE INTELIGENTE si  imbunatatirea competențelor digitale ale tinerelor generații încă din școală prin utilarea tuturor liceelor cu smart laburi, configurate in functie de profil</t>
  </si>
  <si>
    <t>Denumire reformă
/
investiție</t>
  </si>
  <si>
    <t>I9
I11
I13
I14</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</si>
  <si>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</si>
  <si>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</si>
  <si>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</si>
  <si>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Număr jalon
/
țintă</t>
  </si>
  <si>
    <t>Status apeluri (deschis
/
inchis)</t>
  </si>
  <si>
    <t>124  
125</t>
  </si>
  <si>
    <r>
      <rPr>
        <strike/>
        <sz val="9"/>
        <rFont val="Trebuchet MS"/>
        <family val="2"/>
      </rPr>
      <t xml:space="preserve"> </t>
    </r>
    <r>
      <rPr>
        <sz val="9"/>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9"/>
        <rFont val="Trebuchet MS"/>
        <family val="2"/>
      </rPr>
      <t xml:space="preserve"> </t>
    </r>
  </si>
  <si>
    <t>C6</t>
  </si>
  <si>
    <t>C6. 
Se muta in
 C16 
cf modificare PNRR</t>
  </si>
  <si>
    <t xml:space="preserve"> C6</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</si>
  <si>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</si>
  <si>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</si>
  <si>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</si>
  <si>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</si>
  <si>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</si>
  <si>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</si>
  <si>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</si>
  <si>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</si>
  <si>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</si>
  <si>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Asigurarea eficienței energetice în sectorul industrial
APELURI 1 si 2</t>
  </si>
  <si>
    <t>Asigurarea eficienței energetice în sectorul industrial
APEL 3</t>
  </si>
  <si>
    <t xml:space="preserve">Apel nr. 3 - S-a solicitat ajustarea tintei prin reconfigurarea proiectelor. 
Apelul nr. 3: 08.01.2024 </t>
  </si>
  <si>
    <t>Q2/2022 135.2 -Q2/2022 135.2 - Publicarea unei licitații necompetitive pentru alocarea proiectelor</t>
  </si>
  <si>
    <t xml:space="preserve">
Apel 2 - 08.02.2024 </t>
  </si>
  <si>
    <t xml:space="preserve">Dată lansare apel: 
Apel 2 - 08.02.2024 </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</si>
  <si>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</si>
  <si>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</si>
  <si>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</si>
  <si>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</si>
  <si>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</si>
  <si>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</si>
  <si>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</si>
  <si>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</si>
  <si>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</si>
  <si>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</si>
  <si>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</si>
  <si>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</si>
  <si>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</si>
  <si>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</si>
  <si>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 xml:space="preserve">Apel 1: 30.06.2023. </t>
  </si>
  <si>
    <t>Apel 2: semnare continuă până la 30.06.2025 (dată estimativă)</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</si>
  <si>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</si>
  <si>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</si>
  <si>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</si>
  <si>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</si>
  <si>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Status apel (deschis
/
inchis)</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</si>
  <si>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</si>
  <si>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</si>
  <si>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</si>
  <si>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</si>
  <si>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</si>
  <si>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</si>
  <si>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</si>
  <si>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</si>
  <si>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</si>
  <si>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</si>
  <si>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</si>
  <si>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</si>
  <si>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</si>
  <si>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</si>
  <si>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</si>
  <si>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</si>
  <si>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</si>
  <si>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</si>
  <si>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</si>
  <si>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</si>
  <si>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</si>
  <si>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 xml:space="preserve">Runda 2 - 26.05.2023 lansat  
Runda 3 - 04.12.2023 </t>
  </si>
  <si>
    <t>Runda 2: 15.10.2023 -  30.12.2023     
Runda3: 15.03.2024 - 15.04.2024 (data estimativa)</t>
  </si>
  <si>
    <t xml:space="preserve">Dată lansare apel: Runda 2 - 26.05.2023 - lansat
Runda 3 - 04.12.2023 </t>
  </si>
  <si>
    <t>Dată finalizare apel:  Runda 2 -  26.07.2023 
Runda 3 - 09.02.2024 (data estimativa)</t>
  </si>
  <si>
    <t>I1. Campania națională de împădurire și reîmpădurire, inclusiv păduri urbane (păduri urbane)</t>
  </si>
  <si>
    <t>Apel 1: 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</si>
  <si>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</si>
  <si>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 xml:space="preserve">Apel 2: Crearea unei rețele de centre de zi pentru copiii expuși riscului de a fi separați de familie </t>
  </si>
  <si>
    <t xml:space="preserve">
19.01.2024 - lansat</t>
  </si>
  <si>
    <t xml:space="preserve">Dată lansare apel: 10.10.2022-lansat
</t>
  </si>
  <si>
    <t>Apel 1: 2.Dezvoltarea de infrastructură socială nouă</t>
  </si>
  <si>
    <t>Q3/2022 - (396.1 - Proiect de ghid al solicitantului, inclusiv un model de contract de grant care să fie inclus în decizia de atribuire, pentru a verifica conformitatea cu descrierea jalonului, publicat pe site-ul ministerului, precum și notificare)</t>
  </si>
  <si>
    <t>Apel 2: 2.Dezvoltarea de infrastructură socială nouă</t>
  </si>
  <si>
    <t>Apel 3: Dezvoltarea de infrastructură socială nouă</t>
  </si>
  <si>
    <t>Denumire reformă/
investiție</t>
  </si>
  <si>
    <t>Status apel
 (inchis/
deschis)</t>
  </si>
  <si>
    <t>95
97
99</t>
  </si>
  <si>
    <t>96
98,
100</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</si>
  <si>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</si>
  <si>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</si>
  <si>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</si>
  <si>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</si>
  <si>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</si>
  <si>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</si>
  <si>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</si>
  <si>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</si>
  <si>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</si>
  <si>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</si>
  <si>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</si>
  <si>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Dezvoltarea infrastructurii medicale prespitalicești (2000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</si>
  <si>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</si>
  <si>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</si>
  <si>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</si>
  <si>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</si>
  <si>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</si>
  <si>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</si>
  <si>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(79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</si>
  <si>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</si>
  <si>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</si>
  <si>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</si>
  <si>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</si>
  <si>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</si>
  <si>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 xml:space="preserve"> Reformă
/investiție</t>
  </si>
  <si>
    <t>Status apel 
(deschis
/inchis)</t>
  </si>
  <si>
    <t>MINISTERUL SĂNĂTĂȚII</t>
  </si>
  <si>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</si>
  <si>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</si>
  <si>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</si>
  <si>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</si>
  <si>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</si>
  <si>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</si>
  <si>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</si>
  <si>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</si>
  <si>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</si>
  <si>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</si>
  <si>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</si>
  <si>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</si>
  <si>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</si>
  <si>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</si>
  <si>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</si>
  <si>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</si>
  <si>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</si>
  <si>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</si>
  <si>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</si>
  <si>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</si>
  <si>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</si>
  <si>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</si>
  <si>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TOTAL GENERAL (EUR, fără TVA)</t>
  </si>
  <si>
    <t xml:space="preserve">În perioada 19.10.2022-26.02.2024,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doar 2 proiecte depuse spre finanțare în cadrul apelului de proiecte, care au fost evaluate și aprobate spre finanțare, estimându-se semnarea contractelor de finanțare pentru acestea până la 15.03.2024. În ceea ce privește propunerile de proiecte care vor mai fi depuse în cadrul apelului de proiecte, durata de evaluare a acestora și încheiere a contractelor de finanțare este de aprox. 50 de zile.  </t>
  </si>
  <si>
    <t>Dată lansare apel: 25.03.2024 (data estimativa) - apel cu depunere continuă</t>
  </si>
  <si>
    <t>03.06.2024 - 28.06.2024 (data estimativa)</t>
  </si>
  <si>
    <t>Dată lansare apel: 25.03.2024 (data estimativa)</t>
  </si>
  <si>
    <t>Dată finalizare apel: 26.04.2024 (data estimativa)</t>
  </si>
  <si>
    <t>Dată lansare apel: 26.02.2024  (data estimativa)</t>
  </si>
  <si>
    <t>Dată finalizare apel: 26.04.2024  (data estimativa)</t>
  </si>
  <si>
    <t xml:space="preserve">Dată finalizare apel: 01.04.2024 </t>
  </si>
  <si>
    <t>Dată  lansare apel: 08.04.2024 (data estimativa)</t>
  </si>
  <si>
    <t xml:space="preserve">Dată finalizare apel 2: 01.03.2024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</si>
</sst>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sz val="11"/>
      <name val="Calibri"/>
      <family val="2"/>
    </font>
    <font>
      <u/>
      <sz val="11"/>
      <name val="Calibri"/>
      <family val="2"/>
      <scheme val="minor"/>
    </font>
    <font>
      <sz val="14"/>
      <name val="Trebuchet MS"/>
      <family val="2"/>
    </font>
    <font>
      <sz val="11"/>
      <name val="Times New Roman"/>
      <family val="1"/>
    </font>
    <font>
      <sz val="11"/>
      <color rgb="FF9C5700"/>
      <name val="Calibri"/>
      <family val="2"/>
      <scheme val="minor"/>
    </font>
    <font>
      <b/>
      <sz val="14"/>
      <name val="Trebuchet MS"/>
      <family val="2"/>
    </font>
    <font>
      <b/>
      <sz val="16"/>
      <name val="Trebuchet MS"/>
      <family val="2"/>
    </font>
    <font>
      <sz val="10"/>
      <name val="Calibri"/>
      <family val="2"/>
    </font>
    <font>
      <sz val="8"/>
      <name val="Calibri"/>
      <family val="2"/>
      <scheme val="minor"/>
    </font>
    <font>
      <sz val="10"/>
      <name val="Calibri"/>
      <family val="2"/>
      <scheme val="minor"/>
    </font>
    <font>
      <b/>
      <sz val="10"/>
      <name val="Trebuchet MS"/>
      <family val="2"/>
    </font>
    <font>
      <sz val="10"/>
      <name val="Trebuchet MS"/>
      <family val="2"/>
    </font>
    <font>
      <sz val="9"/>
      <name val="Calibri"/>
      <family val="2"/>
      <scheme val="minor"/>
    </font>
    <font>
      <sz val="9"/>
      <name val="Trebuchet MS"/>
      <family val="2"/>
    </font>
    <font>
      <b/>
      <sz val="12"/>
      <name val="Calibri"/>
      <family val="2"/>
      <scheme val="minor"/>
    </font>
    <font>
      <strike/>
      <sz val="9"/>
      <name val="Trebuchet MS"/>
      <family val="2"/>
    </font>
    <font>
      <sz val="16"/>
      <name val="Trebuchet MS"/>
      <family val="2"/>
    </font>
    <font>
      <u/>
      <sz val="11"/>
      <name val="Trebuchet MS"/>
      <family val="2"/>
    </font>
    <font>
      <b/>
      <sz val="10"/>
      <name val="Calibri"/>
      <family val="2"/>
      <scheme val="minor"/>
    </font>
  </fonts>
  <fills count="4">
    <fill>
      <patternFill patternType="none"/>
    </fill>
    <fill>
      <patternFill patternType="gray125"/>
    </fill>
    <fill>
      <patternFill patternType="solid">
        <fgColor rgb="FFFFEB9C"/>
      </patternFill>
    </fill>
    <fill>
      <patternFill patternType="solid">
        <fgColor theme="8" tint="0.79998168889431442"/>
        <bgColor indexed="64"/>
      </patternFill>
    </fill>
  </fills>
  <borders count="3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bottom style="medium">
        <color indexed="64"/>
      </bottom>
      <diagonal/>
    </border>
  </borders>
  <cellStyleXfs count="44">
    <xf numFmtId="0" fontId="0" fillId="0" borderId="1"/>
    <xf numFmtId="0" fontId="6" fillId="0" borderId="1" applyNumberFormat="0" applyFill="0" applyBorder="0"/>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5" fillId="0" borderId="1"/>
    <xf numFmtId="0" fontId="5" fillId="0" borderId="1"/>
    <xf numFmtId="0" fontId="17" fillId="2" borderId="0" applyNumberFormat="0" applyBorder="0" applyAlignment="0" applyProtection="0"/>
    <xf numFmtId="0" fontId="4" fillId="0" borderId="1"/>
    <xf numFmtId="0" fontId="4" fillId="0" borderId="1"/>
    <xf numFmtId="0" fontId="3" fillId="0" borderId="1"/>
    <xf numFmtId="0" fontId="3" fillId="0" borderId="1"/>
    <xf numFmtId="0" fontId="2" fillId="0" borderId="1"/>
    <xf numFmtId="0" fontId="2" fillId="0" borderId="1"/>
    <xf numFmtId="0" fontId="2" fillId="0" borderId="1"/>
    <xf numFmtId="0" fontId="6" fillId="0" borderId="1" applyNumberFormat="0" applyFill="0" applyBorder="0" applyAlignment="0" applyProtection="0"/>
  </cellStyleXfs>
  <cellXfs count="574">
    <xf numFmtId="0" fontId="0" fillId="0" borderId="1" xfId="0"/>
    <xf numFmtId="0" fontId="7" fillId="0" borderId="1" xfId="31" applyFont="1"/>
    <xf numFmtId="0" fontId="9" fillId="0" borderId="1" xfId="31" applyFont="1" applyAlignment="1">
      <alignment horizontal="center" vertical="center" wrapText="1"/>
    </xf>
    <xf numFmtId="0" fontId="8" fillId="0" borderId="1" xfId="31" applyFont="1" applyAlignment="1">
      <alignment horizontal="center" vertical="center" wrapText="1"/>
    </xf>
    <xf numFmtId="3" fontId="8" fillId="0" borderId="1" xfId="31" applyNumberFormat="1" applyFont="1" applyAlignment="1">
      <alignment horizontal="center" vertical="center"/>
    </xf>
    <xf numFmtId="0" fontId="10" fillId="0" borderId="1" xfId="31" applyFont="1" applyAlignment="1">
      <alignment horizontal="center" vertical="center"/>
    </xf>
    <xf numFmtId="0" fontId="15" fillId="0" borderId="1" xfId="31" applyFont="1" applyAlignment="1">
      <alignment horizontal="center" vertical="center"/>
    </xf>
    <xf numFmtId="0" fontId="8" fillId="0" borderId="1" xfId="31" applyFont="1" applyAlignment="1">
      <alignment horizontal="center" vertical="center"/>
    </xf>
    <xf numFmtId="0" fontId="10" fillId="0" borderId="1" xfId="8" applyFont="1"/>
    <xf numFmtId="0" fontId="16" fillId="0" borderId="1" xfId="31" applyFont="1"/>
    <xf numFmtId="0" fontId="10" fillId="0" borderId="1" xfId="31" applyFont="1"/>
    <xf numFmtId="0" fontId="10" fillId="0" borderId="1" xfId="31" applyFont="1" applyAlignment="1">
      <alignment horizontal="left" vertical="center"/>
    </xf>
    <xf numFmtId="0" fontId="10" fillId="0" borderId="1" xfId="31" applyFont="1" applyAlignment="1">
      <alignment wrapText="1"/>
    </xf>
    <xf numFmtId="14" fontId="8" fillId="0" borderId="1" xfId="31" applyNumberFormat="1" applyFont="1" applyAlignment="1">
      <alignment horizontal="center" vertical="center" wrapText="1"/>
    </xf>
    <xf numFmtId="0" fontId="15" fillId="0" borderId="1" xfId="31" applyFont="1" applyAlignment="1">
      <alignment horizontal="left" vertical="center"/>
    </xf>
    <xf numFmtId="0" fontId="8" fillId="0" borderId="1" xfId="31" applyFont="1"/>
    <xf numFmtId="0" fontId="15" fillId="0" borderId="1" xfId="31" applyFont="1"/>
    <xf numFmtId="0" fontId="10" fillId="0" borderId="3" xfId="31" applyFont="1" applyBorder="1"/>
    <xf numFmtId="4" fontId="10" fillId="0" borderId="1" xfId="31" applyNumberFormat="1" applyFont="1"/>
    <xf numFmtId="0" fontId="16" fillId="0" borderId="1" xfId="31" applyFont="1" applyAlignment="1">
      <alignment horizontal="center" vertical="center"/>
    </xf>
    <xf numFmtId="0" fontId="10" fillId="0" borderId="1" xfId="8" applyFont="1" applyAlignment="1">
      <alignment horizontal="center" vertical="center"/>
    </xf>
    <xf numFmtId="0" fontId="10" fillId="0" borderId="3" xfId="8" applyFont="1" applyBorder="1"/>
    <xf numFmtId="0" fontId="10" fillId="0" borderId="12" xfId="8" applyFont="1" applyBorder="1"/>
    <xf numFmtId="3" fontId="9" fillId="0" borderId="1" xfId="8" applyNumberFormat="1" applyFont="1" applyAlignment="1">
      <alignment horizontal="left" vertical="center"/>
    </xf>
    <xf numFmtId="0" fontId="16" fillId="0" borderId="1" xfId="33" applyFont="1" applyAlignment="1">
      <alignment horizontal="center" vertical="center"/>
    </xf>
    <xf numFmtId="0" fontId="16" fillId="0" borderId="1" xfId="33" applyFont="1"/>
    <xf numFmtId="0" fontId="16" fillId="0" borderId="1" xfId="33" applyFont="1" applyAlignment="1">
      <alignment wrapText="1"/>
    </xf>
    <xf numFmtId="0" fontId="10" fillId="0" borderId="1" xfId="32" applyFont="1" applyAlignment="1">
      <alignment horizontal="center" vertical="center"/>
    </xf>
    <xf numFmtId="0" fontId="10" fillId="0" borderId="1" xfId="32" applyFont="1" applyAlignment="1">
      <alignment horizontal="left" vertical="center"/>
    </xf>
    <xf numFmtId="0" fontId="10" fillId="0" borderId="1" xfId="32" applyFont="1" applyAlignment="1">
      <alignment horizontal="center" vertical="center" wrapText="1"/>
    </xf>
    <xf numFmtId="0" fontId="10" fillId="0" borderId="1" xfId="32" applyFont="1" applyAlignment="1">
      <alignment horizontal="left" vertical="center" wrapText="1"/>
    </xf>
    <xf numFmtId="0" fontId="10" fillId="0" borderId="1" xfId="32" applyFont="1" applyAlignment="1">
      <alignment vertical="center" wrapText="1"/>
    </xf>
    <xf numFmtId="3" fontId="10" fillId="0" borderId="1" xfId="32" applyNumberFormat="1" applyFont="1" applyAlignment="1">
      <alignment horizontal="left" vertical="center" wrapText="1"/>
    </xf>
    <xf numFmtId="3" fontId="10" fillId="0" borderId="1" xfId="32" applyNumberFormat="1" applyFont="1" applyAlignment="1">
      <alignment horizontal="left" vertical="center"/>
    </xf>
    <xf numFmtId="0" fontId="12" fillId="0" borderId="1" xfId="32" applyFont="1" applyAlignment="1">
      <alignment horizontal="center" vertical="center"/>
    </xf>
    <xf numFmtId="0" fontId="10" fillId="0" borderId="1" xfId="31" applyFont="1" applyAlignment="1">
      <alignment horizontal="center" vertical="center" wrapText="1"/>
    </xf>
    <xf numFmtId="0" fontId="10" fillId="0" borderId="1" xfId="8" applyFont="1" applyAlignment="1">
      <alignment horizontal="center"/>
    </xf>
    <xf numFmtId="3" fontId="9" fillId="0" borderId="1" xfId="8" applyNumberFormat="1" applyFont="1" applyAlignment="1">
      <alignment horizontal="center" vertical="center"/>
    </xf>
    <xf numFmtId="0" fontId="19" fillId="0" borderId="1" xfId="31" applyFont="1" applyAlignment="1">
      <alignment horizontal="center" vertical="center" wrapText="1"/>
    </xf>
    <xf numFmtId="0" fontId="10" fillId="0" borderId="1" xfId="18" applyFont="1" applyAlignment="1">
      <alignment horizontal="center" vertical="center"/>
    </xf>
    <xf numFmtId="0" fontId="10" fillId="0" borderId="1" xfId="18" applyFont="1" applyAlignment="1">
      <alignment horizontal="center"/>
    </xf>
    <xf numFmtId="0" fontId="10" fillId="0" borderId="1" xfId="18" applyFont="1"/>
    <xf numFmtId="0" fontId="10" fillId="0" borderId="3" xfId="18" applyFont="1" applyBorder="1"/>
    <xf numFmtId="0" fontId="8" fillId="0" borderId="1" xfId="18" applyFont="1" applyAlignment="1">
      <alignment horizontal="center" vertical="center"/>
    </xf>
    <xf numFmtId="3" fontId="8" fillId="0" borderId="1" xfId="18" applyNumberFormat="1" applyFont="1" applyAlignment="1">
      <alignment horizontal="center"/>
    </xf>
    <xf numFmtId="0" fontId="8" fillId="0" borderId="1" xfId="18" applyFont="1" applyAlignment="1">
      <alignment horizontal="center"/>
    </xf>
    <xf numFmtId="3" fontId="8" fillId="0" borderId="1" xfId="18" applyNumberFormat="1" applyFont="1" applyAlignment="1">
      <alignment horizontal="center" vertical="center"/>
    </xf>
    <xf numFmtId="4" fontId="10" fillId="0" borderId="1" xfId="31" applyNumberFormat="1" applyFont="1" applyAlignment="1">
      <alignment horizontal="center" vertical="center"/>
    </xf>
    <xf numFmtId="0" fontId="10" fillId="0" borderId="1" xfId="31" applyFont="1" applyAlignment="1">
      <alignment horizontal="center"/>
    </xf>
    <xf numFmtId="0" fontId="10" fillId="0" borderId="1" xfId="31" applyFont="1" applyAlignment="1">
      <alignment horizontal="left"/>
    </xf>
    <xf numFmtId="0" fontId="8" fillId="0" borderId="1" xfId="31" applyFont="1" applyAlignment="1">
      <alignment wrapText="1"/>
    </xf>
    <xf numFmtId="0" fontId="10" fillId="0" borderId="0" xfId="35" applyFont="1" applyFill="1" applyAlignment="1">
      <alignment wrapText="1"/>
    </xf>
    <xf numFmtId="0" fontId="14" fillId="0" borderId="1" xfId="1" applyFont="1" applyFill="1" applyBorder="1" applyAlignment="1">
      <alignment horizontal="center" vertical="center"/>
    </xf>
    <xf numFmtId="3" fontId="9" fillId="0" borderId="1" xfId="31" applyNumberFormat="1" applyFont="1" applyAlignment="1">
      <alignment horizontal="center" vertical="center" wrapText="1"/>
    </xf>
    <xf numFmtId="4" fontId="9" fillId="0" borderId="1" xfId="31" applyNumberFormat="1" applyFont="1" applyAlignment="1">
      <alignment horizontal="center" vertical="center" wrapText="1"/>
    </xf>
    <xf numFmtId="14" fontId="8" fillId="0" borderId="1" xfId="8" applyNumberFormat="1" applyFont="1" applyAlignment="1">
      <alignment horizontal="center" vertical="center" wrapText="1"/>
    </xf>
    <xf numFmtId="0" fontId="16" fillId="0" borderId="1" xfId="38" applyFont="1" applyAlignment="1">
      <alignment horizontal="center" vertical="center"/>
    </xf>
    <xf numFmtId="0" fontId="16" fillId="0" borderId="1" xfId="38" applyFont="1"/>
    <xf numFmtId="0" fontId="16" fillId="0" borderId="1" xfId="38" applyFont="1" applyAlignment="1">
      <alignment wrapText="1"/>
    </xf>
    <xf numFmtId="0" fontId="8" fillId="0" borderId="3" xfId="8" applyFont="1" applyBorder="1" applyAlignment="1">
      <alignment horizontal="center" vertical="center" wrapText="1"/>
    </xf>
    <xf numFmtId="0" fontId="8" fillId="0" borderId="10" xfId="33" applyFont="1" applyBorder="1" applyAlignment="1">
      <alignment horizontal="center" vertical="center" wrapText="1"/>
    </xf>
    <xf numFmtId="0" fontId="8" fillId="0" borderId="10" xfId="8" applyFont="1" applyBorder="1" applyAlignment="1">
      <alignment horizontal="center" vertical="center" wrapText="1"/>
    </xf>
    <xf numFmtId="0" fontId="8" fillId="0" borderId="20" xfId="31" applyFont="1" applyBorder="1" applyAlignment="1">
      <alignment horizontal="center" vertical="center" wrapText="1"/>
    </xf>
    <xf numFmtId="0" fontId="22" fillId="0" borderId="1" xfId="31" applyFont="1" applyAlignment="1">
      <alignment vertical="center"/>
    </xf>
    <xf numFmtId="0" fontId="22" fillId="0" borderId="1" xfId="31" applyFont="1" applyAlignment="1">
      <alignment horizontal="center" vertical="center"/>
    </xf>
    <xf numFmtId="0" fontId="24" fillId="0" borderId="20" xfId="31" applyFont="1" applyBorder="1" applyAlignment="1">
      <alignment horizontal="center" vertical="center" wrapText="1"/>
    </xf>
    <xf numFmtId="0" fontId="24" fillId="0" borderId="10" xfId="31" applyFont="1" applyBorder="1" applyAlignment="1">
      <alignment horizontal="center" vertical="center" wrapText="1"/>
    </xf>
    <xf numFmtId="0" fontId="24" fillId="0" borderId="3" xfId="31" applyFont="1" applyBorder="1" applyAlignment="1">
      <alignment horizontal="center" vertical="center" wrapText="1"/>
    </xf>
    <xf numFmtId="0" fontId="26" fillId="0" borderId="25" xfId="16" applyFont="1" applyBorder="1" applyAlignment="1">
      <alignment horizontal="center" vertical="center" wrapText="1"/>
    </xf>
    <xf numFmtId="0" fontId="26" fillId="0" borderId="26" xfId="16" applyFont="1" applyBorder="1" applyAlignment="1">
      <alignment horizontal="center" vertical="center" wrapText="1"/>
    </xf>
    <xf numFmtId="0" fontId="26" fillId="0" borderId="26" xfId="16" applyFont="1" applyBorder="1" applyAlignment="1">
      <alignment horizontal="center" vertical="center"/>
    </xf>
    <xf numFmtId="0" fontId="26" fillId="0" borderId="20" xfId="31" applyFont="1" applyBorder="1" applyAlignment="1">
      <alignment horizontal="center" vertical="center" wrapText="1"/>
    </xf>
    <xf numFmtId="0" fontId="26" fillId="0" borderId="10" xfId="31" applyFont="1" applyBorder="1" applyAlignment="1">
      <alignment horizontal="center" vertical="center" wrapText="1"/>
    </xf>
    <xf numFmtId="0" fontId="26" fillId="0" borderId="3" xfId="16" applyFont="1" applyBorder="1" applyAlignment="1">
      <alignment horizontal="center" vertical="center" wrapText="1"/>
    </xf>
    <xf numFmtId="0" fontId="26" fillId="0" borderId="12" xfId="31" applyFont="1" applyBorder="1" applyAlignment="1">
      <alignment horizontal="center" vertical="center" wrapText="1"/>
    </xf>
    <xf numFmtId="0" fontId="26" fillId="0" borderId="3" xfId="31" applyFont="1" applyBorder="1" applyAlignment="1">
      <alignment horizontal="center" vertical="center" wrapText="1"/>
    </xf>
    <xf numFmtId="0" fontId="26" fillId="0" borderId="3" xfId="36" applyFont="1" applyBorder="1" applyAlignment="1">
      <alignment horizontal="center" vertical="center" wrapText="1"/>
    </xf>
    <xf numFmtId="0" fontId="24" fillId="0" borderId="1" xfId="31" applyFont="1"/>
    <xf numFmtId="0" fontId="24" fillId="0" borderId="1" xfId="31" applyFont="1" applyAlignment="1">
      <alignment horizontal="center"/>
    </xf>
    <xf numFmtId="0" fontId="24" fillId="0" borderId="1" xfId="31" applyFont="1" applyAlignment="1">
      <alignment wrapText="1"/>
    </xf>
    <xf numFmtId="0" fontId="24" fillId="0" borderId="10" xfId="8" applyFont="1" applyBorder="1" applyAlignment="1">
      <alignment horizontal="center" vertical="center" wrapText="1"/>
    </xf>
    <xf numFmtId="0" fontId="24" fillId="0" borderId="24" xfId="31" applyFont="1" applyBorder="1" applyAlignment="1">
      <alignment horizontal="center" vertical="center" wrapText="1"/>
    </xf>
    <xf numFmtId="0" fontId="24" fillId="0" borderId="18" xfId="31" applyFont="1" applyBorder="1" applyAlignment="1">
      <alignment vertical="center" wrapText="1"/>
    </xf>
    <xf numFmtId="0" fontId="24" fillId="0" borderId="21" xfId="31" applyFont="1" applyBorder="1" applyAlignment="1">
      <alignment vertical="center" wrapText="1"/>
    </xf>
    <xf numFmtId="0" fontId="24" fillId="0" borderId="19" xfId="31" applyFont="1" applyBorder="1" applyAlignment="1">
      <alignment vertical="center" wrapText="1"/>
    </xf>
    <xf numFmtId="0" fontId="24" fillId="0" borderId="19" xfId="31" applyFont="1" applyBorder="1" applyAlignment="1">
      <alignment horizontal="center" vertical="center"/>
    </xf>
    <xf numFmtId="0" fontId="24" fillId="0" borderId="19" xfId="31" applyFont="1" applyBorder="1" applyAlignment="1">
      <alignment horizontal="center" vertical="center" wrapText="1"/>
    </xf>
    <xf numFmtId="4" fontId="8" fillId="0" borderId="1" xfId="31" applyNumberFormat="1" applyFont="1" applyAlignment="1">
      <alignment horizontal="left" vertical="center"/>
    </xf>
    <xf numFmtId="0" fontId="23" fillId="0" borderId="25" xfId="38" applyFont="1" applyBorder="1" applyAlignment="1">
      <alignment vertical="center" wrapText="1"/>
    </xf>
    <xf numFmtId="0" fontId="24" fillId="0" borderId="10" xfId="38" applyFont="1" applyBorder="1" applyAlignment="1">
      <alignment horizontal="center" vertical="center" wrapText="1"/>
    </xf>
    <xf numFmtId="0" fontId="24" fillId="0" borderId="26" xfId="38" applyFont="1" applyBorder="1" applyAlignment="1">
      <alignment vertical="center" wrapText="1"/>
    </xf>
    <xf numFmtId="0" fontId="24" fillId="0" borderId="26" xfId="38" applyFont="1" applyBorder="1" applyAlignment="1">
      <alignment horizontal="center" vertical="center" wrapText="1"/>
    </xf>
    <xf numFmtId="0" fontId="24" fillId="0" borderId="26" xfId="38" applyFont="1" applyBorder="1" applyAlignment="1">
      <alignment horizontal="center" vertical="center"/>
    </xf>
    <xf numFmtId="0" fontId="24" fillId="0" borderId="19" xfId="38" applyFont="1" applyBorder="1" applyAlignment="1">
      <alignment horizontal="center" vertical="center" wrapText="1"/>
    </xf>
    <xf numFmtId="0" fontId="24" fillId="0" borderId="25" xfId="32" applyFont="1" applyBorder="1" applyAlignment="1">
      <alignment horizontal="left" vertical="center" wrapText="1"/>
    </xf>
    <xf numFmtId="0" fontId="24" fillId="0" borderId="26" xfId="32" applyFont="1" applyBorder="1" applyAlignment="1">
      <alignment horizontal="left" vertical="center" wrapText="1"/>
    </xf>
    <xf numFmtId="0" fontId="24" fillId="0" borderId="26" xfId="32" applyFont="1" applyBorder="1" applyAlignment="1">
      <alignment horizontal="center" vertical="center" wrapText="1"/>
    </xf>
    <xf numFmtId="0" fontId="24" fillId="0" borderId="10" xfId="9" applyFont="1" applyBorder="1" applyAlignment="1">
      <alignment horizontal="center" vertical="center" wrapText="1"/>
    </xf>
    <xf numFmtId="0" fontId="24" fillId="0" borderId="3" xfId="32" applyFont="1" applyBorder="1" applyAlignment="1">
      <alignment horizontal="center" vertical="center" wrapText="1"/>
    </xf>
    <xf numFmtId="0" fontId="24" fillId="0" borderId="3" xfId="9" applyFont="1" applyBorder="1" applyAlignment="1">
      <alignment horizontal="center" vertical="center" wrapText="1"/>
    </xf>
    <xf numFmtId="0" fontId="12" fillId="0" borderId="1" xfId="32" applyFont="1" applyAlignment="1">
      <alignment horizontal="left" vertical="center" wrapText="1"/>
    </xf>
    <xf numFmtId="0" fontId="12" fillId="0" borderId="1" xfId="32" applyFont="1" applyAlignment="1">
      <alignment horizontal="left" vertical="center"/>
    </xf>
    <xf numFmtId="0" fontId="12" fillId="0" borderId="1" xfId="32" applyFont="1" applyAlignment="1">
      <alignment horizontal="center" vertical="center" wrapText="1"/>
    </xf>
    <xf numFmtId="0" fontId="24" fillId="0" borderId="27" xfId="31" applyFont="1" applyBorder="1" applyAlignment="1">
      <alignment horizontal="center" vertical="center" wrapText="1"/>
    </xf>
    <xf numFmtId="0" fontId="22" fillId="0" borderId="3" xfId="35" applyFont="1" applyFill="1" applyBorder="1" applyAlignment="1">
      <alignment horizontal="center" vertical="center" wrapText="1"/>
    </xf>
    <xf numFmtId="0" fontId="9" fillId="0" borderId="1" xfId="31" applyFont="1" applyAlignment="1">
      <alignment horizontal="center" vertical="center"/>
    </xf>
    <xf numFmtId="0" fontId="24" fillId="0" borderId="12" xfId="8" applyFont="1" applyBorder="1" applyAlignment="1">
      <alignment horizontal="center" vertical="center" wrapText="1"/>
    </xf>
    <xf numFmtId="0" fontId="24" fillId="0" borderId="3" xfId="8" applyFont="1" applyBorder="1" applyAlignment="1">
      <alignment horizontal="center" vertical="center" wrapText="1"/>
    </xf>
    <xf numFmtId="0" fontId="26" fillId="0" borderId="3" xfId="8" applyFont="1" applyBorder="1" applyAlignment="1">
      <alignment horizontal="center" vertical="center" wrapText="1"/>
    </xf>
    <xf numFmtId="0" fontId="26" fillId="0" borderId="21" xfId="16" applyFont="1" applyBorder="1" applyAlignment="1">
      <alignment horizontal="center" vertical="center" wrapText="1"/>
    </xf>
    <xf numFmtId="0" fontId="26" fillId="0" borderId="19" xfId="16" applyFont="1" applyBorder="1" applyAlignment="1">
      <alignment horizontal="center" vertical="center" wrapText="1"/>
    </xf>
    <xf numFmtId="0" fontId="26" fillId="0" borderId="19" xfId="16" applyFont="1" applyBorder="1" applyAlignment="1">
      <alignment horizontal="center" vertical="center"/>
    </xf>
    <xf numFmtId="0" fontId="26" fillId="0" borderId="19" xfId="31" applyFont="1" applyBorder="1" applyAlignment="1">
      <alignment horizontal="center" vertical="center" wrapText="1"/>
    </xf>
    <xf numFmtId="0" fontId="26" fillId="0" borderId="3" xfId="31" applyFont="1" applyBorder="1" applyAlignment="1">
      <alignment horizontal="center" vertical="top" wrapText="1"/>
    </xf>
    <xf numFmtId="0" fontId="29" fillId="0" borderId="1" xfId="31" applyFont="1" applyAlignment="1">
      <alignment horizontal="center" vertical="center" wrapText="1"/>
    </xf>
    <xf numFmtId="0" fontId="8" fillId="0" borderId="21" xfId="18" applyFont="1" applyBorder="1" applyAlignment="1">
      <alignment horizontal="center" vertical="center" wrapText="1"/>
    </xf>
    <xf numFmtId="0" fontId="8" fillId="0" borderId="19" xfId="18" applyFont="1" applyBorder="1" applyAlignment="1">
      <alignment horizontal="center" vertical="center" wrapText="1"/>
    </xf>
    <xf numFmtId="0" fontId="8" fillId="0" borderId="19" xfId="18" applyFont="1" applyBorder="1" applyAlignment="1">
      <alignment horizontal="center" vertical="center"/>
    </xf>
    <xf numFmtId="0" fontId="8" fillId="0" borderId="1" xfId="27" applyFont="1" applyAlignment="1">
      <alignment horizontal="center" vertical="center"/>
    </xf>
    <xf numFmtId="3" fontId="8" fillId="0" borderId="1" xfId="27" applyNumberFormat="1" applyFont="1" applyAlignment="1">
      <alignment horizontal="center" vertical="center"/>
    </xf>
    <xf numFmtId="0" fontId="24" fillId="0" borderId="1" xfId="31" applyFont="1" applyAlignment="1">
      <alignment horizontal="center" vertical="center" wrapText="1"/>
    </xf>
    <xf numFmtId="0" fontId="22" fillId="0" borderId="1" xfId="31" applyFont="1" applyAlignment="1">
      <alignment horizontal="center" vertical="center" wrapText="1"/>
    </xf>
    <xf numFmtId="0" fontId="24" fillId="0" borderId="25" xfId="8" applyFont="1" applyBorder="1" applyAlignment="1">
      <alignment horizontal="center" vertical="center" wrapText="1"/>
    </xf>
    <xf numFmtId="0" fontId="24" fillId="0" borderId="26" xfId="8" applyFont="1" applyBorder="1" applyAlignment="1">
      <alignment horizontal="center" vertical="center" wrapText="1"/>
    </xf>
    <xf numFmtId="0" fontId="24" fillId="0" borderId="26" xfId="8" applyFont="1" applyBorder="1" applyAlignment="1">
      <alignment horizontal="center" vertical="center"/>
    </xf>
    <xf numFmtId="0" fontId="9" fillId="0" borderId="1" xfId="27" applyFont="1" applyAlignment="1">
      <alignment horizontal="center" vertical="center"/>
    </xf>
    <xf numFmtId="3" fontId="9" fillId="0" borderId="1" xfId="27" applyNumberFormat="1" applyFont="1" applyAlignment="1">
      <alignment horizontal="center" vertical="center"/>
    </xf>
    <xf numFmtId="0" fontId="9" fillId="0" borderId="1" xfId="8" applyFont="1" applyAlignment="1">
      <alignment horizontal="left" vertical="center"/>
    </xf>
    <xf numFmtId="0" fontId="8" fillId="0" borderId="12" xfId="33" applyFont="1" applyBorder="1" applyAlignment="1">
      <alignment horizontal="center" vertical="center" wrapText="1"/>
    </xf>
    <xf numFmtId="0" fontId="8" fillId="0" borderId="25" xfId="33" applyFont="1" applyBorder="1" applyAlignment="1">
      <alignment vertical="center" wrapText="1"/>
    </xf>
    <xf numFmtId="0" fontId="8" fillId="0" borderId="26" xfId="33" applyFont="1" applyBorder="1" applyAlignment="1">
      <alignment vertical="center" wrapText="1"/>
    </xf>
    <xf numFmtId="0" fontId="8" fillId="0" borderId="26" xfId="33" applyFont="1" applyBorder="1" applyAlignment="1">
      <alignment horizontal="center" vertical="center"/>
    </xf>
    <xf numFmtId="0" fontId="8" fillId="0" borderId="26" xfId="33" applyFont="1" applyBorder="1" applyAlignment="1">
      <alignment horizontal="center" vertical="center" wrapText="1"/>
    </xf>
    <xf numFmtId="0" fontId="8" fillId="0" borderId="19" xfId="33" applyFont="1" applyBorder="1" applyAlignment="1">
      <alignment horizontal="center" vertical="center" wrapText="1"/>
    </xf>
    <xf numFmtId="0" fontId="8" fillId="0" borderId="12" xfId="31" applyFont="1" applyBorder="1" applyAlignment="1">
      <alignment horizontal="center" vertical="center" wrapText="1"/>
    </xf>
    <xf numFmtId="0" fontId="8" fillId="0" borderId="10" xfId="31" applyFont="1" applyBorder="1" applyAlignment="1">
      <alignment horizontal="center" vertical="center" wrapText="1"/>
    </xf>
    <xf numFmtId="0" fontId="8" fillId="0" borderId="3" xfId="31" applyFont="1" applyBorder="1" applyAlignment="1">
      <alignment horizontal="center" vertical="center" wrapText="1"/>
    </xf>
    <xf numFmtId="0" fontId="29" fillId="0" borderId="1" xfId="31" applyFont="1" applyAlignment="1">
      <alignment horizontal="left" wrapText="1"/>
    </xf>
    <xf numFmtId="0" fontId="8" fillId="0" borderId="25" xfId="8" applyFont="1" applyBorder="1" applyAlignment="1">
      <alignment horizontal="left" vertical="center" wrapText="1"/>
    </xf>
    <xf numFmtId="0" fontId="8" fillId="0" borderId="26" xfId="8" applyFont="1" applyBorder="1" applyAlignment="1">
      <alignment horizontal="left" vertical="center" wrapText="1"/>
    </xf>
    <xf numFmtId="0" fontId="8" fillId="0" borderId="26" xfId="8" applyFont="1" applyBorder="1" applyAlignment="1">
      <alignment horizontal="center" vertical="center" wrapText="1"/>
    </xf>
    <xf numFmtId="0" fontId="8" fillId="0" borderId="26" xfId="8" applyFont="1" applyBorder="1" applyAlignment="1">
      <alignment horizontal="center" vertical="center"/>
    </xf>
    <xf numFmtId="0" fontId="8" fillId="0" borderId="27" xfId="31" applyFont="1" applyBorder="1" applyAlignment="1">
      <alignment horizontal="center" vertical="center" wrapText="1"/>
    </xf>
    <xf numFmtId="0" fontId="8" fillId="0" borderId="4" xfId="8" applyFont="1" applyBorder="1" applyAlignment="1">
      <alignment horizontal="left" vertical="center" wrapText="1"/>
    </xf>
    <xf numFmtId="0" fontId="8" fillId="0" borderId="8" xfId="8" applyFont="1" applyBorder="1" applyAlignment="1">
      <alignment horizontal="left" vertical="center" wrapText="1"/>
    </xf>
    <xf numFmtId="0" fontId="8" fillId="0" borderId="8" xfId="8" applyFont="1" applyBorder="1" applyAlignment="1">
      <alignment horizontal="center" vertical="center" wrapText="1"/>
    </xf>
    <xf numFmtId="0" fontId="8" fillId="0" borderId="8" xfId="8" applyFont="1" applyBorder="1" applyAlignment="1">
      <alignment horizontal="center" vertical="center"/>
    </xf>
    <xf numFmtId="3" fontId="8" fillId="0" borderId="8" xfId="8" applyNumberFormat="1" applyFont="1" applyBorder="1" applyAlignment="1">
      <alignment horizontal="left" vertical="center" wrapText="1"/>
    </xf>
    <xf numFmtId="15" fontId="8" fillId="0" borderId="8" xfId="8" applyNumberFormat="1" applyFont="1" applyBorder="1" applyAlignment="1">
      <alignment horizontal="left" vertical="center" wrapText="1"/>
    </xf>
    <xf numFmtId="49" fontId="8" fillId="0" borderId="8" xfId="8" applyNumberFormat="1" applyFont="1" applyBorder="1" applyAlignment="1">
      <alignment horizontal="left" vertical="center" wrapText="1"/>
    </xf>
    <xf numFmtId="15" fontId="8" fillId="0" borderId="9" xfId="8" applyNumberFormat="1" applyFont="1" applyBorder="1" applyAlignment="1">
      <alignment horizontal="left" vertical="center" wrapText="1"/>
    </xf>
    <xf numFmtId="0" fontId="8" fillId="0" borderId="19" xfId="31" applyFont="1" applyBorder="1" applyAlignment="1">
      <alignment horizontal="center" vertical="center" wrapText="1"/>
    </xf>
    <xf numFmtId="0" fontId="24" fillId="0" borderId="1" xfId="31" applyFont="1" applyAlignment="1">
      <alignment horizontal="center" vertical="center"/>
    </xf>
    <xf numFmtId="0" fontId="22" fillId="0" borderId="1" xfId="31" applyFont="1" applyAlignment="1">
      <alignment horizontal="left" vertical="center"/>
    </xf>
    <xf numFmtId="0" fontId="22" fillId="0" borderId="1" xfId="31" applyFont="1"/>
    <xf numFmtId="0" fontId="8" fillId="0" borderId="12" xfId="31" applyFont="1" applyBorder="1" applyAlignment="1">
      <alignment vertical="center" wrapText="1"/>
    </xf>
    <xf numFmtId="0" fontId="8" fillId="0" borderId="21" xfId="31" applyFont="1" applyBorder="1" applyAlignment="1">
      <alignment horizontal="center" vertical="center" wrapText="1"/>
    </xf>
    <xf numFmtId="0" fontId="8" fillId="0" borderId="19" xfId="31" applyFont="1" applyBorder="1" applyAlignment="1">
      <alignment horizontal="center" vertical="center"/>
    </xf>
    <xf numFmtId="0" fontId="16" fillId="0" borderId="1" xfId="41" applyFont="1" applyAlignment="1">
      <alignment horizontal="center" vertical="center"/>
    </xf>
    <xf numFmtId="0" fontId="16" fillId="0" borderId="1" xfId="41" applyFont="1"/>
    <xf numFmtId="0" fontId="16" fillId="0" borderId="1" xfId="40" applyFont="1"/>
    <xf numFmtId="0" fontId="16" fillId="0" borderId="1" xfId="40" applyFont="1" applyAlignment="1">
      <alignment horizontal="center"/>
    </xf>
    <xf numFmtId="0" fontId="9" fillId="3" borderId="16" xfId="41" applyFont="1" applyFill="1" applyBorder="1" applyAlignment="1">
      <alignment horizontal="left" vertical="center"/>
    </xf>
    <xf numFmtId="4" fontId="9" fillId="3" borderId="17" xfId="41" applyNumberFormat="1" applyFont="1" applyFill="1" applyBorder="1" applyAlignment="1">
      <alignment horizontal="left" vertical="center"/>
    </xf>
    <xf numFmtId="0" fontId="16" fillId="0" borderId="1" xfId="41" applyFont="1" applyAlignment="1">
      <alignment wrapText="1"/>
    </xf>
    <xf numFmtId="0" fontId="8" fillId="0" borderId="16" xfId="41" applyFont="1" applyBorder="1"/>
    <xf numFmtId="0" fontId="9" fillId="0" borderId="21" xfId="41" applyFont="1" applyBorder="1" applyAlignment="1">
      <alignment horizontal="center" vertical="center" wrapText="1"/>
    </xf>
    <xf numFmtId="0" fontId="9" fillId="0" borderId="19" xfId="41" applyFont="1" applyBorder="1" applyAlignment="1">
      <alignment horizontal="center" vertical="center" wrapText="1"/>
    </xf>
    <xf numFmtId="0" fontId="24" fillId="0" borderId="10" xfId="36" applyFont="1" applyBorder="1" applyAlignment="1">
      <alignment horizontal="center" vertical="center" wrapText="1"/>
    </xf>
    <xf numFmtId="0" fontId="24" fillId="0" borderId="3" xfId="36" applyFont="1" applyBorder="1" applyAlignment="1">
      <alignment horizontal="center" vertical="center" wrapText="1"/>
    </xf>
    <xf numFmtId="0" fontId="8" fillId="0" borderId="10" xfId="41" applyFont="1" applyBorder="1" applyAlignment="1">
      <alignment horizontal="center" vertical="top" wrapText="1"/>
    </xf>
    <xf numFmtId="0" fontId="31" fillId="0" borderId="0" xfId="16" applyFont="1" applyBorder="1" applyAlignment="1">
      <alignment horizontal="center" vertical="center"/>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0" fontId="8" fillId="0" borderId="3" xfId="31" applyFont="1" applyBorder="1" applyAlignment="1">
      <alignment horizontal="center" vertical="center" wrapText="1"/>
    </xf>
    <xf numFmtId="0" fontId="8" fillId="0" borderId="11" xfId="31" applyFont="1" applyBorder="1" applyAlignment="1">
      <alignment horizontal="center" vertical="center"/>
    </xf>
    <xf numFmtId="0" fontId="8" fillId="0" borderId="14" xfId="31" applyFont="1" applyBorder="1" applyAlignment="1">
      <alignment horizontal="center" vertical="center"/>
    </xf>
    <xf numFmtId="0" fontId="8" fillId="0" borderId="15" xfId="3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3" fontId="8" fillId="0" borderId="12" xfId="31" applyNumberFormat="1" applyFont="1" applyBorder="1" applyAlignment="1">
      <alignment horizontal="center" vertical="center" wrapText="1"/>
    </xf>
    <xf numFmtId="0" fontId="8" fillId="0" borderId="11" xfId="31" applyFont="1" applyBorder="1" applyAlignment="1">
      <alignment horizontal="center" vertical="center" wrapText="1"/>
    </xf>
    <xf numFmtId="0" fontId="8" fillId="0" borderId="14" xfId="31" applyFont="1" applyBorder="1" applyAlignment="1">
      <alignment horizontal="center" vertical="center" wrapText="1"/>
    </xf>
    <xf numFmtId="0" fontId="8" fillId="0" borderId="15" xfId="31" applyFont="1" applyBorder="1" applyAlignment="1">
      <alignment horizontal="center" vertical="center" wrapText="1"/>
    </xf>
    <xf numFmtId="0" fontId="29" fillId="0" borderId="2" xfId="31" applyFont="1" applyBorder="1" applyAlignment="1">
      <alignment horizontal="left" vertical="center" wrapText="1"/>
    </xf>
    <xf numFmtId="0" fontId="29" fillId="0" borderId="1" xfId="31" applyFont="1" applyAlignment="1">
      <alignment horizontal="left" vertical="center" wrapText="1"/>
    </xf>
    <xf numFmtId="0" fontId="8" fillId="0" borderId="36"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36" xfId="31" applyFont="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8" fillId="0" borderId="5" xfId="31" applyFont="1" applyBorder="1" applyAlignment="1">
      <alignment horizontal="center" vertical="center" wrapText="1"/>
    </xf>
    <xf numFmtId="0" fontId="8" fillId="0" borderId="6" xfId="31" applyFont="1" applyBorder="1" applyAlignment="1">
      <alignment horizontal="center" vertical="center" wrapText="1"/>
    </xf>
    <xf numFmtId="0" fontId="8" fillId="0" borderId="37" xfId="31" applyFont="1" applyBorder="1" applyAlignment="1">
      <alignment horizontal="center" vertical="center"/>
    </xf>
    <xf numFmtId="0" fontId="8" fillId="0" borderId="16" xfId="31" applyFont="1" applyBorder="1" applyAlignment="1">
      <alignment horizontal="center" vertical="center"/>
    </xf>
    <xf numFmtId="0" fontId="8" fillId="0" borderId="6" xfId="31" applyFont="1" applyBorder="1" applyAlignment="1">
      <alignment horizontal="center" vertical="center"/>
    </xf>
    <xf numFmtId="0" fontId="8" fillId="0" borderId="7" xfId="31" applyFont="1" applyBorder="1" applyAlignment="1">
      <alignment horizontal="center" vertical="center"/>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3" xfId="31" applyNumberFormat="1" applyFont="1" applyBorder="1" applyAlignment="1">
      <alignment horizontal="center" vertical="center" wrapText="1"/>
    </xf>
    <xf numFmtId="0" fontId="8" fillId="0" borderId="3" xfId="31" applyFont="1" applyBorder="1" applyAlignment="1">
      <alignment horizontal="center" vertical="center"/>
    </xf>
    <xf numFmtId="4" fontId="8" fillId="0" borderId="13" xfId="31" applyNumberFormat="1" applyFont="1" applyBorder="1" applyAlignment="1">
      <alignment horizontal="center" vertical="center" wrapText="1"/>
    </xf>
    <xf numFmtId="4" fontId="8" fillId="0" borderId="10" xfId="31" applyNumberFormat="1" applyFont="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3" fontId="8" fillId="0" borderId="3" xfId="31" applyNumberFormat="1" applyFont="1" applyBorder="1" applyAlignment="1">
      <alignment horizontal="center" vertical="center"/>
    </xf>
    <xf numFmtId="0" fontId="24" fillId="0" borderId="34" xfId="8" applyFont="1" applyBorder="1" applyAlignment="1">
      <alignment horizontal="center" vertical="center"/>
    </xf>
    <xf numFmtId="0" fontId="24" fillId="0" borderId="29" xfId="8" applyFont="1" applyBorder="1" applyAlignment="1">
      <alignment horizontal="center" vertical="center"/>
    </xf>
    <xf numFmtId="0" fontId="24" fillId="0" borderId="30" xfId="8" applyFont="1" applyBorder="1" applyAlignment="1">
      <alignment horizontal="center" vertical="center"/>
    </xf>
    <xf numFmtId="0" fontId="15" fillId="0" borderId="1" xfId="31" applyFont="1" applyAlignment="1">
      <alignment horizontal="left" vertical="center"/>
    </xf>
    <xf numFmtId="0" fontId="24" fillId="0" borderId="13" xfId="31" applyFont="1" applyBorder="1" applyAlignment="1">
      <alignment horizontal="center" vertical="center"/>
    </xf>
    <xf numFmtId="0" fontId="24" fillId="0" borderId="10" xfId="31" applyFont="1" applyBorder="1" applyAlignment="1">
      <alignment horizontal="center" vertical="center"/>
    </xf>
    <xf numFmtId="0" fontId="24" fillId="0" borderId="13" xfId="31" applyFont="1" applyBorder="1" applyAlignment="1">
      <alignment horizontal="center" vertical="center" wrapText="1"/>
    </xf>
    <xf numFmtId="0" fontId="24" fillId="0" borderId="10" xfId="31" applyFont="1" applyBorder="1" applyAlignment="1">
      <alignment horizontal="center" vertical="center" wrapText="1"/>
    </xf>
    <xf numFmtId="0" fontId="24" fillId="0" borderId="13" xfId="31" applyFont="1" applyBorder="1" applyAlignment="1">
      <alignment horizontal="left" vertical="center" wrapText="1"/>
    </xf>
    <xf numFmtId="0" fontId="24" fillId="0" borderId="10" xfId="31" applyFont="1" applyBorder="1" applyAlignment="1">
      <alignment horizontal="left" vertical="center" wrapText="1"/>
    </xf>
    <xf numFmtId="3" fontId="24" fillId="0" borderId="13" xfId="31" applyNumberFormat="1" applyFont="1" applyBorder="1" applyAlignment="1">
      <alignment horizontal="center" vertical="center" wrapText="1"/>
    </xf>
    <xf numFmtId="3" fontId="24" fillId="0" borderId="10" xfId="31" applyNumberFormat="1" applyFont="1" applyBorder="1" applyAlignment="1">
      <alignment horizontal="center" vertical="center" wrapText="1"/>
    </xf>
    <xf numFmtId="0" fontId="24" fillId="0" borderId="12" xfId="31" applyFont="1" applyBorder="1" applyAlignment="1">
      <alignment horizontal="center" vertical="center"/>
    </xf>
    <xf numFmtId="0" fontId="24" fillId="0" borderId="12" xfId="31" applyFont="1" applyBorder="1" applyAlignment="1">
      <alignment horizontal="center" vertical="center" wrapText="1"/>
    </xf>
    <xf numFmtId="0" fontId="24" fillId="0" borderId="12" xfId="31" applyFont="1" applyBorder="1" applyAlignment="1">
      <alignment horizontal="left" vertical="center" wrapText="1"/>
    </xf>
    <xf numFmtId="3" fontId="24" fillId="0" borderId="12" xfId="31" applyNumberFormat="1" applyFont="1" applyBorder="1" applyAlignment="1">
      <alignment horizontal="center" vertical="center" wrapText="1"/>
    </xf>
    <xf numFmtId="0" fontId="24" fillId="0" borderId="13" xfId="8" applyFont="1" applyBorder="1" applyAlignment="1">
      <alignment horizontal="center" vertical="center" wrapText="1"/>
    </xf>
    <xf numFmtId="0" fontId="24" fillId="0" borderId="10" xfId="8" applyFont="1" applyBorder="1" applyAlignment="1">
      <alignment horizontal="center" vertical="center" wrapText="1"/>
    </xf>
    <xf numFmtId="0" fontId="24" fillId="0" borderId="12" xfId="8" applyFont="1" applyBorder="1" applyAlignment="1">
      <alignment horizontal="center" vertical="center" wrapText="1"/>
    </xf>
    <xf numFmtId="0" fontId="24" fillId="0" borderId="36" xfId="31" applyFont="1" applyBorder="1" applyAlignment="1">
      <alignment horizontal="center" vertical="center" wrapText="1"/>
    </xf>
    <xf numFmtId="14" fontId="24" fillId="0" borderId="12" xfId="31" applyNumberFormat="1" applyFont="1" applyBorder="1" applyAlignment="1">
      <alignment horizontal="center" vertical="center" wrapText="1"/>
    </xf>
    <xf numFmtId="0" fontId="20" fillId="0" borderId="12" xfId="31" applyFont="1" applyBorder="1" applyAlignment="1">
      <alignment horizontal="center" vertical="center" wrapText="1"/>
    </xf>
    <xf numFmtId="0" fontId="20" fillId="0" borderId="13" xfId="31" applyFont="1" applyBorder="1" applyAlignment="1">
      <alignment horizontal="center" vertical="center" wrapText="1"/>
    </xf>
    <xf numFmtId="0" fontId="20" fillId="0" borderId="10" xfId="31" applyFont="1" applyBorder="1" applyAlignment="1">
      <alignment horizontal="center" vertical="center" wrapText="1"/>
    </xf>
    <xf numFmtId="14" fontId="24" fillId="0" borderId="13" xfId="31" applyNumberFormat="1" applyFont="1" applyBorder="1" applyAlignment="1">
      <alignment horizontal="center" vertical="center" wrapText="1"/>
    </xf>
    <xf numFmtId="14" fontId="24" fillId="0" borderId="10" xfId="31" applyNumberFormat="1" applyFont="1" applyBorder="1" applyAlignment="1">
      <alignment horizontal="center" vertical="center" wrapText="1"/>
    </xf>
    <xf numFmtId="0" fontId="24" fillId="0" borderId="28" xfId="8" applyFont="1" applyBorder="1" applyAlignment="1">
      <alignment horizontal="center" vertical="center" wrapText="1"/>
    </xf>
    <xf numFmtId="0" fontId="24" fillId="0" borderId="29" xfId="8" applyFont="1" applyBorder="1" applyAlignment="1">
      <alignment horizontal="center" vertical="center" wrapText="1"/>
    </xf>
    <xf numFmtId="0" fontId="24" fillId="0" borderId="35" xfId="8" applyFont="1" applyBorder="1" applyAlignment="1">
      <alignment horizontal="center" vertical="center"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3" xfId="8" applyFont="1" applyBorder="1" applyAlignment="1">
      <alignment horizontal="center" vertical="center"/>
    </xf>
    <xf numFmtId="0" fontId="8" fillId="0" borderId="3" xfId="8" applyFont="1" applyBorder="1" applyAlignment="1">
      <alignment horizontal="center" vertical="center" wrapText="1"/>
    </xf>
    <xf numFmtId="3" fontId="8" fillId="0" borderId="10" xfId="8" applyNumberFormat="1" applyFont="1" applyBorder="1" applyAlignment="1">
      <alignment horizontal="center" vertical="center"/>
    </xf>
    <xf numFmtId="3" fontId="8" fillId="0" borderId="3" xfId="8" applyNumberFormat="1" applyFont="1" applyBorder="1" applyAlignment="1">
      <alignment horizontal="center" vertical="center"/>
    </xf>
    <xf numFmtId="3" fontId="8" fillId="0" borderId="3" xfId="8" applyNumberFormat="1" applyFont="1" applyBorder="1" applyAlignment="1">
      <alignment horizontal="center" vertical="center" wrapText="1"/>
    </xf>
    <xf numFmtId="3" fontId="8" fillId="0" borderId="12" xfId="8" applyNumberFormat="1" applyFont="1" applyBorder="1" applyAlignment="1">
      <alignment horizontal="center" vertical="center" wrapText="1"/>
    </xf>
    <xf numFmtId="0" fontId="13" fillId="0" borderId="3" xfId="8" applyFont="1" applyBorder="1" applyAlignment="1">
      <alignment horizontal="center" vertical="center" wrapText="1"/>
    </xf>
    <xf numFmtId="0" fontId="13" fillId="0" borderId="12" xfId="8" applyFont="1" applyBorder="1" applyAlignment="1">
      <alignment horizontal="center" vertical="center" wrapText="1"/>
    </xf>
    <xf numFmtId="15" fontId="8" fillId="0" borderId="3" xfId="8" applyNumberFormat="1" applyFont="1" applyBorder="1" applyAlignment="1">
      <alignment horizontal="center" vertical="center" wrapText="1"/>
    </xf>
    <xf numFmtId="15" fontId="8" fillId="0" borderId="12"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15" fontId="8" fillId="0" borderId="10" xfId="8" applyNumberFormat="1" applyFont="1" applyBorder="1" applyAlignment="1">
      <alignment horizontal="center" vertical="center" wrapText="1"/>
    </xf>
    <xf numFmtId="0" fontId="8" fillId="0" borderId="10" xfId="8" applyFont="1" applyBorder="1" applyAlignment="1">
      <alignment horizontal="center" vertical="center"/>
    </xf>
    <xf numFmtId="0" fontId="19" fillId="0" borderId="1" xfId="31" applyFont="1" applyAlignment="1">
      <alignment horizontal="left"/>
    </xf>
    <xf numFmtId="0" fontId="8" fillId="0" borderId="16" xfId="8" applyFont="1" applyBorder="1" applyAlignment="1">
      <alignment horizontal="center" vertical="center"/>
    </xf>
    <xf numFmtId="0" fontId="8" fillId="0" borderId="6" xfId="8" applyFont="1" applyBorder="1" applyAlignment="1">
      <alignment horizontal="center" vertical="center"/>
    </xf>
    <xf numFmtId="0" fontId="8" fillId="0" borderId="17" xfId="8" applyFont="1" applyBorder="1" applyAlignment="1">
      <alignment horizontal="center" vertical="center"/>
    </xf>
    <xf numFmtId="49" fontId="8" fillId="0" borderId="10" xfId="8" applyNumberFormat="1" applyFont="1" applyBorder="1" applyAlignment="1">
      <alignment horizontal="center" vertical="center" wrapText="1"/>
    </xf>
    <xf numFmtId="0" fontId="8" fillId="0" borderId="28" xfId="8" applyFont="1" applyBorder="1" applyAlignment="1">
      <alignment horizontal="center" vertical="center" wrapText="1"/>
    </xf>
    <xf numFmtId="0" fontId="8" fillId="0" borderId="29" xfId="8" applyFont="1" applyBorder="1" applyAlignment="1">
      <alignment horizontal="center" vertical="center" wrapText="1"/>
    </xf>
    <xf numFmtId="0" fontId="8" fillId="0" borderId="35" xfId="8" applyFont="1" applyBorder="1" applyAlignment="1">
      <alignment horizontal="center" vertical="center" wrapText="1"/>
    </xf>
    <xf numFmtId="0" fontId="8" fillId="0" borderId="34" xfId="8" applyFont="1" applyBorder="1" applyAlignment="1">
      <alignment horizontal="center" vertical="center"/>
    </xf>
    <xf numFmtId="0" fontId="8" fillId="0" borderId="29" xfId="8" applyFont="1" applyBorder="1" applyAlignment="1">
      <alignment horizontal="center" vertical="center"/>
    </xf>
    <xf numFmtId="0" fontId="8" fillId="0" borderId="30" xfId="8" applyFont="1" applyBorder="1" applyAlignment="1">
      <alignment horizontal="center" vertical="center"/>
    </xf>
    <xf numFmtId="0" fontId="13" fillId="0" borderId="10" xfId="8" applyFont="1" applyBorder="1" applyAlignment="1">
      <alignment horizontal="center" vertical="center" wrapText="1"/>
    </xf>
    <xf numFmtId="0" fontId="8" fillId="0" borderId="28" xfId="33" applyFont="1" applyBorder="1" applyAlignment="1">
      <alignment horizontal="center" vertical="center" wrapText="1"/>
    </xf>
    <xf numFmtId="0" fontId="8" fillId="0" borderId="29" xfId="33" applyFont="1" applyBorder="1" applyAlignment="1">
      <alignment horizontal="center" vertical="center" wrapText="1"/>
    </xf>
    <xf numFmtId="0" fontId="19" fillId="0" borderId="1" xfId="33" applyFont="1" applyAlignment="1">
      <alignment horizontal="left" vertical="top"/>
    </xf>
    <xf numFmtId="0" fontId="8" fillId="0" borderId="34" xfId="33" applyFont="1" applyBorder="1" applyAlignment="1">
      <alignment horizontal="center" vertical="center"/>
    </xf>
    <xf numFmtId="0" fontId="8" fillId="0" borderId="29" xfId="33" applyFont="1" applyBorder="1" applyAlignment="1">
      <alignment horizontal="center" vertical="center"/>
    </xf>
    <xf numFmtId="0" fontId="8" fillId="0" borderId="30" xfId="33" applyFont="1" applyBorder="1" applyAlignment="1">
      <alignment horizontal="center" vertical="center"/>
    </xf>
    <xf numFmtId="0" fontId="8" fillId="0" borderId="13" xfId="33" applyFont="1" applyBorder="1" applyAlignment="1">
      <alignment horizontal="center" vertical="center" wrapText="1"/>
    </xf>
    <xf numFmtId="0" fontId="8" fillId="0" borderId="10" xfId="33" applyFont="1" applyBorder="1" applyAlignment="1">
      <alignment horizontal="center" vertical="center" wrapText="1"/>
    </xf>
    <xf numFmtId="0" fontId="8" fillId="0" borderId="13" xfId="34" applyFont="1" applyBorder="1" applyAlignment="1">
      <alignment horizontal="center" vertical="center" wrapText="1"/>
    </xf>
    <xf numFmtId="0" fontId="8" fillId="0" borderId="10" xfId="34" applyFont="1" applyBorder="1" applyAlignment="1">
      <alignment horizontal="center" vertical="center" wrapText="1"/>
    </xf>
    <xf numFmtId="0" fontId="8" fillId="0" borderId="36" xfId="33" applyFont="1" applyBorder="1" applyAlignment="1">
      <alignment horizontal="center" vertical="center" wrapText="1"/>
    </xf>
    <xf numFmtId="0" fontId="8" fillId="0" borderId="12" xfId="33" applyFont="1" applyBorder="1" applyAlignment="1">
      <alignment horizontal="center" vertical="top" wrapText="1"/>
    </xf>
    <xf numFmtId="0" fontId="8" fillId="0" borderId="10" xfId="33" applyFont="1" applyBorder="1" applyAlignment="1">
      <alignment horizontal="center" vertical="top" wrapText="1"/>
    </xf>
    <xf numFmtId="14" fontId="8" fillId="0" borderId="13" xfId="33" applyNumberFormat="1" applyFont="1" applyBorder="1" applyAlignment="1">
      <alignment horizontal="center" vertical="center" wrapText="1"/>
    </xf>
    <xf numFmtId="14" fontId="8" fillId="0" borderId="10" xfId="33" applyNumberFormat="1" applyFont="1" applyBorder="1" applyAlignment="1">
      <alignment horizontal="center" vertical="center" wrapText="1"/>
    </xf>
    <xf numFmtId="0" fontId="8" fillId="0" borderId="13" xfId="33" quotePrefix="1" applyFont="1" applyBorder="1" applyAlignment="1">
      <alignment horizontal="left" vertical="center" wrapText="1"/>
    </xf>
    <xf numFmtId="0" fontId="8" fillId="0" borderId="13" xfId="33" applyFont="1" applyBorder="1" applyAlignment="1">
      <alignment horizontal="left" vertical="center" wrapText="1"/>
    </xf>
    <xf numFmtId="0" fontId="8" fillId="0" borderId="10" xfId="33" applyFont="1" applyBorder="1" applyAlignment="1">
      <alignment horizontal="left" vertical="center" wrapText="1"/>
    </xf>
    <xf numFmtId="3" fontId="8" fillId="0" borderId="13" xfId="33" applyNumberFormat="1" applyFont="1" applyBorder="1" applyAlignment="1">
      <alignment horizontal="center" vertical="center" wrapText="1"/>
    </xf>
    <xf numFmtId="3" fontId="8" fillId="0" borderId="10" xfId="33" applyNumberFormat="1" applyFont="1" applyBorder="1" applyAlignment="1">
      <alignment horizontal="center" vertical="center" wrapText="1"/>
    </xf>
    <xf numFmtId="0" fontId="13" fillId="0" borderId="13" xfId="33" applyFont="1" applyBorder="1" applyAlignment="1">
      <alignment horizontal="center" vertical="center" wrapText="1"/>
    </xf>
    <xf numFmtId="0" fontId="13" fillId="0" borderId="10" xfId="33" applyFont="1" applyBorder="1" applyAlignment="1">
      <alignment horizontal="center" vertical="center" wrapText="1"/>
    </xf>
    <xf numFmtId="0" fontId="8" fillId="0" borderId="12" xfId="33" applyFont="1" applyBorder="1" applyAlignment="1">
      <alignment horizontal="center" vertical="center" wrapText="1"/>
    </xf>
    <xf numFmtId="0" fontId="24" fillId="0" borderId="12" xfId="8" applyFont="1" applyBorder="1" applyAlignment="1">
      <alignment horizontal="center" vertical="center"/>
    </xf>
    <xf numFmtId="0" fontId="24" fillId="0" borderId="13" xfId="8" applyFont="1" applyBorder="1" applyAlignment="1">
      <alignment horizontal="center" vertical="center"/>
    </xf>
    <xf numFmtId="0" fontId="24" fillId="0" borderId="10" xfId="8" applyFont="1" applyBorder="1" applyAlignment="1">
      <alignment horizontal="center" vertical="center"/>
    </xf>
    <xf numFmtId="14" fontId="24" fillId="0" borderId="13" xfId="8" applyNumberFormat="1" applyFont="1" applyBorder="1" applyAlignment="1">
      <alignment horizontal="center" vertical="center" wrapText="1"/>
    </xf>
    <xf numFmtId="14" fontId="24" fillId="0" borderId="10" xfId="8" applyNumberFormat="1" applyFont="1" applyBorder="1" applyAlignment="1">
      <alignment horizontal="center" vertical="center" wrapText="1"/>
    </xf>
    <xf numFmtId="14" fontId="24" fillId="0" borderId="12" xfId="8" applyNumberFormat="1" applyFont="1" applyBorder="1" applyAlignment="1">
      <alignment horizontal="center" vertical="center" wrapText="1"/>
    </xf>
    <xf numFmtId="16" fontId="24" fillId="0" borderId="12" xfId="8" applyNumberFormat="1" applyFont="1" applyBorder="1" applyAlignment="1">
      <alignment horizontal="center" vertical="center"/>
    </xf>
    <xf numFmtId="16" fontId="24" fillId="0" borderId="13" xfId="8" applyNumberFormat="1" applyFont="1" applyBorder="1" applyAlignment="1">
      <alignment horizontal="center" vertical="center"/>
    </xf>
    <xf numFmtId="16" fontId="24" fillId="0" borderId="10" xfId="8" applyNumberFormat="1" applyFont="1" applyBorder="1" applyAlignment="1">
      <alignment horizontal="center" vertical="center"/>
    </xf>
    <xf numFmtId="0" fontId="24" fillId="0" borderId="31" xfId="8" applyFont="1" applyBorder="1" applyAlignment="1">
      <alignment horizontal="center" vertical="center" wrapText="1"/>
    </xf>
    <xf numFmtId="0" fontId="24" fillId="0" borderId="32" xfId="8" applyFont="1" applyBorder="1" applyAlignment="1">
      <alignment horizontal="center" vertical="center" wrapText="1"/>
    </xf>
    <xf numFmtId="0" fontId="24" fillId="0" borderId="33" xfId="8" applyFont="1" applyBorder="1" applyAlignment="1">
      <alignment horizontal="center" vertical="center" wrapText="1"/>
    </xf>
    <xf numFmtId="0" fontId="15" fillId="0" borderId="1" xfId="31" applyFont="1" applyAlignment="1">
      <alignment horizontal="left" vertical="top" wrapText="1"/>
    </xf>
    <xf numFmtId="3" fontId="24" fillId="0" borderId="13" xfId="8" applyNumberFormat="1" applyFont="1" applyBorder="1" applyAlignment="1">
      <alignment horizontal="center" vertical="center"/>
    </xf>
    <xf numFmtId="3" fontId="24" fillId="0" borderId="10" xfId="8" applyNumberFormat="1" applyFont="1" applyBorder="1" applyAlignment="1">
      <alignment horizontal="center" vertical="center"/>
    </xf>
    <xf numFmtId="0" fontId="24" fillId="0" borderId="36" xfId="8" applyFont="1" applyBorder="1" applyAlignment="1">
      <alignment horizontal="center" vertical="center" wrapText="1"/>
    </xf>
    <xf numFmtId="3" fontId="24" fillId="0" borderId="12" xfId="8" applyNumberFormat="1" applyFont="1" applyBorder="1" applyAlignment="1">
      <alignment horizontal="center" vertical="center"/>
    </xf>
    <xf numFmtId="0" fontId="22" fillId="0" borderId="12" xfId="1" applyFont="1" applyFill="1" applyBorder="1" applyAlignment="1">
      <alignment horizontal="center" vertical="center" wrapText="1"/>
    </xf>
    <xf numFmtId="0" fontId="22" fillId="0" borderId="13" xfId="1" applyFont="1" applyFill="1" applyBorder="1" applyAlignment="1">
      <alignment horizontal="center" vertical="center" wrapText="1"/>
    </xf>
    <xf numFmtId="0" fontId="22" fillId="0" borderId="10" xfId="1" applyFont="1" applyFill="1" applyBorder="1" applyAlignment="1">
      <alignment horizontal="center" vertical="center" wrapText="1"/>
    </xf>
    <xf numFmtId="3" fontId="24" fillId="0" borderId="3" xfId="8" applyNumberFormat="1" applyFont="1" applyBorder="1" applyAlignment="1">
      <alignment horizontal="center" vertical="center"/>
    </xf>
    <xf numFmtId="14" fontId="24" fillId="0" borderId="12" xfId="8" applyNumberFormat="1" applyFont="1" applyBorder="1" applyAlignment="1">
      <alignment horizontal="center" vertical="center"/>
    </xf>
    <xf numFmtId="14" fontId="24" fillId="0" borderId="13" xfId="8" applyNumberFormat="1" applyFont="1" applyBorder="1" applyAlignment="1">
      <alignment horizontal="center" vertical="center"/>
    </xf>
    <xf numFmtId="14" fontId="24" fillId="0" borderId="10" xfId="8" applyNumberFormat="1" applyFont="1" applyBorder="1" applyAlignment="1">
      <alignment horizontal="center" vertical="center"/>
    </xf>
    <xf numFmtId="3" fontId="24" fillId="0" borderId="3" xfId="8" applyNumberFormat="1" applyFont="1" applyBorder="1" applyAlignment="1">
      <alignment horizontal="center" vertical="center" wrapText="1"/>
    </xf>
    <xf numFmtId="3" fontId="24" fillId="0" borderId="12" xfId="8" applyNumberFormat="1" applyFont="1" applyBorder="1" applyAlignment="1">
      <alignment horizontal="center" vertical="center" wrapText="1"/>
    </xf>
    <xf numFmtId="3" fontId="24" fillId="0" borderId="13" xfId="8" applyNumberFormat="1" applyFont="1" applyBorder="1" applyAlignment="1">
      <alignment horizontal="center" vertical="center" wrapText="1"/>
    </xf>
    <xf numFmtId="3" fontId="24" fillId="0" borderId="10" xfId="8" applyNumberFormat="1" applyFont="1" applyBorder="1" applyAlignment="1">
      <alignment horizontal="center" vertical="center" wrapText="1"/>
    </xf>
    <xf numFmtId="0" fontId="22" fillId="0" borderId="12" xfId="8" applyFont="1" applyBorder="1" applyAlignment="1">
      <alignment horizontal="center" vertical="center" wrapText="1"/>
    </xf>
    <xf numFmtId="0" fontId="22" fillId="0" borderId="10" xfId="8" applyFont="1" applyBorder="1" applyAlignment="1">
      <alignment horizontal="center" vertical="center" wrapText="1"/>
    </xf>
    <xf numFmtId="0" fontId="8" fillId="0" borderId="12" xfId="8" applyFont="1" applyBorder="1" applyAlignment="1">
      <alignment horizontal="center" vertical="center"/>
    </xf>
    <xf numFmtId="0" fontId="8" fillId="0" borderId="13" xfId="8" applyFont="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0" fontId="8" fillId="0" borderId="36"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17" xfId="18" applyFont="1" applyBorder="1" applyAlignment="1">
      <alignment horizontal="center" vertical="center" wrapText="1"/>
    </xf>
    <xf numFmtId="3" fontId="8" fillId="0" borderId="13" xfId="8" applyNumberFormat="1" applyFont="1" applyBorder="1" applyAlignment="1">
      <alignment horizontal="center" vertical="center" wrapText="1"/>
    </xf>
    <xf numFmtId="0" fontId="8" fillId="0" borderId="16" xfId="18" applyFont="1" applyBorder="1" applyAlignment="1">
      <alignment horizontal="center" vertical="center"/>
    </xf>
    <xf numFmtId="0" fontId="8" fillId="0" borderId="6" xfId="18" applyFont="1" applyBorder="1" applyAlignment="1">
      <alignment horizontal="center" vertical="center"/>
    </xf>
    <xf numFmtId="0" fontId="8" fillId="0" borderId="7" xfId="18" applyFont="1" applyBorder="1" applyAlignment="1">
      <alignment horizontal="center" vertical="center"/>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29" fillId="0" borderId="1" xfId="31" applyFont="1" applyAlignment="1">
      <alignment horizontal="left" wrapText="1"/>
    </xf>
    <xf numFmtId="164" fontId="8" fillId="0" borderId="12" xfId="8" applyNumberFormat="1" applyFont="1" applyBorder="1" applyAlignment="1">
      <alignment horizontal="center" vertical="center" wrapText="1"/>
    </xf>
    <xf numFmtId="0" fontId="13" fillId="0" borderId="11" xfId="8" applyFont="1" applyBorder="1" applyAlignment="1">
      <alignment horizontal="center" vertical="center" wrapText="1"/>
    </xf>
    <xf numFmtId="0" fontId="13" fillId="0" borderId="14" xfId="8" applyFont="1" applyBorder="1" applyAlignment="1">
      <alignment horizontal="center" vertical="center" wrapText="1"/>
    </xf>
    <xf numFmtId="0" fontId="13" fillId="0" borderId="15" xfId="8"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wrapText="1"/>
    </xf>
    <xf numFmtId="17" fontId="8" fillId="0" borderId="10"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26" fillId="0" borderId="12" xfId="31" applyFont="1" applyBorder="1" applyAlignment="1">
      <alignment horizontal="center" vertical="center" wrapText="1"/>
    </xf>
    <xf numFmtId="0" fontId="26" fillId="0" borderId="13" xfId="31" applyFont="1" applyBorder="1" applyAlignment="1">
      <alignment horizontal="center" vertical="center" wrapText="1"/>
    </xf>
    <xf numFmtId="0" fontId="26" fillId="0" borderId="10" xfId="31" applyFont="1" applyBorder="1" applyAlignment="1">
      <alignment horizontal="center" vertical="center" wrapText="1"/>
    </xf>
    <xf numFmtId="0" fontId="26" fillId="0" borderId="12" xfId="31" applyFont="1" applyBorder="1" applyAlignment="1">
      <alignment horizontal="left" vertical="center" wrapText="1"/>
    </xf>
    <xf numFmtId="0" fontId="26" fillId="0" borderId="13" xfId="31" applyFont="1" applyBorder="1" applyAlignment="1">
      <alignment horizontal="left" vertical="center" wrapText="1"/>
    </xf>
    <xf numFmtId="0" fontId="26" fillId="0" borderId="10" xfId="31" applyFont="1" applyBorder="1" applyAlignment="1">
      <alignment horizontal="left" vertical="center" wrapText="1"/>
    </xf>
    <xf numFmtId="4" fontId="26" fillId="0" borderId="12" xfId="31" applyNumberFormat="1" applyFont="1" applyBorder="1" applyAlignment="1">
      <alignment horizontal="center" vertical="center" wrapText="1"/>
    </xf>
    <xf numFmtId="4" fontId="26" fillId="0" borderId="13" xfId="31" applyNumberFormat="1" applyFont="1" applyBorder="1" applyAlignment="1">
      <alignment horizontal="center" vertical="center" wrapText="1"/>
    </xf>
    <xf numFmtId="4" fontId="26" fillId="0" borderId="10" xfId="31" applyNumberFormat="1" applyFont="1" applyBorder="1" applyAlignment="1">
      <alignment horizontal="center" vertical="center" wrapText="1"/>
    </xf>
    <xf numFmtId="3" fontId="26" fillId="0" borderId="12" xfId="31" applyNumberFormat="1" applyFont="1" applyBorder="1" applyAlignment="1">
      <alignment horizontal="center" vertical="center" wrapText="1"/>
    </xf>
    <xf numFmtId="3" fontId="26" fillId="0" borderId="13" xfId="31" applyNumberFormat="1" applyFont="1" applyBorder="1" applyAlignment="1">
      <alignment horizontal="center" vertical="center" wrapText="1"/>
    </xf>
    <xf numFmtId="3" fontId="26" fillId="0" borderId="10" xfId="31" applyNumberFormat="1" applyFont="1" applyBorder="1" applyAlignment="1">
      <alignment horizontal="center" vertical="center" wrapText="1"/>
    </xf>
    <xf numFmtId="0" fontId="26" fillId="0" borderId="12" xfId="8" applyFont="1" applyBorder="1" applyAlignment="1">
      <alignment horizontal="center" vertical="center" wrapText="1"/>
    </xf>
    <xf numFmtId="0" fontId="26" fillId="0" borderId="10" xfId="8" applyFont="1" applyBorder="1" applyAlignment="1">
      <alignment horizontal="center" vertical="center" wrapText="1"/>
    </xf>
    <xf numFmtId="3" fontId="26" fillId="0" borderId="3" xfId="31" applyNumberFormat="1" applyFont="1" applyBorder="1" applyAlignment="1">
      <alignment horizontal="center" vertical="center" wrapText="1"/>
    </xf>
    <xf numFmtId="14" fontId="26" fillId="0" borderId="12" xfId="31" applyNumberFormat="1" applyFont="1" applyBorder="1" applyAlignment="1">
      <alignment horizontal="center" vertical="center" wrapText="1"/>
    </xf>
    <xf numFmtId="14" fontId="26" fillId="0" borderId="13" xfId="31" applyNumberFormat="1" applyFont="1" applyBorder="1" applyAlignment="1">
      <alignment horizontal="center" vertical="center" wrapText="1"/>
    </xf>
    <xf numFmtId="14" fontId="26" fillId="0" borderId="10" xfId="31" applyNumberFormat="1" applyFont="1" applyBorder="1" applyAlignment="1">
      <alignment horizontal="center" vertical="center" wrapText="1"/>
    </xf>
    <xf numFmtId="0" fontId="25" fillId="0" borderId="13" xfId="0" applyFont="1" applyBorder="1" applyAlignment="1">
      <alignment horizontal="left" vertical="center" wrapText="1"/>
    </xf>
    <xf numFmtId="0" fontId="25" fillId="0" borderId="13" xfId="0" applyFont="1" applyBorder="1" applyAlignment="1">
      <alignment horizontal="center" vertical="center" wrapText="1"/>
    </xf>
    <xf numFmtId="14" fontId="26" fillId="0" borderId="12" xfId="8" applyNumberFormat="1" applyFont="1" applyBorder="1" applyAlignment="1">
      <alignment horizontal="center" vertical="center" wrapText="1"/>
    </xf>
    <xf numFmtId="14" fontId="26" fillId="0" borderId="13" xfId="8" applyNumberFormat="1" applyFont="1" applyBorder="1" applyAlignment="1">
      <alignment horizontal="center" vertical="center" wrapText="1"/>
    </xf>
    <xf numFmtId="0" fontId="26" fillId="0" borderId="3" xfId="31" applyFont="1" applyBorder="1" applyAlignment="1">
      <alignment horizontal="left" vertical="center" wrapText="1"/>
    </xf>
    <xf numFmtId="14" fontId="26" fillId="0" borderId="3" xfId="31" applyNumberFormat="1" applyFont="1" applyBorder="1" applyAlignment="1">
      <alignment horizontal="center" vertical="center" wrapText="1"/>
    </xf>
    <xf numFmtId="14" fontId="26" fillId="0" borderId="3" xfId="8" applyNumberFormat="1" applyFont="1" applyBorder="1" applyAlignment="1">
      <alignment horizontal="center" vertical="center" wrapText="1"/>
    </xf>
    <xf numFmtId="4" fontId="26" fillId="0" borderId="3" xfId="31" applyNumberFormat="1" applyFont="1" applyBorder="1" applyAlignment="1">
      <alignment horizontal="center" vertical="center" wrapText="1"/>
    </xf>
    <xf numFmtId="0" fontId="26" fillId="0" borderId="3" xfId="31" applyFont="1" applyBorder="1" applyAlignment="1">
      <alignment horizontal="center" vertical="center" wrapText="1"/>
    </xf>
    <xf numFmtId="0" fontId="25" fillId="0" borderId="12" xfId="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6" fillId="0" borderId="16" xfId="16" applyFont="1" applyBorder="1" applyAlignment="1">
      <alignment horizontal="center" vertical="center" wrapText="1"/>
    </xf>
    <xf numFmtId="0" fontId="26" fillId="0" borderId="6" xfId="16" applyFont="1" applyBorder="1" applyAlignment="1">
      <alignment horizontal="center" vertical="center" wrapText="1"/>
    </xf>
    <xf numFmtId="0" fontId="26" fillId="0" borderId="13" xfId="8" applyFont="1" applyBorder="1" applyAlignment="1">
      <alignment horizontal="center" vertical="center" wrapText="1"/>
    </xf>
    <xf numFmtId="0" fontId="26" fillId="0" borderId="36" xfId="31" applyFont="1" applyBorder="1" applyAlignment="1">
      <alignment horizontal="center" vertical="center" wrapText="1"/>
    </xf>
    <xf numFmtId="0" fontId="19" fillId="0" borderId="1" xfId="31" applyFont="1" applyAlignment="1">
      <alignment horizontal="left" vertical="center" wrapText="1"/>
    </xf>
    <xf numFmtId="0" fontId="26" fillId="0" borderId="16" xfId="16" applyFont="1" applyBorder="1" applyAlignment="1">
      <alignment horizontal="center" vertical="center"/>
    </xf>
    <xf numFmtId="0" fontId="26" fillId="0" borderId="6" xfId="16" applyFont="1" applyBorder="1" applyAlignment="1">
      <alignment horizontal="center" vertical="center"/>
    </xf>
    <xf numFmtId="0" fontId="26" fillId="0" borderId="17" xfId="16" applyFont="1" applyBorder="1" applyAlignment="1">
      <alignment horizontal="center" vertical="center"/>
    </xf>
    <xf numFmtId="14" fontId="26" fillId="0" borderId="10" xfId="8" applyNumberFormat="1" applyFont="1" applyBorder="1" applyAlignment="1">
      <alignment horizontal="center" vertical="center" wrapText="1"/>
    </xf>
    <xf numFmtId="0" fontId="25" fillId="0" borderId="10"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0" xfId="1" applyFont="1" applyFill="1" applyBorder="1" applyAlignment="1">
      <alignment horizontal="center" vertical="center" wrapText="1"/>
    </xf>
    <xf numFmtId="0" fontId="24" fillId="0" borderId="3" xfId="31" applyFont="1" applyBorder="1" applyAlignment="1">
      <alignment horizontal="center" vertical="center" wrapText="1"/>
    </xf>
    <xf numFmtId="0" fontId="22" fillId="0" borderId="3" xfId="35" applyFont="1" applyFill="1" applyBorder="1" applyAlignment="1">
      <alignment horizontal="center" vertical="center" wrapText="1"/>
    </xf>
    <xf numFmtId="14" fontId="22" fillId="0" borderId="3" xfId="35" applyNumberFormat="1" applyFont="1" applyFill="1" applyBorder="1" applyAlignment="1">
      <alignment horizontal="center" vertical="center" wrapText="1"/>
    </xf>
    <xf numFmtId="3" fontId="22" fillId="0" borderId="3" xfId="35" applyNumberFormat="1" applyFont="1" applyFill="1" applyBorder="1" applyAlignment="1">
      <alignment horizontal="center" vertical="center" wrapText="1"/>
    </xf>
    <xf numFmtId="3" fontId="24" fillId="0" borderId="3" xfId="31" applyNumberFormat="1" applyFont="1" applyBorder="1" applyAlignment="1">
      <alignment horizontal="center" vertical="center" wrapText="1"/>
    </xf>
    <xf numFmtId="14" fontId="24" fillId="0" borderId="3" xfId="31" applyNumberFormat="1" applyFont="1" applyBorder="1" applyAlignment="1">
      <alignment horizontal="center" vertical="center" wrapText="1"/>
    </xf>
    <xf numFmtId="0" fontId="24" fillId="0" borderId="3" xfId="36" applyFont="1" applyBorder="1" applyAlignment="1">
      <alignment horizontal="center" vertical="center" wrapText="1"/>
    </xf>
    <xf numFmtId="3" fontId="24" fillId="0" borderId="10" xfId="36" applyNumberFormat="1" applyFont="1" applyBorder="1" applyAlignment="1">
      <alignment horizontal="center" vertical="center" wrapText="1"/>
    </xf>
    <xf numFmtId="3" fontId="24" fillId="0" borderId="3" xfId="36" applyNumberFormat="1" applyFont="1" applyBorder="1" applyAlignment="1">
      <alignment horizontal="center" vertical="center" wrapText="1"/>
    </xf>
    <xf numFmtId="0" fontId="24" fillId="0" borderId="10" xfId="36" applyFont="1" applyBorder="1" applyAlignment="1">
      <alignment horizontal="center" vertical="center" wrapText="1"/>
    </xf>
    <xf numFmtId="0" fontId="27" fillId="0" borderId="1" xfId="16" applyFont="1" applyAlignment="1">
      <alignment horizontal="left" vertical="center"/>
    </xf>
    <xf numFmtId="0" fontId="26" fillId="0" borderId="34" xfId="16" applyFont="1" applyBorder="1" applyAlignment="1">
      <alignment horizontal="center"/>
    </xf>
    <xf numFmtId="0" fontId="26" fillId="0" borderId="29" xfId="16" applyFont="1" applyBorder="1" applyAlignment="1">
      <alignment horizontal="center"/>
    </xf>
    <xf numFmtId="0" fontId="26" fillId="0" borderId="30" xfId="16" applyFont="1" applyBorder="1" applyAlignment="1">
      <alignment horizontal="center"/>
    </xf>
    <xf numFmtId="0" fontId="26" fillId="0" borderId="12" xfId="16" applyFont="1" applyBorder="1" applyAlignment="1">
      <alignment horizontal="center" vertical="center" wrapText="1"/>
    </xf>
    <xf numFmtId="0" fontId="26" fillId="0" borderId="13" xfId="16" applyFont="1" applyBorder="1" applyAlignment="1">
      <alignment horizontal="center" vertical="center" wrapText="1"/>
    </xf>
    <xf numFmtId="0" fontId="26" fillId="0" borderId="10" xfId="16" applyFont="1" applyBorder="1" applyAlignment="1">
      <alignment horizontal="center" vertical="center" wrapText="1"/>
    </xf>
    <xf numFmtId="0" fontId="26" fillId="0" borderId="12" xfId="16" applyFont="1" applyBorder="1" applyAlignment="1">
      <alignment horizontal="center" vertical="center"/>
    </xf>
    <xf numFmtId="0" fontId="26" fillId="0" borderId="13" xfId="16" applyFont="1" applyBorder="1" applyAlignment="1">
      <alignment horizontal="center" vertical="center"/>
    </xf>
    <xf numFmtId="0" fontId="26" fillId="0" borderId="10" xfId="16" applyFont="1" applyBorder="1" applyAlignment="1">
      <alignment horizontal="center" vertical="center"/>
    </xf>
    <xf numFmtId="0" fontId="26" fillId="0" borderId="12" xfId="31" applyFont="1" applyBorder="1" applyAlignment="1">
      <alignment horizontal="center" vertical="center"/>
    </xf>
    <xf numFmtId="0" fontId="26" fillId="0" borderId="13" xfId="31" applyFont="1" applyBorder="1" applyAlignment="1">
      <alignment horizontal="center" vertical="center"/>
    </xf>
    <xf numFmtId="0" fontId="26" fillId="0" borderId="10" xfId="31" applyFont="1" applyBorder="1" applyAlignment="1">
      <alignment horizontal="center" vertical="center"/>
    </xf>
    <xf numFmtId="14" fontId="26" fillId="0" borderId="12" xfId="31" applyNumberFormat="1" applyFont="1" applyBorder="1" applyAlignment="1" applyProtection="1">
      <alignment horizontal="center" vertical="center" wrapText="1"/>
      <protection locked="0"/>
    </xf>
    <xf numFmtId="14" fontId="26" fillId="0" borderId="13" xfId="31" applyNumberFormat="1" applyFont="1" applyBorder="1" applyAlignment="1" applyProtection="1">
      <alignment horizontal="center" vertical="center" wrapText="1"/>
      <protection locked="0"/>
    </xf>
    <xf numFmtId="14" fontId="26" fillId="0" borderId="10" xfId="31" applyNumberFormat="1" applyFont="1" applyBorder="1" applyAlignment="1" applyProtection="1">
      <alignment horizontal="center" vertical="center" wrapText="1"/>
      <protection locked="0"/>
    </xf>
    <xf numFmtId="14" fontId="26" fillId="0" borderId="12" xfId="36" applyNumberFormat="1" applyFont="1" applyBorder="1" applyAlignment="1">
      <alignment horizontal="center" vertical="center" wrapText="1"/>
    </xf>
    <xf numFmtId="14" fontId="26" fillId="0" borderId="13" xfId="36" applyNumberFormat="1" applyFont="1" applyBorder="1" applyAlignment="1">
      <alignment horizontal="center" vertical="center" wrapText="1"/>
    </xf>
    <xf numFmtId="14" fontId="26" fillId="0" borderId="10" xfId="36" applyNumberFormat="1" applyFont="1" applyBorder="1" applyAlignment="1">
      <alignment horizontal="center" vertical="center" wrapText="1"/>
    </xf>
    <xf numFmtId="0" fontId="26" fillId="0" borderId="36" xfId="16" applyFont="1" applyBorder="1" applyAlignment="1">
      <alignment horizontal="center" vertical="center" wrapText="1"/>
    </xf>
    <xf numFmtId="0" fontId="26" fillId="0" borderId="28" xfId="16" applyFont="1" applyBorder="1" applyAlignment="1">
      <alignment horizontal="center" vertical="center" wrapText="1"/>
    </xf>
    <xf numFmtId="0" fontId="26" fillId="0" borderId="29" xfId="16" applyFont="1" applyBorder="1" applyAlignment="1">
      <alignment horizontal="center" vertical="center" wrapText="1"/>
    </xf>
    <xf numFmtId="0" fontId="26" fillId="0" borderId="35" xfId="16" applyFont="1" applyBorder="1" applyAlignment="1">
      <alignment horizontal="center" vertical="center" wrapText="1"/>
    </xf>
    <xf numFmtId="0" fontId="24" fillId="0" borderId="1" xfId="31" applyFont="1" applyAlignment="1">
      <alignment horizontal="center"/>
    </xf>
    <xf numFmtId="0" fontId="24" fillId="0" borderId="38" xfId="31" applyFont="1" applyBorder="1" applyAlignment="1">
      <alignment horizontal="center"/>
    </xf>
    <xf numFmtId="14" fontId="24" fillId="0" borderId="36" xfId="31" applyNumberFormat="1" applyFont="1" applyBorder="1" applyAlignment="1">
      <alignment horizontal="center" vertical="center" wrapText="1"/>
    </xf>
    <xf numFmtId="0" fontId="24" fillId="0" borderId="36" xfId="31" quotePrefix="1" applyFont="1" applyBorder="1" applyAlignment="1">
      <alignment horizontal="left" vertical="center" wrapText="1"/>
    </xf>
    <xf numFmtId="0" fontId="24" fillId="0" borderId="13" xfId="31" quotePrefix="1" applyFont="1" applyBorder="1" applyAlignment="1">
      <alignment horizontal="left" vertical="center" wrapText="1"/>
    </xf>
    <xf numFmtId="0" fontId="24" fillId="0" borderId="10" xfId="31" quotePrefix="1" applyFont="1" applyBorder="1" applyAlignment="1">
      <alignment horizontal="left" vertical="center" wrapText="1"/>
    </xf>
    <xf numFmtId="0" fontId="24" fillId="0" borderId="36" xfId="31" quotePrefix="1" applyFont="1" applyBorder="1" applyAlignment="1">
      <alignment vertical="center" wrapText="1"/>
    </xf>
    <xf numFmtId="0" fontId="24" fillId="0" borderId="13" xfId="31" quotePrefix="1" applyFont="1" applyBorder="1" applyAlignment="1">
      <alignment vertical="center" wrapText="1"/>
    </xf>
    <xf numFmtId="0" fontId="24" fillId="0" borderId="10" xfId="31" quotePrefix="1" applyFont="1" applyBorder="1" applyAlignment="1">
      <alignment vertical="center" wrapText="1"/>
    </xf>
    <xf numFmtId="3" fontId="24" fillId="0" borderId="36" xfId="31" applyNumberFormat="1" applyFont="1" applyBorder="1" applyAlignment="1">
      <alignment horizontal="center" vertical="center" wrapText="1"/>
    </xf>
    <xf numFmtId="0" fontId="24" fillId="0" borderId="5" xfId="31" applyFont="1" applyBorder="1" applyAlignment="1">
      <alignment horizontal="center" vertical="center" wrapText="1"/>
    </xf>
    <xf numFmtId="0" fontId="24" fillId="0" borderId="6" xfId="31" applyFont="1" applyBorder="1" applyAlignment="1">
      <alignment horizontal="center" vertical="center" wrapText="1"/>
    </xf>
    <xf numFmtId="0" fontId="24" fillId="0" borderId="17" xfId="31" applyFont="1" applyBorder="1" applyAlignment="1">
      <alignment horizontal="center" vertical="center" wrapText="1"/>
    </xf>
    <xf numFmtId="0" fontId="24" fillId="0" borderId="16" xfId="31" applyFont="1" applyBorder="1" applyAlignment="1">
      <alignment horizontal="center" vertical="center"/>
    </xf>
    <xf numFmtId="0" fontId="24" fillId="0" borderId="6" xfId="31" applyFont="1" applyBorder="1" applyAlignment="1">
      <alignment horizontal="center" vertical="center"/>
    </xf>
    <xf numFmtId="0" fontId="24" fillId="0" borderId="7" xfId="31" applyFont="1" applyBorder="1" applyAlignment="1">
      <alignment horizontal="center" vertical="center"/>
    </xf>
    <xf numFmtId="0" fontId="24" fillId="0" borderId="22" xfId="31" applyFont="1" applyBorder="1" applyAlignment="1">
      <alignment horizontal="center"/>
    </xf>
    <xf numFmtId="0" fontId="18" fillId="0" borderId="1" xfId="31" applyFont="1" applyAlignment="1">
      <alignment horizontal="left" vertical="center"/>
    </xf>
    <xf numFmtId="0" fontId="24" fillId="0" borderId="12" xfId="38" applyFont="1" applyBorder="1" applyAlignment="1">
      <alignment horizontal="center" vertical="center" wrapText="1"/>
    </xf>
    <xf numFmtId="0" fontId="24" fillId="0" borderId="10" xfId="38" applyFont="1" applyBorder="1" applyAlignment="1">
      <alignment horizontal="center" vertical="center" wrapText="1"/>
    </xf>
    <xf numFmtId="14" fontId="24" fillId="0" borderId="13" xfId="38" applyNumberFormat="1" applyFont="1" applyBorder="1" applyAlignment="1">
      <alignment horizontal="center" vertical="center" wrapText="1"/>
    </xf>
    <xf numFmtId="14" fontId="24" fillId="0" borderId="10" xfId="38" applyNumberFormat="1" applyFont="1" applyBorder="1" applyAlignment="1">
      <alignment horizontal="center" vertical="center" wrapText="1"/>
    </xf>
    <xf numFmtId="0" fontId="24" fillId="0" borderId="13" xfId="38" applyFont="1" applyBorder="1" applyAlignment="1">
      <alignment horizontal="center" vertical="center" wrapText="1"/>
    </xf>
    <xf numFmtId="3" fontId="24" fillId="0" borderId="13" xfId="38" applyNumberFormat="1" applyFont="1" applyBorder="1" applyAlignment="1">
      <alignment horizontal="center" vertical="center" wrapText="1"/>
    </xf>
    <xf numFmtId="3" fontId="24" fillId="0" borderId="10" xfId="38" applyNumberFormat="1" applyFont="1" applyBorder="1" applyAlignment="1">
      <alignment horizontal="center" vertical="center" wrapText="1"/>
    </xf>
    <xf numFmtId="0" fontId="24" fillId="0" borderId="13" xfId="39" applyFont="1" applyBorder="1" applyAlignment="1">
      <alignment horizontal="center" vertical="center" wrapText="1"/>
    </xf>
    <xf numFmtId="0" fontId="24" fillId="0" borderId="10" xfId="39" applyFont="1" applyBorder="1" applyAlignment="1">
      <alignment horizontal="center" vertical="center" wrapText="1"/>
    </xf>
    <xf numFmtId="0" fontId="19" fillId="0" borderId="1" xfId="38" applyFont="1" applyAlignment="1">
      <alignment horizontal="left" vertical="center"/>
    </xf>
    <xf numFmtId="0" fontId="24" fillId="0" borderId="13" xfId="38" quotePrefix="1" applyFont="1" applyBorder="1" applyAlignment="1">
      <alignment horizontal="center" vertical="center" wrapText="1"/>
    </xf>
    <xf numFmtId="0" fontId="24" fillId="0" borderId="36" xfId="38" applyFont="1" applyBorder="1" applyAlignment="1">
      <alignment horizontal="center" vertical="center" wrapText="1"/>
    </xf>
    <xf numFmtId="0" fontId="24" fillId="0" borderId="28" xfId="38" applyFont="1" applyBorder="1" applyAlignment="1">
      <alignment horizontal="center" vertical="center" wrapText="1"/>
    </xf>
    <xf numFmtId="0" fontId="24" fillId="0" borderId="29" xfId="38" applyFont="1" applyBorder="1" applyAlignment="1">
      <alignment horizontal="center" vertical="center" wrapText="1"/>
    </xf>
    <xf numFmtId="0" fontId="8" fillId="0" borderId="1" xfId="8" applyFont="1" applyAlignment="1">
      <alignment horizontal="center" vertical="center"/>
    </xf>
    <xf numFmtId="0" fontId="24" fillId="0" borderId="12" xfId="9" applyFont="1" applyBorder="1" applyAlignment="1">
      <alignment horizontal="center" vertical="center" wrapText="1"/>
    </xf>
    <xf numFmtId="0" fontId="24" fillId="0" borderId="13" xfId="9" applyFont="1" applyBorder="1" applyAlignment="1">
      <alignment horizontal="center" vertical="center" wrapText="1"/>
    </xf>
    <xf numFmtId="0" fontId="24" fillId="0" borderId="10" xfId="9" applyFont="1" applyBorder="1" applyAlignment="1">
      <alignment horizontal="center" vertical="center" wrapText="1"/>
    </xf>
    <xf numFmtId="0" fontId="24" fillId="0" borderId="3" xfId="9" applyFont="1" applyBorder="1" applyAlignment="1">
      <alignment horizontal="left" vertical="center" wrapText="1"/>
    </xf>
    <xf numFmtId="0" fontId="24" fillId="0" borderId="3" xfId="9" applyFont="1" applyBorder="1" applyAlignment="1">
      <alignment horizontal="center" vertical="center" wrapText="1"/>
    </xf>
    <xf numFmtId="3" fontId="24" fillId="0" borderId="3" xfId="9" applyNumberFormat="1" applyFont="1" applyBorder="1" applyAlignment="1">
      <alignment horizontal="center" vertical="center" wrapText="1"/>
    </xf>
    <xf numFmtId="3" fontId="24" fillId="0" borderId="12" xfId="9" applyNumberFormat="1" applyFont="1" applyBorder="1" applyAlignment="1">
      <alignment horizontal="center" vertical="center" wrapText="1"/>
    </xf>
    <xf numFmtId="3" fontId="24" fillId="0" borderId="13" xfId="9" applyNumberFormat="1" applyFont="1" applyBorder="1" applyAlignment="1">
      <alignment horizontal="center" vertical="center" wrapText="1"/>
    </xf>
    <xf numFmtId="3" fontId="24" fillId="0" borderId="10" xfId="9" applyNumberFormat="1" applyFont="1" applyBorder="1" applyAlignment="1">
      <alignment horizontal="center" vertical="center" wrapText="1"/>
    </xf>
    <xf numFmtId="0" fontId="24" fillId="0" borderId="12" xfId="9" applyFont="1" applyBorder="1" applyAlignment="1">
      <alignment horizontal="left" vertical="center" wrapText="1"/>
    </xf>
    <xf numFmtId="0" fontId="24" fillId="0" borderId="13" xfId="9" applyFont="1" applyBorder="1" applyAlignment="1">
      <alignment horizontal="left" vertical="center" wrapText="1"/>
    </xf>
    <xf numFmtId="0" fontId="24" fillId="0" borderId="10" xfId="9" applyFont="1" applyBorder="1" applyAlignment="1">
      <alignment horizontal="left" vertical="center" wrapText="1"/>
    </xf>
    <xf numFmtId="14" fontId="24" fillId="0" borderId="3" xfId="9" applyNumberFormat="1" applyFont="1" applyBorder="1" applyAlignment="1">
      <alignment horizontal="center" vertical="center" wrapText="1"/>
    </xf>
    <xf numFmtId="0" fontId="24" fillId="0" borderId="28" xfId="32" applyFont="1" applyBorder="1" applyAlignment="1">
      <alignment horizontal="center" vertical="center" wrapText="1"/>
    </xf>
    <xf numFmtId="0" fontId="24" fillId="0" borderId="29" xfId="32" applyFont="1" applyBorder="1" applyAlignment="1">
      <alignment horizontal="center" vertical="center" wrapText="1"/>
    </xf>
    <xf numFmtId="0" fontId="24" fillId="0" borderId="35" xfId="32" applyFont="1" applyBorder="1" applyAlignment="1">
      <alignment horizontal="center" vertical="center" wrapText="1"/>
    </xf>
    <xf numFmtId="14" fontId="24" fillId="0" borderId="12" xfId="9" applyNumberFormat="1" applyFont="1" applyBorder="1" applyAlignment="1">
      <alignment horizontal="center" vertical="center" wrapText="1"/>
    </xf>
    <xf numFmtId="14" fontId="24" fillId="0" borderId="13" xfId="9" applyNumberFormat="1" applyFont="1" applyBorder="1" applyAlignment="1">
      <alignment horizontal="center" vertical="center" wrapText="1"/>
    </xf>
    <xf numFmtId="14" fontId="24" fillId="0" borderId="10" xfId="9" applyNumberFormat="1" applyFont="1" applyBorder="1" applyAlignment="1">
      <alignment horizontal="center" vertical="center" wrapText="1"/>
    </xf>
    <xf numFmtId="0" fontId="24" fillId="0" borderId="10" xfId="32" applyFont="1" applyBorder="1" applyAlignment="1">
      <alignment horizontal="center" vertical="center" wrapText="1"/>
    </xf>
    <xf numFmtId="0" fontId="24" fillId="0" borderId="3" xfId="32" applyFont="1" applyBorder="1" applyAlignment="1">
      <alignment horizontal="center" vertical="center" wrapText="1"/>
    </xf>
    <xf numFmtId="0" fontId="24" fillId="0" borderId="3" xfId="9" applyFont="1" applyBorder="1" applyAlignment="1">
      <alignment horizontal="center" vertical="center"/>
    </xf>
    <xf numFmtId="3" fontId="24" fillId="0" borderId="3" xfId="9" applyNumberFormat="1" applyFont="1" applyBorder="1" applyAlignment="1">
      <alignment horizontal="center" vertical="center"/>
    </xf>
    <xf numFmtId="0" fontId="19" fillId="0" borderId="1" xfId="32" applyFont="1" applyAlignment="1">
      <alignment horizontal="left" vertical="center" wrapText="1"/>
    </xf>
    <xf numFmtId="0" fontId="24" fillId="0" borderId="23" xfId="32" applyFont="1" applyBorder="1" applyAlignment="1">
      <alignment horizontal="center" vertical="center" wrapText="1"/>
    </xf>
    <xf numFmtId="0" fontId="24" fillId="0" borderId="24" xfId="32" applyFont="1" applyBorder="1" applyAlignment="1">
      <alignment horizontal="center" vertical="center" wrapText="1"/>
    </xf>
    <xf numFmtId="0" fontId="24" fillId="0" borderId="10" xfId="32" applyFont="1" applyBorder="1" applyAlignment="1">
      <alignment horizontal="left" vertical="center" wrapText="1"/>
    </xf>
    <xf numFmtId="0" fontId="24" fillId="0" borderId="3" xfId="32" applyFont="1" applyBorder="1" applyAlignment="1">
      <alignment horizontal="left" vertical="center" wrapText="1"/>
    </xf>
    <xf numFmtId="3" fontId="24" fillId="0" borderId="10" xfId="32" applyNumberFormat="1" applyFont="1" applyBorder="1" applyAlignment="1">
      <alignment horizontal="center" vertical="center" wrapText="1"/>
    </xf>
    <xf numFmtId="3" fontId="24" fillId="0" borderId="3" xfId="32" applyNumberFormat="1" applyFont="1" applyBorder="1" applyAlignment="1">
      <alignment horizontal="center" vertical="center" wrapText="1"/>
    </xf>
    <xf numFmtId="0" fontId="24" fillId="0" borderId="36" xfId="32" applyFont="1" applyBorder="1" applyAlignment="1">
      <alignment horizontal="center" vertical="center" wrapText="1"/>
    </xf>
    <xf numFmtId="0" fontId="24" fillId="0" borderId="13" xfId="32" applyFont="1" applyBorder="1" applyAlignment="1">
      <alignment horizontal="center" vertical="center" wrapText="1"/>
    </xf>
    <xf numFmtId="0" fontId="20" fillId="0" borderId="3" xfId="32" applyFont="1" applyBorder="1" applyAlignment="1">
      <alignment horizontal="center" vertical="center" wrapText="1"/>
    </xf>
    <xf numFmtId="17" fontId="24" fillId="0" borderId="3" xfId="0" applyNumberFormat="1" applyFont="1" applyBorder="1" applyAlignment="1">
      <alignment horizontal="center" vertical="center" wrapText="1"/>
    </xf>
    <xf numFmtId="0" fontId="24" fillId="0" borderId="3" xfId="0" applyFont="1" applyBorder="1" applyAlignment="1">
      <alignment horizontal="center" vertical="center" wrapText="1"/>
    </xf>
    <xf numFmtId="17" fontId="24" fillId="0" borderId="3" xfId="9" applyNumberFormat="1" applyFont="1" applyBorder="1" applyAlignment="1">
      <alignment horizontal="center" vertical="center" wrapText="1"/>
    </xf>
    <xf numFmtId="0" fontId="8" fillId="0" borderId="12" xfId="41" applyFont="1" applyBorder="1" applyAlignment="1">
      <alignment horizontal="center" vertical="top" wrapText="1"/>
    </xf>
    <xf numFmtId="0" fontId="8" fillId="0" borderId="13" xfId="41" applyFont="1" applyBorder="1" applyAlignment="1">
      <alignment horizontal="center" vertical="top" wrapText="1"/>
    </xf>
    <xf numFmtId="0" fontId="8" fillId="0" borderId="10" xfId="41" applyFont="1" applyBorder="1" applyAlignment="1">
      <alignment horizontal="center" vertical="top" wrapText="1"/>
    </xf>
    <xf numFmtId="0" fontId="8" fillId="0" borderId="12" xfId="41" quotePrefix="1" applyFont="1" applyBorder="1" applyAlignment="1">
      <alignment vertical="top" wrapText="1"/>
    </xf>
    <xf numFmtId="0" fontId="8" fillId="0" borderId="13" xfId="41" quotePrefix="1" applyFont="1" applyBorder="1" applyAlignment="1">
      <alignment vertical="top" wrapText="1"/>
    </xf>
    <xf numFmtId="0" fontId="8" fillId="0" borderId="10" xfId="41" quotePrefix="1" applyFont="1" applyBorder="1" applyAlignment="1">
      <alignment vertical="top" wrapText="1"/>
    </xf>
    <xf numFmtId="3" fontId="8" fillId="0" borderId="12" xfId="41" applyNumberFormat="1" applyFont="1" applyBorder="1" applyAlignment="1">
      <alignment horizontal="center" vertical="top" wrapText="1"/>
    </xf>
    <xf numFmtId="3" fontId="8" fillId="0" borderId="13" xfId="41" applyNumberFormat="1" applyFont="1" applyBorder="1" applyAlignment="1">
      <alignment horizontal="center" vertical="top" wrapText="1"/>
    </xf>
    <xf numFmtId="3" fontId="8" fillId="0" borderId="10" xfId="41" applyNumberFormat="1" applyFont="1" applyBorder="1" applyAlignment="1">
      <alignment horizontal="center" vertical="top" wrapText="1"/>
    </xf>
    <xf numFmtId="14" fontId="8" fillId="0" borderId="36" xfId="41" applyNumberFormat="1" applyFont="1" applyBorder="1" applyAlignment="1">
      <alignment horizontal="center" vertical="top" wrapText="1"/>
    </xf>
    <xf numFmtId="14" fontId="8" fillId="0" borderId="13" xfId="41" applyNumberFormat="1" applyFont="1" applyBorder="1" applyAlignment="1">
      <alignment horizontal="center" vertical="top" wrapText="1"/>
    </xf>
    <xf numFmtId="14" fontId="8" fillId="0" borderId="10" xfId="41" applyNumberFormat="1" applyFont="1" applyBorder="1" applyAlignment="1">
      <alignment horizontal="center" vertical="top" wrapText="1"/>
    </xf>
    <xf numFmtId="0" fontId="8" fillId="0" borderId="36" xfId="41" quotePrefix="1" applyFont="1" applyBorder="1" applyAlignment="1">
      <alignment vertical="top" wrapText="1"/>
    </xf>
    <xf numFmtId="3" fontId="8" fillId="0" borderId="36" xfId="41" applyNumberFormat="1" applyFont="1" applyBorder="1" applyAlignment="1">
      <alignment horizontal="center" vertical="top" wrapText="1"/>
    </xf>
    <xf numFmtId="0" fontId="8" fillId="0" borderId="36" xfId="41" applyFont="1" applyBorder="1" applyAlignment="1">
      <alignment horizontal="center" vertical="top" wrapText="1"/>
    </xf>
    <xf numFmtId="0" fontId="19" fillId="0" borderId="1" xfId="40" applyFont="1" applyAlignment="1">
      <alignment horizontal="left"/>
    </xf>
    <xf numFmtId="0" fontId="9" fillId="0" borderId="5" xfId="41" applyFont="1" applyBorder="1" applyAlignment="1">
      <alignment horizontal="center" vertical="center" wrapText="1"/>
    </xf>
    <xf numFmtId="0" fontId="9" fillId="0" borderId="6" xfId="41" applyFont="1" applyBorder="1" applyAlignment="1">
      <alignment horizontal="center" vertical="center" wrapText="1"/>
    </xf>
    <xf numFmtId="0" fontId="9" fillId="0" borderId="17" xfId="41" applyFont="1" applyBorder="1" applyAlignment="1">
      <alignment horizontal="center" vertical="center" wrapText="1"/>
    </xf>
    <xf numFmtId="0" fontId="8" fillId="0" borderId="1" xfId="36" applyFont="1"/>
    <xf numFmtId="0" fontId="19" fillId="0" borderId="1" xfId="41" applyFont="1" applyAlignment="1">
      <alignment horizontal="center" vertical="center"/>
    </xf>
    <xf numFmtId="0" fontId="9" fillId="0" borderId="5" xfId="41" applyFont="1" applyBorder="1" applyAlignment="1">
      <alignment horizontal="center" vertical="center"/>
    </xf>
    <xf numFmtId="0" fontId="9" fillId="0" borderId="6" xfId="41" applyFont="1" applyBorder="1" applyAlignment="1">
      <alignment horizontal="center" vertical="center"/>
    </xf>
    <xf numFmtId="0" fontId="9" fillId="0" borderId="7" xfId="41" applyFont="1" applyBorder="1" applyAlignment="1">
      <alignment horizontal="center" vertical="center"/>
    </xf>
    <xf numFmtId="0" fontId="8" fillId="0" borderId="36" xfId="42" applyFont="1" applyBorder="1" applyAlignment="1">
      <alignment horizontal="center" vertical="top" wrapText="1"/>
    </xf>
    <xf numFmtId="0" fontId="13" fillId="0" borderId="36" xfId="41" applyFont="1" applyBorder="1" applyAlignment="1">
      <alignment horizontal="center" vertical="center" wrapText="1"/>
    </xf>
    <xf numFmtId="0" fontId="8" fillId="0" borderId="13" xfId="42" applyFont="1" applyBorder="1" applyAlignment="1">
      <alignment horizontal="center" vertical="top" wrapText="1"/>
    </xf>
    <xf numFmtId="0" fontId="13" fillId="0" borderId="13" xfId="41" applyFont="1" applyBorder="1" applyAlignment="1">
      <alignment horizontal="center" vertical="center" wrapText="1"/>
    </xf>
    <xf numFmtId="0" fontId="8" fillId="0" borderId="10" xfId="42" applyFont="1" applyBorder="1" applyAlignment="1">
      <alignment horizontal="center" vertical="top" wrapText="1"/>
    </xf>
    <xf numFmtId="0" fontId="13" fillId="0" borderId="10" xfId="41" applyFont="1" applyBorder="1" applyAlignment="1">
      <alignment horizontal="center" vertical="center" wrapText="1"/>
    </xf>
    <xf numFmtId="0" fontId="8" fillId="0" borderId="12" xfId="42" applyFont="1" applyBorder="1" applyAlignment="1">
      <alignment horizontal="center" vertical="top" wrapText="1"/>
    </xf>
    <xf numFmtId="0" fontId="13" fillId="0" borderId="12" xfId="41" applyFont="1" applyBorder="1" applyAlignment="1">
      <alignment horizontal="center" vertical="center" wrapText="1"/>
    </xf>
    <xf numFmtId="0" fontId="19" fillId="0" borderId="0" xfId="32" applyFont="1" applyBorder="1" applyAlignment="1">
      <alignment horizontal="left" vertical="center" wrapText="1"/>
    </xf>
    <xf numFmtId="0" fontId="10" fillId="0" borderId="0" xfId="32" applyFont="1" applyBorder="1" applyAlignment="1">
      <alignment horizontal="center" vertical="center"/>
    </xf>
    <xf numFmtId="0" fontId="24" fillId="0" borderId="34" xfId="38" applyFont="1" applyBorder="1" applyAlignment="1">
      <alignment horizontal="center" vertical="center"/>
    </xf>
    <xf numFmtId="0" fontId="24" fillId="0" borderId="29" xfId="38" applyFont="1" applyBorder="1" applyAlignment="1">
      <alignment horizontal="center" vertical="center"/>
    </xf>
    <xf numFmtId="0" fontId="24" fillId="0" borderId="30" xfId="38" applyFont="1" applyBorder="1" applyAlignment="1">
      <alignment horizontal="center" vertical="center"/>
    </xf>
    <xf numFmtId="0" fontId="20" fillId="0" borderId="13" xfId="38" applyFont="1" applyBorder="1" applyAlignment="1">
      <alignment horizontal="center" vertical="center" wrapText="1"/>
    </xf>
    <xf numFmtId="0" fontId="20" fillId="0" borderId="10" xfId="38" applyFont="1" applyBorder="1" applyAlignment="1">
      <alignment horizontal="center" vertical="center" wrapText="1"/>
    </xf>
    <xf numFmtId="0" fontId="15" fillId="0" borderId="1" xfId="36" applyFont="1" applyAlignment="1">
      <alignment horizontal="left" vertical="center" wrapText="1"/>
    </xf>
    <xf numFmtId="0" fontId="24" fillId="0" borderId="1" xfId="36" applyFont="1" applyAlignment="1">
      <alignment horizontal="center" vertical="center" wrapText="1"/>
    </xf>
    <xf numFmtId="0" fontId="24" fillId="0" borderId="1" xfId="36" applyFont="1" applyAlignment="1">
      <alignment horizontal="center" vertical="center"/>
    </xf>
    <xf numFmtId="0" fontId="24" fillId="0" borderId="1" xfId="36" applyFont="1" applyAlignment="1">
      <alignment horizontal="left" vertical="center"/>
    </xf>
    <xf numFmtId="0" fontId="24" fillId="0" borderId="1" xfId="36" applyFont="1" applyAlignment="1">
      <alignment vertical="center" wrapText="1"/>
    </xf>
    <xf numFmtId="0" fontId="8" fillId="0" borderId="1" xfId="36" applyFont="1" applyAlignment="1">
      <alignment horizontal="left" vertical="center"/>
    </xf>
    <xf numFmtId="0" fontId="24" fillId="0" borderId="34" xfId="36" applyFont="1" applyBorder="1" applyAlignment="1">
      <alignment horizontal="center" vertical="center" wrapText="1"/>
    </xf>
    <xf numFmtId="0" fontId="24" fillId="0" borderId="29" xfId="36" applyFont="1" applyBorder="1" applyAlignment="1">
      <alignment horizontal="center" vertical="center" wrapText="1"/>
    </xf>
    <xf numFmtId="0" fontId="24" fillId="0" borderId="30" xfId="36" applyFont="1" applyBorder="1" applyAlignment="1">
      <alignment horizontal="center" vertical="center" wrapText="1"/>
    </xf>
    <xf numFmtId="0" fontId="24" fillId="0" borderId="28" xfId="36" applyFont="1" applyBorder="1" applyAlignment="1">
      <alignment horizontal="center" vertical="center" wrapText="1"/>
    </xf>
    <xf numFmtId="0" fontId="24" fillId="0" borderId="35" xfId="36" applyFont="1" applyBorder="1" applyAlignment="1">
      <alignment horizontal="center" vertical="center" wrapText="1"/>
    </xf>
    <xf numFmtId="0" fontId="24" fillId="0" borderId="25" xfId="36" applyFont="1" applyBorder="1" applyAlignment="1">
      <alignment horizontal="center" vertical="center" wrapText="1"/>
    </xf>
    <xf numFmtId="0" fontId="24" fillId="0" borderId="26" xfId="36" applyFont="1" applyBorder="1" applyAlignment="1">
      <alignment horizontal="center" vertical="center" wrapText="1"/>
    </xf>
    <xf numFmtId="0" fontId="24" fillId="0" borderId="20" xfId="36" applyFont="1" applyBorder="1" applyAlignment="1">
      <alignment horizontal="center" vertical="center" wrapText="1"/>
    </xf>
    <xf numFmtId="0" fontId="24" fillId="0" borderId="10" xfId="36" applyFont="1" applyBorder="1" applyAlignment="1">
      <alignment horizontal="center" vertical="center"/>
    </xf>
    <xf numFmtId="14" fontId="24" fillId="0" borderId="10" xfId="36" applyNumberFormat="1" applyFont="1" applyBorder="1" applyAlignment="1">
      <alignment horizontal="center" vertical="center" wrapText="1"/>
    </xf>
    <xf numFmtId="0" fontId="24" fillId="0" borderId="3" xfId="36" applyFont="1" applyBorder="1" applyAlignment="1">
      <alignment horizontal="center" vertical="center"/>
    </xf>
    <xf numFmtId="14" fontId="24" fillId="0" borderId="3" xfId="36" applyNumberFormat="1" applyFont="1" applyBorder="1" applyAlignment="1">
      <alignment horizontal="center" vertical="center" wrapText="1"/>
    </xf>
    <xf numFmtId="0" fontId="8" fillId="0" borderId="1" xfId="36" applyFont="1" applyAlignment="1">
      <alignment wrapText="1"/>
    </xf>
    <xf numFmtId="0" fontId="8" fillId="0" borderId="1" xfId="36" applyFont="1" applyAlignment="1">
      <alignment horizontal="justify" vertical="center" wrapText="1"/>
    </xf>
    <xf numFmtId="0" fontId="8" fillId="0" borderId="1" xfId="36" applyFont="1" applyAlignment="1">
      <alignment horizontal="center" vertical="center" wrapText="1"/>
    </xf>
    <xf numFmtId="0" fontId="8" fillId="0" borderId="1" xfId="36" applyFont="1" applyAlignment="1">
      <alignment horizontal="center" vertical="center"/>
    </xf>
    <xf numFmtId="0" fontId="8" fillId="0" borderId="1" xfId="36" applyFont="1" applyAlignment="1">
      <alignment horizontal="center" vertical="center" wrapText="1"/>
    </xf>
    <xf numFmtId="14" fontId="8" fillId="0" borderId="1" xfId="36" applyNumberFormat="1" applyFont="1" applyAlignment="1">
      <alignment horizontal="left"/>
    </xf>
    <xf numFmtId="0" fontId="8" fillId="0" borderId="1" xfId="36" applyFont="1" applyAlignment="1">
      <alignment vertical="center"/>
    </xf>
    <xf numFmtId="0" fontId="8" fillId="0" borderId="1" xfId="36" applyFont="1"/>
    <xf numFmtId="0" fontId="8" fillId="0" borderId="1" xfId="36" applyFont="1" applyAlignment="1">
      <alignment horizontal="center" vertical="center"/>
    </xf>
    <xf numFmtId="0" fontId="8" fillId="0" borderId="1" xfId="36" applyFont="1" applyAlignment="1">
      <alignment horizontal="justify" vertical="center"/>
    </xf>
    <xf numFmtId="0" fontId="8" fillId="0" borderId="1" xfId="36" applyFont="1" applyAlignment="1">
      <alignment vertical="center" wrapText="1"/>
    </xf>
    <xf numFmtId="0" fontId="19" fillId="0" borderId="1" xfId="33" applyFont="1" applyAlignment="1">
      <alignment horizontal="center" vertical="center"/>
    </xf>
    <xf numFmtId="0" fontId="19" fillId="0" borderId="1" xfId="31" applyFont="1" applyAlignment="1">
      <alignment horizontal="center" vertical="center"/>
    </xf>
  </cellXfs>
  <cellStyles count="44">
    <cellStyle name="Hyperlink" xfId="1" builtinId="8"/>
    <cellStyle name="Hyperlink 2" xfId="43" xr:uid="{F6CA9DF4-6BC2-4F24-9FF8-CA4BAE4195DF}"/>
    <cellStyle name="Neutral" xfId="35" builtinId="28"/>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3" xfId="9" xr:uid="{00000000-0005-0000-0000-00000B000000}"/>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2" xr:uid="{780CE5C6-16DF-4A55-AA34-48D7097EF1FF}"/>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1" xr:uid="{8258E39C-7E7F-4E02-A0A3-41A28B0F85D2}"/>
    <cellStyle name="Normal 3 2 2 2 3" xfId="36" xr:uid="{00000000-0005-0000-0000-000024000000}"/>
    <cellStyle name="Normal 3 2 2 2 4" xfId="40" xr:uid="{A80A5385-2DEC-43CA-BB88-68F2F0CFCD7A}"/>
    <cellStyle name="Normal 3 2 3" xfId="32"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A0003B-00DC-4704-9144-00D900280054}">
    <text xml:space="preserve">388.050.000 (include supracontractarea)
</text>
  </threadedComment>
  <threadedComment ref="J16" personId="{AD5CEC07-A358-1A54-A1C1-4B886E701BF8}" id="{E9F57168-8F4C-4E13-B9F3-DF3CA6B3439E}">
    <text xml:space="preserve">80.600.000 (include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zoomScale="55" zoomScaleNormal="55" workbookViewId="0">
      <pane ySplit="1" topLeftCell="A2" activePane="bottomLeft" state="frozen"/>
      <selection pane="bottomLeft" activeCell="P6" sqref="P6"/>
    </sheetView>
  </sheetViews>
  <sheetFormatPr defaultColWidth="9.109375" defaultRowHeight="14.4" x14ac:dyDescent="0.3"/>
  <cols>
    <col min="1" max="1" width="6.88671875" style="10" customWidth="1"/>
    <col min="2" max="2" width="14.44140625" style="10" customWidth="1"/>
    <col min="3" max="3" width="11.33203125" style="10" customWidth="1"/>
    <col min="4" max="4" width="15.88671875" style="10" customWidth="1"/>
    <col min="5" max="5" width="20.44140625" style="5" customWidth="1"/>
    <col min="6" max="6" width="30" style="5" customWidth="1"/>
    <col min="7" max="7" width="16.88671875" style="10" customWidth="1"/>
    <col min="8" max="8" width="39.21875" style="5" customWidth="1"/>
    <col min="9" max="9" width="32.33203125" style="5" customWidth="1"/>
    <col min="10" max="10" width="15.88671875" style="10" customWidth="1"/>
    <col min="11" max="11" width="15" style="10" customWidth="1"/>
    <col min="12" max="12" width="16.88671875" style="10" customWidth="1"/>
    <col min="13" max="13" width="15.5546875" style="10" customWidth="1"/>
    <col min="14" max="14" width="19.88671875" style="10" customWidth="1"/>
    <col min="15" max="15" width="53.33203125" style="10" customWidth="1"/>
    <col min="16" max="16384" width="9.109375" style="10"/>
  </cols>
  <sheetData>
    <row r="1" spans="1:17" ht="6.75" customHeight="1" x14ac:dyDescent="0.3"/>
    <row r="2" spans="1:17" ht="51.6" customHeight="1" thickBot="1" x14ac:dyDescent="0.5">
      <c r="A2" s="189" t="s">
        <v>1025</v>
      </c>
      <c r="B2" s="190"/>
      <c r="C2" s="190"/>
      <c r="D2" s="190"/>
      <c r="E2" s="190"/>
      <c r="F2" s="190"/>
      <c r="G2" s="137"/>
      <c r="H2" s="35"/>
      <c r="I2" s="35"/>
      <c r="J2" s="11"/>
      <c r="K2" s="11"/>
      <c r="L2" s="11"/>
      <c r="M2" s="11"/>
      <c r="N2" s="11"/>
    </row>
    <row r="3" spans="1:17" ht="33.6" customHeight="1" thickBot="1" x14ac:dyDescent="0.35">
      <c r="A3" s="202" t="s">
        <v>0</v>
      </c>
      <c r="B3" s="203"/>
      <c r="C3" s="203"/>
      <c r="D3" s="203"/>
      <c r="E3" s="203"/>
      <c r="F3" s="203"/>
      <c r="G3" s="203"/>
      <c r="H3" s="203"/>
      <c r="I3" s="203"/>
      <c r="J3" s="203"/>
      <c r="K3" s="204"/>
      <c r="L3" s="199" t="s">
        <v>1</v>
      </c>
      <c r="M3" s="200"/>
      <c r="N3" s="200"/>
    </row>
    <row r="4" spans="1:17" s="1" customFormat="1" ht="131.4" customHeight="1" thickBot="1" x14ac:dyDescent="0.4">
      <c r="A4" s="156" t="s">
        <v>2</v>
      </c>
      <c r="B4" s="151" t="s">
        <v>3</v>
      </c>
      <c r="C4" s="151" t="s">
        <v>4</v>
      </c>
      <c r="D4" s="151" t="s">
        <v>1023</v>
      </c>
      <c r="E4" s="157" t="s">
        <v>5</v>
      </c>
      <c r="F4" s="151" t="s">
        <v>6</v>
      </c>
      <c r="G4" s="151" t="s">
        <v>1024</v>
      </c>
      <c r="H4" s="157" t="s">
        <v>8</v>
      </c>
      <c r="I4" s="151" t="s">
        <v>9</v>
      </c>
      <c r="J4" s="151" t="s">
        <v>80</v>
      </c>
      <c r="K4" s="151" t="s">
        <v>10</v>
      </c>
      <c r="L4" s="151" t="s">
        <v>11</v>
      </c>
      <c r="M4" s="151" t="s">
        <v>12</v>
      </c>
      <c r="N4" s="151" t="s">
        <v>13</v>
      </c>
    </row>
    <row r="5" spans="1:17" s="1" customFormat="1" ht="69.599999999999994" customHeight="1" x14ac:dyDescent="0.35">
      <c r="A5" s="201">
        <v>1</v>
      </c>
      <c r="B5" s="191" t="s">
        <v>14</v>
      </c>
      <c r="C5" s="191">
        <v>367</v>
      </c>
      <c r="D5" s="195" t="s">
        <v>15</v>
      </c>
      <c r="E5" s="191" t="s">
        <v>1010</v>
      </c>
      <c r="F5" s="135" t="s">
        <v>16</v>
      </c>
      <c r="G5" s="176" t="s">
        <v>513</v>
      </c>
      <c r="H5" s="176" t="s">
        <v>17</v>
      </c>
      <c r="I5" s="176" t="s">
        <v>18</v>
      </c>
      <c r="J5" s="208">
        <v>120250000</v>
      </c>
      <c r="K5" s="208" t="s">
        <v>19</v>
      </c>
      <c r="L5" s="173" t="s">
        <v>20</v>
      </c>
      <c r="M5" s="173" t="s">
        <v>21</v>
      </c>
      <c r="N5" s="176" t="s">
        <v>1011</v>
      </c>
    </row>
    <row r="6" spans="1:17" s="1" customFormat="1" ht="82.8" customHeight="1" x14ac:dyDescent="0.35">
      <c r="A6" s="180"/>
      <c r="B6" s="176"/>
      <c r="C6" s="176"/>
      <c r="D6" s="183"/>
      <c r="E6" s="176"/>
      <c r="F6" s="134" t="s">
        <v>1012</v>
      </c>
      <c r="G6" s="176"/>
      <c r="H6" s="176"/>
      <c r="I6" s="176"/>
      <c r="J6" s="208"/>
      <c r="K6" s="208"/>
      <c r="L6" s="173"/>
      <c r="M6" s="173"/>
      <c r="N6" s="176"/>
    </row>
    <row r="7" spans="1:17" ht="79.8" customHeight="1" x14ac:dyDescent="0.3">
      <c r="A7" s="181"/>
      <c r="B7" s="177"/>
      <c r="C7" s="177"/>
      <c r="D7" s="184"/>
      <c r="E7" s="177"/>
      <c r="F7" s="155" t="s">
        <v>657</v>
      </c>
      <c r="G7" s="176"/>
      <c r="H7" s="176"/>
      <c r="I7" s="176"/>
      <c r="J7" s="208"/>
      <c r="K7" s="208"/>
      <c r="L7" s="173"/>
      <c r="M7" s="173"/>
      <c r="N7" s="176"/>
      <c r="Q7" s="10" t="s">
        <v>23</v>
      </c>
    </row>
    <row r="8" spans="1:17" ht="84.6" customHeight="1" x14ac:dyDescent="0.3">
      <c r="A8" s="179">
        <v>2</v>
      </c>
      <c r="B8" s="175" t="s">
        <v>14</v>
      </c>
      <c r="C8" s="175">
        <v>369</v>
      </c>
      <c r="D8" s="182" t="s">
        <v>24</v>
      </c>
      <c r="E8" s="175" t="s">
        <v>1013</v>
      </c>
      <c r="F8" s="136" t="s">
        <v>25</v>
      </c>
      <c r="G8" s="175" t="s">
        <v>22</v>
      </c>
      <c r="H8" s="175" t="s">
        <v>26</v>
      </c>
      <c r="I8" s="175" t="s">
        <v>27</v>
      </c>
      <c r="J8" s="192">
        <v>80200000</v>
      </c>
      <c r="K8" s="182" t="s">
        <v>19</v>
      </c>
      <c r="L8" s="172" t="s">
        <v>28</v>
      </c>
      <c r="M8" s="175" t="s">
        <v>29</v>
      </c>
      <c r="N8" s="205" t="s">
        <v>522</v>
      </c>
    </row>
    <row r="9" spans="1:17" ht="59.25" customHeight="1" x14ac:dyDescent="0.3">
      <c r="A9" s="180"/>
      <c r="B9" s="176"/>
      <c r="C9" s="176"/>
      <c r="D9" s="183"/>
      <c r="E9" s="176"/>
      <c r="F9" s="134" t="s">
        <v>30</v>
      </c>
      <c r="G9" s="176"/>
      <c r="H9" s="176"/>
      <c r="I9" s="176"/>
      <c r="J9" s="193"/>
      <c r="K9" s="183"/>
      <c r="L9" s="173"/>
      <c r="M9" s="176"/>
      <c r="N9" s="206"/>
    </row>
    <row r="10" spans="1:17" ht="32.4" customHeight="1" x14ac:dyDescent="0.3">
      <c r="A10" s="180"/>
      <c r="B10" s="176"/>
      <c r="C10" s="176"/>
      <c r="D10" s="183"/>
      <c r="E10" s="176"/>
      <c r="F10" s="175" t="s">
        <v>31</v>
      </c>
      <c r="G10" s="176"/>
      <c r="H10" s="176"/>
      <c r="I10" s="176"/>
      <c r="J10" s="193"/>
      <c r="K10" s="183"/>
      <c r="L10" s="173"/>
      <c r="M10" s="176"/>
      <c r="N10" s="206"/>
    </row>
    <row r="11" spans="1:17" ht="60.6" customHeight="1" x14ac:dyDescent="0.3">
      <c r="A11" s="181"/>
      <c r="B11" s="177"/>
      <c r="C11" s="177"/>
      <c r="D11" s="184"/>
      <c r="E11" s="177"/>
      <c r="F11" s="177"/>
      <c r="G11" s="177"/>
      <c r="H11" s="177"/>
      <c r="I11" s="177"/>
      <c r="J11" s="194"/>
      <c r="K11" s="184"/>
      <c r="L11" s="174"/>
      <c r="M11" s="177"/>
      <c r="N11" s="207"/>
    </row>
    <row r="12" spans="1:17" ht="60" customHeight="1" x14ac:dyDescent="0.3">
      <c r="A12" s="179">
        <v>3</v>
      </c>
      <c r="B12" s="175" t="s">
        <v>14</v>
      </c>
      <c r="C12" s="175">
        <v>370</v>
      </c>
      <c r="D12" s="182" t="s">
        <v>32</v>
      </c>
      <c r="E12" s="175" t="s">
        <v>1014</v>
      </c>
      <c r="F12" s="136" t="s">
        <v>33</v>
      </c>
      <c r="G12" s="175" t="s">
        <v>22</v>
      </c>
      <c r="H12" s="175" t="s">
        <v>34</v>
      </c>
      <c r="I12" s="175" t="s">
        <v>35</v>
      </c>
      <c r="J12" s="192">
        <v>40200000</v>
      </c>
      <c r="K12" s="182" t="s">
        <v>19</v>
      </c>
      <c r="L12" s="172" t="s">
        <v>36</v>
      </c>
      <c r="M12" s="175" t="s">
        <v>543</v>
      </c>
      <c r="N12" s="205" t="s">
        <v>668</v>
      </c>
    </row>
    <row r="13" spans="1:17" ht="94.2" customHeight="1" x14ac:dyDescent="0.3">
      <c r="A13" s="180"/>
      <c r="B13" s="176"/>
      <c r="C13" s="176"/>
      <c r="D13" s="183"/>
      <c r="E13" s="176"/>
      <c r="F13" s="134" t="s">
        <v>1015</v>
      </c>
      <c r="G13" s="176"/>
      <c r="H13" s="176"/>
      <c r="I13" s="176"/>
      <c r="J13" s="193"/>
      <c r="K13" s="183"/>
      <c r="L13" s="173"/>
      <c r="M13" s="183"/>
      <c r="N13" s="206"/>
    </row>
    <row r="14" spans="1:17" ht="25.2" customHeight="1" x14ac:dyDescent="0.3">
      <c r="A14" s="180"/>
      <c r="B14" s="176"/>
      <c r="C14" s="176"/>
      <c r="D14" s="183"/>
      <c r="E14" s="176"/>
      <c r="F14" s="175" t="s">
        <v>1016</v>
      </c>
      <c r="G14" s="176"/>
      <c r="H14" s="176"/>
      <c r="I14" s="176"/>
      <c r="J14" s="193"/>
      <c r="K14" s="183"/>
      <c r="L14" s="173"/>
      <c r="M14" s="183"/>
      <c r="N14" s="206"/>
    </row>
    <row r="15" spans="1:17" ht="51.6" customHeight="1" x14ac:dyDescent="0.3">
      <c r="A15" s="181"/>
      <c r="B15" s="177"/>
      <c r="C15" s="177"/>
      <c r="D15" s="184"/>
      <c r="E15" s="177"/>
      <c r="F15" s="177"/>
      <c r="G15" s="177"/>
      <c r="H15" s="177"/>
      <c r="I15" s="177"/>
      <c r="J15" s="194"/>
      <c r="K15" s="184"/>
      <c r="L15" s="174"/>
      <c r="M15" s="184"/>
      <c r="N15" s="207"/>
    </row>
    <row r="16" spans="1:17" ht="94.2" customHeight="1" x14ac:dyDescent="0.3">
      <c r="A16" s="179">
        <v>4</v>
      </c>
      <c r="B16" s="175" t="s">
        <v>14</v>
      </c>
      <c r="C16" s="175">
        <v>372</v>
      </c>
      <c r="D16" s="182" t="s">
        <v>37</v>
      </c>
      <c r="E16" s="175" t="s">
        <v>1017</v>
      </c>
      <c r="F16" s="136" t="s">
        <v>1018</v>
      </c>
      <c r="G16" s="175" t="s">
        <v>22</v>
      </c>
      <c r="H16" s="175" t="s">
        <v>38</v>
      </c>
      <c r="I16" s="175" t="s">
        <v>39</v>
      </c>
      <c r="J16" s="192">
        <v>7000000</v>
      </c>
      <c r="K16" s="182" t="s">
        <v>19</v>
      </c>
      <c r="L16" s="172" t="s">
        <v>40</v>
      </c>
      <c r="M16" s="175" t="s">
        <v>658</v>
      </c>
      <c r="N16" s="205" t="s">
        <v>669</v>
      </c>
    </row>
    <row r="17" spans="1:17" ht="65.400000000000006" customHeight="1" x14ac:dyDescent="0.3">
      <c r="A17" s="180"/>
      <c r="B17" s="176"/>
      <c r="C17" s="176"/>
      <c r="D17" s="183"/>
      <c r="E17" s="176"/>
      <c r="F17" s="134" t="s">
        <v>42</v>
      </c>
      <c r="G17" s="176"/>
      <c r="H17" s="176"/>
      <c r="I17" s="176"/>
      <c r="J17" s="193"/>
      <c r="K17" s="183"/>
      <c r="L17" s="173"/>
      <c r="M17" s="176"/>
      <c r="N17" s="206"/>
    </row>
    <row r="18" spans="1:17" ht="28.8" customHeight="1" x14ac:dyDescent="0.3">
      <c r="A18" s="180"/>
      <c r="B18" s="176"/>
      <c r="C18" s="176"/>
      <c r="D18" s="183"/>
      <c r="E18" s="176"/>
      <c r="F18" s="175" t="s">
        <v>659</v>
      </c>
      <c r="G18" s="176"/>
      <c r="H18" s="176"/>
      <c r="I18" s="176"/>
      <c r="J18" s="193"/>
      <c r="K18" s="183"/>
      <c r="L18" s="173"/>
      <c r="M18" s="176"/>
      <c r="N18" s="206"/>
    </row>
    <row r="19" spans="1:17" ht="25.8" customHeight="1" x14ac:dyDescent="0.3">
      <c r="A19" s="181"/>
      <c r="B19" s="177"/>
      <c r="C19" s="177"/>
      <c r="D19" s="184"/>
      <c r="E19" s="177"/>
      <c r="F19" s="177"/>
      <c r="G19" s="177"/>
      <c r="H19" s="177"/>
      <c r="I19" s="177"/>
      <c r="J19" s="194"/>
      <c r="K19" s="184"/>
      <c r="L19" s="174"/>
      <c r="M19" s="177"/>
      <c r="N19" s="207"/>
    </row>
    <row r="20" spans="1:17" s="12" customFormat="1" ht="116.25" customHeight="1" x14ac:dyDescent="0.3">
      <c r="A20" s="186">
        <v>5</v>
      </c>
      <c r="B20" s="175" t="s">
        <v>14</v>
      </c>
      <c r="C20" s="175">
        <v>375</v>
      </c>
      <c r="D20" s="175" t="s">
        <v>43</v>
      </c>
      <c r="E20" s="175" t="s">
        <v>1019</v>
      </c>
      <c r="F20" s="136" t="s">
        <v>1020</v>
      </c>
      <c r="G20" s="175" t="s">
        <v>22</v>
      </c>
      <c r="H20" s="175" t="s">
        <v>44</v>
      </c>
      <c r="I20" s="175" t="s">
        <v>45</v>
      </c>
      <c r="J20" s="185">
        <v>150380000</v>
      </c>
      <c r="K20" s="175" t="s">
        <v>19</v>
      </c>
      <c r="L20" s="172" t="s">
        <v>46</v>
      </c>
      <c r="M20" s="175" t="s">
        <v>29</v>
      </c>
      <c r="N20" s="205" t="s">
        <v>668</v>
      </c>
    </row>
    <row r="21" spans="1:17" s="12" customFormat="1" ht="40.200000000000003" customHeight="1" x14ac:dyDescent="0.3">
      <c r="A21" s="187"/>
      <c r="B21" s="176"/>
      <c r="C21" s="176"/>
      <c r="D21" s="176"/>
      <c r="E21" s="176"/>
      <c r="F21" s="134" t="s">
        <v>30</v>
      </c>
      <c r="G21" s="176"/>
      <c r="H21" s="176"/>
      <c r="I21" s="176"/>
      <c r="J21" s="208"/>
      <c r="K21" s="176"/>
      <c r="L21" s="173"/>
      <c r="M21" s="176"/>
      <c r="N21" s="206"/>
    </row>
    <row r="22" spans="1:17" s="12" customFormat="1" ht="12" customHeight="1" x14ac:dyDescent="0.3">
      <c r="A22" s="187"/>
      <c r="B22" s="176"/>
      <c r="C22" s="176"/>
      <c r="D22" s="176"/>
      <c r="E22" s="176"/>
      <c r="F22" s="175" t="s">
        <v>31</v>
      </c>
      <c r="G22" s="176"/>
      <c r="H22" s="176"/>
      <c r="I22" s="176"/>
      <c r="J22" s="208"/>
      <c r="K22" s="176"/>
      <c r="L22" s="173"/>
      <c r="M22" s="176"/>
      <c r="N22" s="206"/>
    </row>
    <row r="23" spans="1:17" s="12" customFormat="1" ht="63.6" customHeight="1" x14ac:dyDescent="0.3">
      <c r="A23" s="188"/>
      <c r="B23" s="177"/>
      <c r="C23" s="177"/>
      <c r="D23" s="177"/>
      <c r="E23" s="177"/>
      <c r="F23" s="177"/>
      <c r="G23" s="177"/>
      <c r="H23" s="177"/>
      <c r="I23" s="177"/>
      <c r="J23" s="209"/>
      <c r="K23" s="177"/>
      <c r="L23" s="174"/>
      <c r="M23" s="177"/>
      <c r="N23" s="207"/>
    </row>
    <row r="24" spans="1:17" ht="93" customHeight="1" x14ac:dyDescent="0.3">
      <c r="A24" s="179">
        <v>6</v>
      </c>
      <c r="B24" s="175" t="s">
        <v>14</v>
      </c>
      <c r="C24" s="175">
        <v>376</v>
      </c>
      <c r="D24" s="182" t="s">
        <v>47</v>
      </c>
      <c r="E24" s="175" t="s">
        <v>1021</v>
      </c>
      <c r="F24" s="136" t="s">
        <v>1022</v>
      </c>
      <c r="G24" s="175" t="s">
        <v>22</v>
      </c>
      <c r="H24" s="175" t="s">
        <v>48</v>
      </c>
      <c r="I24" s="175" t="s">
        <v>49</v>
      </c>
      <c r="J24" s="192">
        <v>80200000</v>
      </c>
      <c r="K24" s="182" t="s">
        <v>19</v>
      </c>
      <c r="L24" s="172" t="s">
        <v>50</v>
      </c>
      <c r="M24" s="175" t="s">
        <v>660</v>
      </c>
      <c r="N24" s="205" t="s">
        <v>669</v>
      </c>
    </row>
    <row r="25" spans="1:17" ht="66" customHeight="1" x14ac:dyDescent="0.3">
      <c r="A25" s="180"/>
      <c r="B25" s="176"/>
      <c r="C25" s="176"/>
      <c r="D25" s="183"/>
      <c r="E25" s="176"/>
      <c r="F25" s="134" t="s">
        <v>51</v>
      </c>
      <c r="G25" s="176"/>
      <c r="H25" s="176"/>
      <c r="I25" s="176"/>
      <c r="J25" s="193"/>
      <c r="K25" s="183"/>
      <c r="L25" s="173"/>
      <c r="M25" s="176"/>
      <c r="N25" s="206"/>
    </row>
    <row r="26" spans="1:17" ht="17.399999999999999" customHeight="1" x14ac:dyDescent="0.3">
      <c r="A26" s="180"/>
      <c r="B26" s="176"/>
      <c r="C26" s="176"/>
      <c r="D26" s="183"/>
      <c r="E26" s="176"/>
      <c r="F26" s="175" t="s">
        <v>659</v>
      </c>
      <c r="G26" s="176"/>
      <c r="H26" s="176"/>
      <c r="I26" s="176"/>
      <c r="J26" s="193"/>
      <c r="K26" s="183"/>
      <c r="L26" s="173"/>
      <c r="M26" s="176"/>
      <c r="N26" s="206"/>
    </row>
    <row r="27" spans="1:17" ht="53.4" customHeight="1" x14ac:dyDescent="0.3">
      <c r="A27" s="181"/>
      <c r="B27" s="177"/>
      <c r="C27" s="177"/>
      <c r="D27" s="184"/>
      <c r="E27" s="177"/>
      <c r="F27" s="177"/>
      <c r="G27" s="177"/>
      <c r="H27" s="177"/>
      <c r="I27" s="177"/>
      <c r="J27" s="194"/>
      <c r="K27" s="184"/>
      <c r="L27" s="174"/>
      <c r="M27" s="177"/>
      <c r="N27" s="207"/>
    </row>
    <row r="28" spans="1:17" s="1" customFormat="1" ht="57" customHeight="1" x14ac:dyDescent="0.35">
      <c r="A28" s="175">
        <v>7</v>
      </c>
      <c r="B28" s="175" t="s">
        <v>14</v>
      </c>
      <c r="C28" s="175" t="s">
        <v>484</v>
      </c>
      <c r="D28" s="175" t="s">
        <v>52</v>
      </c>
      <c r="E28" s="175" t="s">
        <v>485</v>
      </c>
      <c r="F28" s="136" t="s">
        <v>53</v>
      </c>
      <c r="G28" s="175" t="s">
        <v>22</v>
      </c>
      <c r="H28" s="178" t="s">
        <v>486</v>
      </c>
      <c r="I28" s="175" t="s">
        <v>490</v>
      </c>
      <c r="J28" s="210">
        <v>6668957</v>
      </c>
      <c r="K28" s="210" t="s">
        <v>19</v>
      </c>
      <c r="L28" s="211" t="s">
        <v>487</v>
      </c>
      <c r="M28" s="175" t="s">
        <v>661</v>
      </c>
      <c r="N28" s="178" t="s">
        <v>667</v>
      </c>
    </row>
    <row r="29" spans="1:17" s="1" customFormat="1" ht="59.4" customHeight="1" x14ac:dyDescent="0.35">
      <c r="A29" s="176"/>
      <c r="B29" s="176"/>
      <c r="C29" s="176"/>
      <c r="D29" s="176"/>
      <c r="E29" s="176"/>
      <c r="F29" s="136" t="s">
        <v>662</v>
      </c>
      <c r="G29" s="176"/>
      <c r="H29" s="178"/>
      <c r="I29" s="176"/>
      <c r="J29" s="210"/>
      <c r="K29" s="210"/>
      <c r="L29" s="211"/>
      <c r="M29" s="176"/>
      <c r="N29" s="178"/>
    </row>
    <row r="30" spans="1:17" ht="21.6" customHeight="1" x14ac:dyDescent="0.3">
      <c r="A30" s="176"/>
      <c r="B30" s="176"/>
      <c r="C30" s="176"/>
      <c r="D30" s="176"/>
      <c r="E30" s="176"/>
      <c r="F30" s="175" t="s">
        <v>715</v>
      </c>
      <c r="G30" s="176"/>
      <c r="H30" s="178"/>
      <c r="I30" s="176"/>
      <c r="J30" s="210"/>
      <c r="K30" s="210"/>
      <c r="L30" s="211"/>
      <c r="M30" s="176"/>
      <c r="N30" s="178"/>
      <c r="Q30" s="10" t="s">
        <v>23</v>
      </c>
    </row>
    <row r="31" spans="1:17" ht="30" customHeight="1" x14ac:dyDescent="0.3">
      <c r="A31" s="177"/>
      <c r="B31" s="177"/>
      <c r="C31" s="177"/>
      <c r="D31" s="177"/>
      <c r="E31" s="177"/>
      <c r="F31" s="177"/>
      <c r="G31" s="177"/>
      <c r="H31" s="178"/>
      <c r="I31" s="176"/>
      <c r="J31" s="210"/>
      <c r="K31" s="210"/>
      <c r="L31" s="211"/>
      <c r="M31" s="177"/>
      <c r="N31" s="178"/>
    </row>
    <row r="32" spans="1:17" ht="46.2" customHeight="1" x14ac:dyDescent="0.3">
      <c r="A32" s="175">
        <v>8</v>
      </c>
      <c r="B32" s="175" t="s">
        <v>14</v>
      </c>
      <c r="C32" s="175">
        <v>360</v>
      </c>
      <c r="D32" s="175" t="s">
        <v>52</v>
      </c>
      <c r="E32" s="196" t="s">
        <v>55</v>
      </c>
      <c r="F32" s="136" t="s">
        <v>54</v>
      </c>
      <c r="G32" s="175" t="s">
        <v>22</v>
      </c>
      <c r="H32" s="175" t="s">
        <v>488</v>
      </c>
      <c r="I32" s="176"/>
      <c r="J32" s="213">
        <v>42842996.600000001</v>
      </c>
      <c r="K32" s="175" t="s">
        <v>19</v>
      </c>
      <c r="L32" s="211" t="s">
        <v>487</v>
      </c>
      <c r="M32" s="175" t="s">
        <v>663</v>
      </c>
      <c r="N32" s="178" t="s">
        <v>667</v>
      </c>
    </row>
    <row r="33" spans="1:14" ht="64.2" customHeight="1" x14ac:dyDescent="0.3">
      <c r="A33" s="176"/>
      <c r="B33" s="176"/>
      <c r="C33" s="176"/>
      <c r="D33" s="176"/>
      <c r="E33" s="197"/>
      <c r="F33" s="136" t="s">
        <v>664</v>
      </c>
      <c r="G33" s="176"/>
      <c r="H33" s="176"/>
      <c r="I33" s="176"/>
      <c r="J33" s="213"/>
      <c r="K33" s="176"/>
      <c r="L33" s="211"/>
      <c r="M33" s="176"/>
      <c r="N33" s="178"/>
    </row>
    <row r="34" spans="1:14" ht="37.200000000000003" customHeight="1" x14ac:dyDescent="0.3">
      <c r="A34" s="176"/>
      <c r="B34" s="176"/>
      <c r="C34" s="176"/>
      <c r="D34" s="176"/>
      <c r="E34" s="197"/>
      <c r="F34" s="175" t="s">
        <v>715</v>
      </c>
      <c r="G34" s="176"/>
      <c r="H34" s="176"/>
      <c r="I34" s="176"/>
      <c r="J34" s="213"/>
      <c r="K34" s="176"/>
      <c r="L34" s="211"/>
      <c r="M34" s="176"/>
      <c r="N34" s="178"/>
    </row>
    <row r="35" spans="1:14" ht="19.2" customHeight="1" x14ac:dyDescent="0.3">
      <c r="A35" s="177"/>
      <c r="B35" s="177"/>
      <c r="C35" s="177"/>
      <c r="D35" s="177"/>
      <c r="E35" s="198"/>
      <c r="F35" s="177"/>
      <c r="G35" s="177"/>
      <c r="H35" s="177"/>
      <c r="I35" s="177"/>
      <c r="J35" s="214"/>
      <c r="K35" s="177"/>
      <c r="L35" s="211"/>
      <c r="M35" s="177"/>
      <c r="N35" s="178"/>
    </row>
    <row r="36" spans="1:14" ht="47.4" customHeight="1" x14ac:dyDescent="0.3">
      <c r="A36" s="212">
        <v>9</v>
      </c>
      <c r="B36" s="178" t="s">
        <v>14</v>
      </c>
      <c r="C36" s="178">
        <v>377</v>
      </c>
      <c r="D36" s="178" t="s">
        <v>759</v>
      </c>
      <c r="E36" s="175" t="s">
        <v>57</v>
      </c>
      <c r="F36" s="136" t="s">
        <v>56</v>
      </c>
      <c r="G36" s="175" t="s">
        <v>22</v>
      </c>
      <c r="H36" s="178" t="s">
        <v>58</v>
      </c>
      <c r="I36" s="178" t="s">
        <v>59</v>
      </c>
      <c r="J36" s="218">
        <v>1047050000</v>
      </c>
      <c r="K36" s="212" t="s">
        <v>19</v>
      </c>
      <c r="L36" s="211" t="s">
        <v>60</v>
      </c>
      <c r="M36" s="178" t="s">
        <v>61</v>
      </c>
      <c r="N36" s="178" t="s">
        <v>670</v>
      </c>
    </row>
    <row r="37" spans="1:14" ht="44.4" customHeight="1" x14ac:dyDescent="0.3">
      <c r="A37" s="212"/>
      <c r="B37" s="178"/>
      <c r="C37" s="178"/>
      <c r="D37" s="178"/>
      <c r="E37" s="176"/>
      <c r="F37" s="136" t="s">
        <v>62</v>
      </c>
      <c r="G37" s="176"/>
      <c r="H37" s="178"/>
      <c r="I37" s="178"/>
      <c r="J37" s="218"/>
      <c r="K37" s="212"/>
      <c r="L37" s="211"/>
      <c r="M37" s="178"/>
      <c r="N37" s="178"/>
    </row>
    <row r="38" spans="1:14" ht="28.95" customHeight="1" x14ac:dyDescent="0.3">
      <c r="A38" s="212"/>
      <c r="B38" s="178"/>
      <c r="C38" s="178"/>
      <c r="D38" s="178"/>
      <c r="E38" s="176"/>
      <c r="F38" s="178" t="s">
        <v>63</v>
      </c>
      <c r="G38" s="176"/>
      <c r="H38" s="178"/>
      <c r="I38" s="178"/>
      <c r="J38" s="218"/>
      <c r="K38" s="212"/>
      <c r="L38" s="211"/>
      <c r="M38" s="178"/>
      <c r="N38" s="178"/>
    </row>
    <row r="39" spans="1:14" ht="28.2" customHeight="1" x14ac:dyDescent="0.3">
      <c r="A39" s="212"/>
      <c r="B39" s="178"/>
      <c r="C39" s="178"/>
      <c r="D39" s="178"/>
      <c r="E39" s="177"/>
      <c r="F39" s="178"/>
      <c r="G39" s="177"/>
      <c r="H39" s="178"/>
      <c r="I39" s="178"/>
      <c r="J39" s="218"/>
      <c r="K39" s="212"/>
      <c r="L39" s="211"/>
      <c r="M39" s="178"/>
      <c r="N39" s="178"/>
    </row>
    <row r="40" spans="1:14" ht="50.4" customHeight="1" x14ac:dyDescent="0.3">
      <c r="A40" s="182">
        <v>10</v>
      </c>
      <c r="B40" s="175" t="s">
        <v>64</v>
      </c>
      <c r="C40" s="185">
        <v>160162</v>
      </c>
      <c r="D40" s="175" t="s">
        <v>65</v>
      </c>
      <c r="E40" s="175" t="s">
        <v>590</v>
      </c>
      <c r="F40" s="136" t="s">
        <v>56</v>
      </c>
      <c r="G40" s="175" t="s">
        <v>22</v>
      </c>
      <c r="H40" s="175" t="s">
        <v>66</v>
      </c>
      <c r="I40" s="175" t="s">
        <v>67</v>
      </c>
      <c r="J40" s="192">
        <v>70000000</v>
      </c>
      <c r="K40" s="182" t="s">
        <v>19</v>
      </c>
      <c r="L40" s="172" t="s">
        <v>68</v>
      </c>
      <c r="M40" s="175" t="s">
        <v>587</v>
      </c>
      <c r="N40" s="178" t="s">
        <v>667</v>
      </c>
    </row>
    <row r="41" spans="1:14" ht="33.6" customHeight="1" x14ac:dyDescent="0.3">
      <c r="A41" s="183"/>
      <c r="B41" s="176"/>
      <c r="C41" s="176"/>
      <c r="D41" s="176"/>
      <c r="E41" s="176"/>
      <c r="F41" s="136" t="s">
        <v>586</v>
      </c>
      <c r="G41" s="176"/>
      <c r="H41" s="176"/>
      <c r="I41" s="176"/>
      <c r="J41" s="193"/>
      <c r="K41" s="183"/>
      <c r="L41" s="173"/>
      <c r="M41" s="176"/>
      <c r="N41" s="178"/>
    </row>
    <row r="42" spans="1:14" ht="28.2" customHeight="1" x14ac:dyDescent="0.3">
      <c r="A42" s="183"/>
      <c r="B42" s="176"/>
      <c r="C42" s="176"/>
      <c r="D42" s="176"/>
      <c r="E42" s="176"/>
      <c r="F42" s="175" t="s">
        <v>714</v>
      </c>
      <c r="G42" s="176"/>
      <c r="H42" s="176"/>
      <c r="I42" s="176"/>
      <c r="J42" s="193"/>
      <c r="K42" s="183"/>
      <c r="L42" s="173"/>
      <c r="M42" s="176"/>
      <c r="N42" s="178"/>
    </row>
    <row r="43" spans="1:14" ht="29.4" customHeight="1" x14ac:dyDescent="0.3">
      <c r="A43" s="184"/>
      <c r="B43" s="177"/>
      <c r="C43" s="177"/>
      <c r="D43" s="177"/>
      <c r="E43" s="177"/>
      <c r="F43" s="177"/>
      <c r="G43" s="177"/>
      <c r="H43" s="177"/>
      <c r="I43" s="177"/>
      <c r="J43" s="194"/>
      <c r="K43" s="184"/>
      <c r="L43" s="174"/>
      <c r="M43" s="177"/>
      <c r="N43" s="178"/>
    </row>
    <row r="44" spans="1:14" ht="49.2" customHeight="1" x14ac:dyDescent="0.3">
      <c r="A44" s="212">
        <v>11</v>
      </c>
      <c r="B44" s="178" t="s">
        <v>64</v>
      </c>
      <c r="C44" s="178">
        <v>158</v>
      </c>
      <c r="D44" s="178" t="s">
        <v>65</v>
      </c>
      <c r="E44" s="175" t="s">
        <v>69</v>
      </c>
      <c r="F44" s="136" t="s">
        <v>33</v>
      </c>
      <c r="G44" s="175" t="s">
        <v>22</v>
      </c>
      <c r="H44" s="178" t="s">
        <v>70</v>
      </c>
      <c r="I44" s="178" t="s">
        <v>71</v>
      </c>
      <c r="J44" s="218">
        <v>100000000</v>
      </c>
      <c r="K44" s="212" t="s">
        <v>19</v>
      </c>
      <c r="L44" s="211" t="s">
        <v>72</v>
      </c>
      <c r="M44" s="211" t="s">
        <v>614</v>
      </c>
      <c r="N44" s="178" t="s">
        <v>667</v>
      </c>
    </row>
    <row r="45" spans="1:14" ht="38.4" customHeight="1" x14ac:dyDescent="0.3">
      <c r="A45" s="212"/>
      <c r="B45" s="178"/>
      <c r="C45" s="178"/>
      <c r="D45" s="178"/>
      <c r="E45" s="176"/>
      <c r="F45" s="136" t="s">
        <v>613</v>
      </c>
      <c r="G45" s="176"/>
      <c r="H45" s="178"/>
      <c r="I45" s="178"/>
      <c r="J45" s="218"/>
      <c r="K45" s="212"/>
      <c r="L45" s="211"/>
      <c r="M45" s="211"/>
      <c r="N45" s="178"/>
    </row>
    <row r="46" spans="1:14" ht="27.6" customHeight="1" x14ac:dyDescent="0.3">
      <c r="A46" s="212"/>
      <c r="B46" s="178"/>
      <c r="C46" s="178"/>
      <c r="D46" s="178"/>
      <c r="E46" s="176"/>
      <c r="F46" s="175" t="s">
        <v>714</v>
      </c>
      <c r="G46" s="176"/>
      <c r="H46" s="178"/>
      <c r="I46" s="178"/>
      <c r="J46" s="218"/>
      <c r="K46" s="212"/>
      <c r="L46" s="211"/>
      <c r="M46" s="211"/>
      <c r="N46" s="178"/>
    </row>
    <row r="47" spans="1:14" ht="26.4" customHeight="1" x14ac:dyDescent="0.3">
      <c r="A47" s="212"/>
      <c r="B47" s="178"/>
      <c r="C47" s="178"/>
      <c r="D47" s="178"/>
      <c r="E47" s="177"/>
      <c r="F47" s="177"/>
      <c r="G47" s="177"/>
      <c r="H47" s="178"/>
      <c r="I47" s="178"/>
      <c r="J47" s="218"/>
      <c r="K47" s="212"/>
      <c r="L47" s="211"/>
      <c r="M47" s="211"/>
      <c r="N47" s="178"/>
    </row>
    <row r="48" spans="1:14" ht="49.2" customHeight="1" x14ac:dyDescent="0.3">
      <c r="A48" s="212">
        <v>12</v>
      </c>
      <c r="B48" s="178" t="s">
        <v>64</v>
      </c>
      <c r="C48" s="178">
        <v>161</v>
      </c>
      <c r="D48" s="178" t="s">
        <v>65</v>
      </c>
      <c r="E48" s="175" t="s">
        <v>591</v>
      </c>
      <c r="F48" s="136" t="s">
        <v>54</v>
      </c>
      <c r="G48" s="175" t="s">
        <v>22</v>
      </c>
      <c r="H48" s="178" t="s">
        <v>73</v>
      </c>
      <c r="I48" s="178" t="s">
        <v>74</v>
      </c>
      <c r="J48" s="218">
        <v>100000000</v>
      </c>
      <c r="K48" s="212" t="s">
        <v>19</v>
      </c>
      <c r="L48" s="211" t="s">
        <v>72</v>
      </c>
      <c r="M48" s="211" t="s">
        <v>588</v>
      </c>
      <c r="N48" s="178" t="s">
        <v>671</v>
      </c>
    </row>
    <row r="49" spans="1:14" ht="36" customHeight="1" x14ac:dyDescent="0.3">
      <c r="A49" s="212"/>
      <c r="B49" s="178"/>
      <c r="C49" s="178"/>
      <c r="D49" s="178"/>
      <c r="E49" s="176"/>
      <c r="F49" s="136" t="s">
        <v>586</v>
      </c>
      <c r="G49" s="176"/>
      <c r="H49" s="178"/>
      <c r="I49" s="178"/>
      <c r="J49" s="218"/>
      <c r="K49" s="212"/>
      <c r="L49" s="211"/>
      <c r="M49" s="211"/>
      <c r="N49" s="178"/>
    </row>
    <row r="50" spans="1:14" ht="33" customHeight="1" x14ac:dyDescent="0.3">
      <c r="A50" s="212"/>
      <c r="B50" s="178"/>
      <c r="C50" s="178"/>
      <c r="D50" s="178"/>
      <c r="E50" s="176"/>
      <c r="F50" s="178" t="s">
        <v>615</v>
      </c>
      <c r="G50" s="176"/>
      <c r="H50" s="178"/>
      <c r="I50" s="178"/>
      <c r="J50" s="218"/>
      <c r="K50" s="212"/>
      <c r="L50" s="211"/>
      <c r="M50" s="211"/>
      <c r="N50" s="178"/>
    </row>
    <row r="51" spans="1:14" ht="30.6" customHeight="1" x14ac:dyDescent="0.3">
      <c r="A51" s="212"/>
      <c r="B51" s="178"/>
      <c r="C51" s="178"/>
      <c r="D51" s="178"/>
      <c r="E51" s="177"/>
      <c r="F51" s="178"/>
      <c r="G51" s="177"/>
      <c r="H51" s="178"/>
      <c r="I51" s="178"/>
      <c r="J51" s="218"/>
      <c r="K51" s="212"/>
      <c r="L51" s="211"/>
      <c r="M51" s="211"/>
      <c r="N51" s="178"/>
    </row>
    <row r="52" spans="1:14" ht="52.8" customHeight="1" x14ac:dyDescent="0.3">
      <c r="A52" s="179">
        <v>13</v>
      </c>
      <c r="B52" s="175" t="s">
        <v>64</v>
      </c>
      <c r="C52" s="175">
        <v>159</v>
      </c>
      <c r="D52" s="178" t="s">
        <v>65</v>
      </c>
      <c r="E52" s="175" t="s">
        <v>75</v>
      </c>
      <c r="F52" s="136" t="s">
        <v>54</v>
      </c>
      <c r="G52" s="215"/>
      <c r="H52" s="175" t="s">
        <v>76</v>
      </c>
      <c r="I52" s="175" t="s">
        <v>77</v>
      </c>
      <c r="J52" s="192">
        <v>100000000</v>
      </c>
      <c r="K52" s="182" t="s">
        <v>19</v>
      </c>
      <c r="L52" s="211" t="s">
        <v>72</v>
      </c>
      <c r="M52" s="211" t="s">
        <v>677</v>
      </c>
      <c r="N52" s="178" t="s">
        <v>748</v>
      </c>
    </row>
    <row r="53" spans="1:14" ht="35.4" customHeight="1" x14ac:dyDescent="0.3">
      <c r="A53" s="180"/>
      <c r="B53" s="176"/>
      <c r="C53" s="176"/>
      <c r="D53" s="178"/>
      <c r="E53" s="176"/>
      <c r="F53" s="136" t="s">
        <v>676</v>
      </c>
      <c r="G53" s="216"/>
      <c r="H53" s="176"/>
      <c r="I53" s="176"/>
      <c r="J53" s="193"/>
      <c r="K53" s="183"/>
      <c r="L53" s="211"/>
      <c r="M53" s="211"/>
      <c r="N53" s="178"/>
    </row>
    <row r="54" spans="1:14" ht="32.4" customHeight="1" x14ac:dyDescent="0.3">
      <c r="A54" s="180"/>
      <c r="B54" s="176"/>
      <c r="C54" s="176"/>
      <c r="D54" s="178"/>
      <c r="E54" s="176"/>
      <c r="F54" s="178" t="s">
        <v>747</v>
      </c>
      <c r="G54" s="216"/>
      <c r="H54" s="176"/>
      <c r="I54" s="176"/>
      <c r="J54" s="193"/>
      <c r="K54" s="183"/>
      <c r="L54" s="211"/>
      <c r="M54" s="211"/>
      <c r="N54" s="178"/>
    </row>
    <row r="55" spans="1:14" ht="30.6" customHeight="1" x14ac:dyDescent="0.3">
      <c r="A55" s="181"/>
      <c r="B55" s="177"/>
      <c r="C55" s="177"/>
      <c r="D55" s="178"/>
      <c r="E55" s="177"/>
      <c r="F55" s="178"/>
      <c r="G55" s="217"/>
      <c r="H55" s="177"/>
      <c r="I55" s="177"/>
      <c r="J55" s="194"/>
      <c r="K55" s="184"/>
      <c r="L55" s="211"/>
      <c r="M55" s="211"/>
      <c r="N55" s="178"/>
    </row>
    <row r="56" spans="1:14" ht="49.2" customHeight="1" x14ac:dyDescent="0.3">
      <c r="A56" s="7"/>
      <c r="B56" s="2"/>
      <c r="C56" s="3"/>
      <c r="D56" s="7"/>
      <c r="E56" s="3"/>
      <c r="F56" s="3"/>
      <c r="G56" s="3"/>
      <c r="H56" s="3"/>
      <c r="I56" s="3"/>
      <c r="J56" s="4"/>
      <c r="K56" s="7"/>
      <c r="L56" s="13"/>
      <c r="M56" s="3"/>
      <c r="N56" s="7"/>
    </row>
    <row r="57" spans="1:14" ht="18" x14ac:dyDescent="0.35">
      <c r="A57" s="16"/>
      <c r="B57" s="16"/>
      <c r="C57" s="14"/>
      <c r="D57" s="14"/>
      <c r="E57" s="6"/>
      <c r="F57" s="6"/>
      <c r="G57" s="14"/>
      <c r="H57" s="6"/>
      <c r="I57" s="105"/>
      <c r="J57" s="53"/>
      <c r="K57" s="14"/>
      <c r="L57" s="14"/>
    </row>
    <row r="58" spans="1:14" x14ac:dyDescent="0.3">
      <c r="A58" s="15"/>
      <c r="B58" s="15"/>
      <c r="C58" s="15"/>
      <c r="D58" s="15"/>
      <c r="E58" s="7"/>
      <c r="F58" s="7"/>
      <c r="G58" s="15"/>
      <c r="H58" s="7"/>
      <c r="K58" s="15"/>
      <c r="L58" s="15"/>
      <c r="M58" s="15"/>
      <c r="N58" s="15"/>
    </row>
    <row r="59" spans="1:14" x14ac:dyDescent="0.3">
      <c r="A59" s="15"/>
      <c r="B59" s="15"/>
      <c r="C59" s="15"/>
      <c r="D59" s="15"/>
      <c r="E59" s="7"/>
      <c r="F59" s="7"/>
      <c r="G59" s="15"/>
      <c r="H59" s="7"/>
      <c r="I59" s="7"/>
      <c r="J59" s="15"/>
      <c r="K59" s="15"/>
      <c r="L59" s="15"/>
      <c r="M59" s="15"/>
      <c r="N59" s="15"/>
    </row>
  </sheetData>
  <mergeCells count="183">
    <mergeCell ref="L52:L55"/>
    <mergeCell ref="M52:M55"/>
    <mergeCell ref="N52:N55"/>
    <mergeCell ref="M48:M51"/>
    <mergeCell ref="N48:N51"/>
    <mergeCell ref="F50:F51"/>
    <mergeCell ref="L48:L51"/>
    <mergeCell ref="F38:F39"/>
    <mergeCell ref="H36:H39"/>
    <mergeCell ref="I36:I39"/>
    <mergeCell ref="J44:J47"/>
    <mergeCell ref="K44:K47"/>
    <mergeCell ref="L44:L47"/>
    <mergeCell ref="M44:M47"/>
    <mergeCell ref="N44:N47"/>
    <mergeCell ref="J36:J39"/>
    <mergeCell ref="K36:K39"/>
    <mergeCell ref="G36:G39"/>
    <mergeCell ref="L36:L39"/>
    <mergeCell ref="M36:M39"/>
    <mergeCell ref="N36:N39"/>
    <mergeCell ref="J48:J51"/>
    <mergeCell ref="K48:K51"/>
    <mergeCell ref="G48:G51"/>
    <mergeCell ref="A52:A55"/>
    <mergeCell ref="B52:B55"/>
    <mergeCell ref="C52:C55"/>
    <mergeCell ref="D52:D55"/>
    <mergeCell ref="H52:H55"/>
    <mergeCell ref="I52:I55"/>
    <mergeCell ref="J52:J55"/>
    <mergeCell ref="K52:K55"/>
    <mergeCell ref="F54:F55"/>
    <mergeCell ref="G52:G55"/>
    <mergeCell ref="E52:E55"/>
    <mergeCell ref="A44:A47"/>
    <mergeCell ref="B44:B47"/>
    <mergeCell ref="C44:C47"/>
    <mergeCell ref="D44:D47"/>
    <mergeCell ref="H44:H47"/>
    <mergeCell ref="I44:I47"/>
    <mergeCell ref="F46:F47"/>
    <mergeCell ref="G44:G47"/>
    <mergeCell ref="A48:A51"/>
    <mergeCell ref="B48:B51"/>
    <mergeCell ref="C48:C51"/>
    <mergeCell ref="D48:D51"/>
    <mergeCell ref="H48:H51"/>
    <mergeCell ref="I48:I51"/>
    <mergeCell ref="E44:E47"/>
    <mergeCell ref="E48:E51"/>
    <mergeCell ref="N28:N31"/>
    <mergeCell ref="N32:N35"/>
    <mergeCell ref="G32:G35"/>
    <mergeCell ref="B32:B35"/>
    <mergeCell ref="D32:D35"/>
    <mergeCell ref="F34:F35"/>
    <mergeCell ref="A36:A39"/>
    <mergeCell ref="B36:B39"/>
    <mergeCell ref="C36:C39"/>
    <mergeCell ref="D36:D39"/>
    <mergeCell ref="C32:C35"/>
    <mergeCell ref="A28:A31"/>
    <mergeCell ref="B28:B31"/>
    <mergeCell ref="C28:C31"/>
    <mergeCell ref="D28:D31"/>
    <mergeCell ref="I28:I35"/>
    <mergeCell ref="H32:H35"/>
    <mergeCell ref="K32:K35"/>
    <mergeCell ref="L32:L35"/>
    <mergeCell ref="M32:M35"/>
    <mergeCell ref="G28:G31"/>
    <mergeCell ref="J28:J31"/>
    <mergeCell ref="J32:J35"/>
    <mergeCell ref="H28:H31"/>
    <mergeCell ref="K28:K31"/>
    <mergeCell ref="L28:L31"/>
    <mergeCell ref="M28:M31"/>
    <mergeCell ref="I24:I27"/>
    <mergeCell ref="J24:J27"/>
    <mergeCell ref="K24:K27"/>
    <mergeCell ref="G24:G27"/>
    <mergeCell ref="F26:F27"/>
    <mergeCell ref="F22:F23"/>
    <mergeCell ref="L24:L27"/>
    <mergeCell ref="M24:M27"/>
    <mergeCell ref="F30:F31"/>
    <mergeCell ref="I16:I19"/>
    <mergeCell ref="J16:J19"/>
    <mergeCell ref="F18:F19"/>
    <mergeCell ref="N24:N27"/>
    <mergeCell ref="K20:K23"/>
    <mergeCell ref="L20:L23"/>
    <mergeCell ref="M20:M23"/>
    <mergeCell ref="N20:N23"/>
    <mergeCell ref="K16:K19"/>
    <mergeCell ref="L16:L19"/>
    <mergeCell ref="I20:I23"/>
    <mergeCell ref="J20:J23"/>
    <mergeCell ref="M16:M19"/>
    <mergeCell ref="N16:N19"/>
    <mergeCell ref="L12:L15"/>
    <mergeCell ref="M12:M15"/>
    <mergeCell ref="N12:N15"/>
    <mergeCell ref="A12:A15"/>
    <mergeCell ref="B12:B15"/>
    <mergeCell ref="C12:C15"/>
    <mergeCell ref="D12:D15"/>
    <mergeCell ref="H12:H15"/>
    <mergeCell ref="I12:I15"/>
    <mergeCell ref="J12:J15"/>
    <mergeCell ref="L3:N3"/>
    <mergeCell ref="M5:M7"/>
    <mergeCell ref="N5:N7"/>
    <mergeCell ref="A5:A7"/>
    <mergeCell ref="B5:B7"/>
    <mergeCell ref="C5:C7"/>
    <mergeCell ref="A3:K3"/>
    <mergeCell ref="C24:C27"/>
    <mergeCell ref="D24:D27"/>
    <mergeCell ref="G12:G15"/>
    <mergeCell ref="H24:H27"/>
    <mergeCell ref="K8:K11"/>
    <mergeCell ref="L8:L11"/>
    <mergeCell ref="M8:M11"/>
    <mergeCell ref="N8:N11"/>
    <mergeCell ref="H8:H11"/>
    <mergeCell ref="I8:I11"/>
    <mergeCell ref="J8:J11"/>
    <mergeCell ref="G5:G7"/>
    <mergeCell ref="G8:G11"/>
    <mergeCell ref="I5:I7"/>
    <mergeCell ref="J5:J7"/>
    <mergeCell ref="K5:K7"/>
    <mergeCell ref="L5:L7"/>
    <mergeCell ref="A32:A35"/>
    <mergeCell ref="A2:F2"/>
    <mergeCell ref="E5:E7"/>
    <mergeCell ref="H5:H7"/>
    <mergeCell ref="F14:F15"/>
    <mergeCell ref="F10:F11"/>
    <mergeCell ref="I40:I43"/>
    <mergeCell ref="J40:J43"/>
    <mergeCell ref="K40:K43"/>
    <mergeCell ref="D5:D7"/>
    <mergeCell ref="E16:E19"/>
    <mergeCell ref="E20:E23"/>
    <mergeCell ref="E24:E27"/>
    <mergeCell ref="E28:E31"/>
    <mergeCell ref="E32:E35"/>
    <mergeCell ref="E36:E39"/>
    <mergeCell ref="K12:K15"/>
    <mergeCell ref="G16:G19"/>
    <mergeCell ref="G20:G23"/>
    <mergeCell ref="A16:A19"/>
    <mergeCell ref="B16:B19"/>
    <mergeCell ref="C16:C19"/>
    <mergeCell ref="D16:D19"/>
    <mergeCell ref="H16:H19"/>
    <mergeCell ref="L40:L43"/>
    <mergeCell ref="M40:M43"/>
    <mergeCell ref="N40:N43"/>
    <mergeCell ref="A8:A11"/>
    <mergeCell ref="A40:A43"/>
    <mergeCell ref="B40:B43"/>
    <mergeCell ref="C40:C43"/>
    <mergeCell ref="D40:D43"/>
    <mergeCell ref="F42:F43"/>
    <mergeCell ref="G40:G43"/>
    <mergeCell ref="H40:H43"/>
    <mergeCell ref="B8:B11"/>
    <mergeCell ref="C8:C11"/>
    <mergeCell ref="D8:D11"/>
    <mergeCell ref="A20:A23"/>
    <mergeCell ref="B20:B23"/>
    <mergeCell ref="C20:C23"/>
    <mergeCell ref="D20:D23"/>
    <mergeCell ref="H20:H23"/>
    <mergeCell ref="A24:A27"/>
    <mergeCell ref="B24:B27"/>
    <mergeCell ref="E40:E43"/>
    <mergeCell ref="E8:E11"/>
    <mergeCell ref="E12:E15"/>
  </mergeCells>
  <printOptions gridLines="1"/>
  <pageMargins left="0.70866141732283461" right="0.70866141732283461" top="0.94488188976377963" bottom="0.74803149606299213" header="0.31496062992125984" footer="0.31496062992125984"/>
  <pageSetup paperSize="8" scale="7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
  <sheetViews>
    <sheetView zoomScale="70" zoomScaleNormal="70" workbookViewId="0">
      <selection sqref="A1:XFD1048576"/>
    </sheetView>
  </sheetViews>
  <sheetFormatPr defaultColWidth="9.109375" defaultRowHeight="14.4" x14ac:dyDescent="0.35"/>
  <cols>
    <col min="1" max="1" width="5.44140625" style="77" customWidth="1"/>
    <col min="2" max="2" width="13.5546875" style="77" customWidth="1"/>
    <col min="3" max="3" width="7.44140625" style="77" customWidth="1"/>
    <col min="4" max="4" width="16" style="77" customWidth="1"/>
    <col min="5" max="5" width="17" style="77" customWidth="1"/>
    <col min="6" max="6" width="17.88671875" style="78" customWidth="1"/>
    <col min="7" max="7" width="11.5546875" style="78" customWidth="1"/>
    <col min="8" max="8" width="14" style="77" customWidth="1"/>
    <col min="9" max="9" width="43.44140625" style="77" customWidth="1"/>
    <col min="10" max="10" width="11.88671875" style="77" customWidth="1"/>
    <col min="11" max="11" width="10.6640625" style="77" customWidth="1"/>
    <col min="12" max="12" width="13.109375" style="77" customWidth="1"/>
    <col min="13" max="13" width="10.44140625" style="77" customWidth="1"/>
    <col min="14" max="14" width="11" style="77" customWidth="1"/>
    <col min="15" max="16384" width="9.109375" style="77"/>
  </cols>
  <sheetData>
    <row r="1" spans="1:14" x14ac:dyDescent="0.35">
      <c r="A1" s="435"/>
      <c r="B1" s="435"/>
      <c r="C1" s="435"/>
      <c r="D1" s="435"/>
      <c r="E1" s="435"/>
      <c r="F1" s="435"/>
      <c r="G1" s="435"/>
      <c r="H1" s="435"/>
      <c r="I1" s="435"/>
      <c r="J1" s="435"/>
      <c r="K1" s="435"/>
      <c r="L1" s="435"/>
      <c r="M1" s="435"/>
      <c r="N1" s="435"/>
    </row>
    <row r="2" spans="1:14" ht="30.75" customHeight="1" x14ac:dyDescent="0.35">
      <c r="A2" s="452" t="s">
        <v>504</v>
      </c>
      <c r="B2" s="452"/>
      <c r="C2" s="452"/>
      <c r="D2" s="452"/>
      <c r="E2" s="452"/>
      <c r="F2" s="452"/>
      <c r="G2" s="452"/>
      <c r="H2" s="452"/>
      <c r="I2" s="452"/>
      <c r="J2" s="452"/>
      <c r="K2" s="452"/>
      <c r="L2" s="452"/>
      <c r="M2" s="452"/>
      <c r="N2" s="452"/>
    </row>
    <row r="3" spans="1:14" ht="15" thickBot="1" x14ac:dyDescent="0.4">
      <c r="A3" s="436"/>
      <c r="B3" s="436"/>
      <c r="C3" s="436"/>
      <c r="D3" s="436"/>
      <c r="E3" s="436"/>
      <c r="F3" s="436"/>
      <c r="G3" s="436"/>
      <c r="H3" s="436"/>
      <c r="I3" s="436"/>
      <c r="J3" s="436"/>
      <c r="K3" s="436"/>
      <c r="L3" s="436"/>
      <c r="M3" s="436"/>
      <c r="N3" s="436"/>
    </row>
    <row r="4" spans="1:14" ht="48.75" customHeight="1" thickBot="1" x14ac:dyDescent="0.4">
      <c r="A4" s="448" t="s">
        <v>0</v>
      </c>
      <c r="B4" s="449"/>
      <c r="C4" s="449"/>
      <c r="D4" s="449"/>
      <c r="E4" s="449"/>
      <c r="F4" s="449"/>
      <c r="G4" s="449"/>
      <c r="H4" s="449"/>
      <c r="I4" s="449"/>
      <c r="J4" s="449"/>
      <c r="K4" s="450"/>
      <c r="L4" s="445" t="s">
        <v>893</v>
      </c>
      <c r="M4" s="446"/>
      <c r="N4" s="447"/>
    </row>
    <row r="5" spans="1:14" ht="161.4" customHeight="1" thickBot="1" x14ac:dyDescent="0.4">
      <c r="A5" s="82" t="s">
        <v>2</v>
      </c>
      <c r="B5" s="83" t="s">
        <v>3</v>
      </c>
      <c r="C5" s="84" t="s">
        <v>888</v>
      </c>
      <c r="D5" s="84" t="s">
        <v>889</v>
      </c>
      <c r="E5" s="85" t="s">
        <v>5</v>
      </c>
      <c r="F5" s="86" t="s">
        <v>6</v>
      </c>
      <c r="G5" s="86" t="s">
        <v>890</v>
      </c>
      <c r="H5" s="84" t="s">
        <v>891</v>
      </c>
      <c r="I5" s="84" t="s">
        <v>9</v>
      </c>
      <c r="J5" s="84" t="s">
        <v>80</v>
      </c>
      <c r="K5" s="84" t="s">
        <v>892</v>
      </c>
      <c r="L5" s="84" t="s">
        <v>11</v>
      </c>
      <c r="M5" s="86" t="s">
        <v>12</v>
      </c>
      <c r="N5" s="65" t="s">
        <v>13</v>
      </c>
    </row>
    <row r="6" spans="1:14" ht="76.2" customHeight="1" x14ac:dyDescent="0.35">
      <c r="A6" s="238">
        <v>1</v>
      </c>
      <c r="B6" s="238" t="s">
        <v>298</v>
      </c>
      <c r="C6" s="238" t="s">
        <v>728</v>
      </c>
      <c r="D6" s="238" t="s">
        <v>733</v>
      </c>
      <c r="E6" s="238" t="s">
        <v>894</v>
      </c>
      <c r="F6" s="81" t="s">
        <v>505</v>
      </c>
      <c r="G6" s="316" t="s">
        <v>729</v>
      </c>
      <c r="H6" s="438" t="s">
        <v>730</v>
      </c>
      <c r="I6" s="441" t="s">
        <v>649</v>
      </c>
      <c r="J6" s="444">
        <v>200000000</v>
      </c>
      <c r="K6" s="238" t="s">
        <v>156</v>
      </c>
      <c r="L6" s="437" t="s">
        <v>597</v>
      </c>
      <c r="M6" s="437" t="s">
        <v>666</v>
      </c>
      <c r="N6" s="437" t="s">
        <v>731</v>
      </c>
    </row>
    <row r="7" spans="1:14" ht="74.400000000000006" customHeight="1" x14ac:dyDescent="0.35">
      <c r="A7" s="225"/>
      <c r="B7" s="225"/>
      <c r="C7" s="225"/>
      <c r="D7" s="225"/>
      <c r="E7" s="225"/>
      <c r="F7" s="66" t="s">
        <v>665</v>
      </c>
      <c r="G7" s="235"/>
      <c r="H7" s="439"/>
      <c r="I7" s="442"/>
      <c r="J7" s="229"/>
      <c r="K7" s="225"/>
      <c r="L7" s="243"/>
      <c r="M7" s="243"/>
      <c r="N7" s="243"/>
    </row>
    <row r="8" spans="1:14" s="79" customFormat="1" ht="32.4" customHeight="1" x14ac:dyDescent="0.35">
      <c r="A8" s="225"/>
      <c r="B8" s="225"/>
      <c r="C8" s="225"/>
      <c r="D8" s="225"/>
      <c r="E8" s="225"/>
      <c r="F8" s="232" t="s">
        <v>741</v>
      </c>
      <c r="G8" s="235"/>
      <c r="H8" s="439"/>
      <c r="I8" s="442"/>
      <c r="J8" s="229"/>
      <c r="K8" s="225"/>
      <c r="L8" s="243"/>
      <c r="M8" s="243"/>
      <c r="N8" s="243"/>
    </row>
    <row r="9" spans="1:14" s="79" customFormat="1" ht="131.4" customHeight="1" x14ac:dyDescent="0.35">
      <c r="A9" s="226"/>
      <c r="B9" s="226"/>
      <c r="C9" s="226"/>
      <c r="D9" s="226"/>
      <c r="E9" s="226"/>
      <c r="F9" s="226"/>
      <c r="G9" s="236"/>
      <c r="H9" s="440"/>
      <c r="I9" s="443"/>
      <c r="J9" s="230"/>
      <c r="K9" s="226"/>
      <c r="L9" s="244"/>
      <c r="M9" s="244"/>
      <c r="N9" s="244"/>
    </row>
    <row r="10" spans="1:14" ht="3.6" customHeight="1" x14ac:dyDescent="0.35">
      <c r="A10" s="451"/>
      <c r="B10" s="451"/>
      <c r="C10" s="451"/>
      <c r="D10" s="451"/>
      <c r="E10" s="451"/>
      <c r="F10" s="451"/>
      <c r="G10" s="451"/>
      <c r="H10" s="451"/>
      <c r="I10" s="451"/>
      <c r="J10" s="451"/>
      <c r="K10" s="451"/>
      <c r="L10" s="451"/>
      <c r="M10" s="451"/>
      <c r="N10" s="451"/>
    </row>
    <row r="11" spans="1:14" hidden="1" x14ac:dyDescent="0.35">
      <c r="A11" s="435"/>
      <c r="B11" s="435"/>
      <c r="C11" s="435"/>
      <c r="D11" s="435"/>
      <c r="E11" s="435"/>
      <c r="F11" s="435"/>
      <c r="G11" s="435"/>
      <c r="H11" s="435"/>
      <c r="I11" s="435"/>
      <c r="J11" s="435"/>
      <c r="K11" s="435"/>
      <c r="L11" s="435"/>
      <c r="M11" s="435"/>
      <c r="N11" s="435"/>
    </row>
    <row r="12" spans="1:14" hidden="1" x14ac:dyDescent="0.35">
      <c r="A12" s="435"/>
      <c r="B12" s="435"/>
      <c r="C12" s="435"/>
      <c r="D12" s="435"/>
      <c r="E12" s="435"/>
      <c r="F12" s="435"/>
      <c r="G12" s="435"/>
      <c r="H12" s="435"/>
      <c r="I12" s="435"/>
      <c r="J12" s="435"/>
      <c r="K12" s="435"/>
      <c r="L12" s="435"/>
      <c r="M12" s="435"/>
      <c r="N12" s="435"/>
    </row>
    <row r="15" spans="1:14" ht="16.5" customHeight="1" x14ac:dyDescent="0.35"/>
  </sheetData>
  <mergeCells count="20">
    <mergeCell ref="L4:N4"/>
    <mergeCell ref="A4:K4"/>
    <mergeCell ref="A10:N12"/>
    <mergeCell ref="A2:N2"/>
    <mergeCell ref="A1:N1"/>
    <mergeCell ref="A3:N3"/>
    <mergeCell ref="L6:L9"/>
    <mergeCell ref="M6:M9"/>
    <mergeCell ref="A6:A9"/>
    <mergeCell ref="B6:B9"/>
    <mergeCell ref="C6:C9"/>
    <mergeCell ref="D6:D9"/>
    <mergeCell ref="G6:G9"/>
    <mergeCell ref="F8:F9"/>
    <mergeCell ref="H6:H9"/>
    <mergeCell ref="I6:I9"/>
    <mergeCell ref="J6:J9"/>
    <mergeCell ref="K6:K9"/>
    <mergeCell ref="E6:E9"/>
    <mergeCell ref="N6:N9"/>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sheetPr>
    <pageSetUpPr fitToPage="1"/>
  </sheetPr>
  <dimension ref="A1:N14"/>
  <sheetViews>
    <sheetView zoomScale="55" zoomScaleNormal="55" workbookViewId="0">
      <selection sqref="A1:XFD1048576"/>
    </sheetView>
  </sheetViews>
  <sheetFormatPr defaultColWidth="9.109375" defaultRowHeight="13.8" x14ac:dyDescent="0.25"/>
  <cols>
    <col min="1" max="1" width="6" style="57" customWidth="1"/>
    <col min="2" max="2" width="16.21875" style="57" customWidth="1"/>
    <col min="3" max="3" width="9.109375" style="57" customWidth="1"/>
    <col min="4" max="4" width="16.33203125" style="57" customWidth="1"/>
    <col min="5" max="5" width="12.6640625" style="56" customWidth="1"/>
    <col min="6" max="6" width="25.5546875" style="56" customWidth="1"/>
    <col min="7" max="7" width="12.88671875" style="56" customWidth="1"/>
    <col min="8" max="8" width="28.33203125" style="56" customWidth="1"/>
    <col min="9" max="9" width="13.6640625" style="56" customWidth="1"/>
    <col min="10" max="10" width="12.44140625" style="57" customWidth="1"/>
    <col min="11" max="11" width="12.21875" style="57" customWidth="1"/>
    <col min="12" max="12" width="13.44140625" style="57" customWidth="1"/>
    <col min="13" max="13" width="12.44140625" style="57" customWidth="1"/>
    <col min="14" max="14" width="12.33203125" style="57" customWidth="1"/>
    <col min="15" max="16384" width="9.109375" style="57"/>
  </cols>
  <sheetData>
    <row r="1" spans="1:14" ht="10.8" customHeight="1" x14ac:dyDescent="0.25"/>
    <row r="2" spans="1:14" ht="30.75" customHeight="1" thickBot="1" x14ac:dyDescent="0.3">
      <c r="A2" s="462" t="s">
        <v>828</v>
      </c>
      <c r="B2" s="462"/>
      <c r="C2" s="462"/>
      <c r="D2" s="462"/>
      <c r="E2" s="462"/>
      <c r="F2" s="462"/>
      <c r="G2" s="462"/>
    </row>
    <row r="3" spans="1:14" ht="18.600000000000001" customHeight="1" x14ac:dyDescent="0.25">
      <c r="A3" s="538" t="s">
        <v>0</v>
      </c>
      <c r="B3" s="539"/>
      <c r="C3" s="539"/>
      <c r="D3" s="539"/>
      <c r="E3" s="539"/>
      <c r="F3" s="539"/>
      <c r="G3" s="539"/>
      <c r="H3" s="539"/>
      <c r="I3" s="539"/>
      <c r="J3" s="539"/>
      <c r="K3" s="540"/>
      <c r="L3" s="465" t="s">
        <v>1</v>
      </c>
      <c r="M3" s="466"/>
      <c r="N3" s="466"/>
    </row>
    <row r="4" spans="1:14" ht="93" customHeight="1" thickBot="1" x14ac:dyDescent="0.3">
      <c r="A4" s="88" t="s">
        <v>2</v>
      </c>
      <c r="B4" s="90" t="s">
        <v>3</v>
      </c>
      <c r="C4" s="90" t="s">
        <v>888</v>
      </c>
      <c r="D4" s="90" t="s">
        <v>896</v>
      </c>
      <c r="E4" s="91" t="s">
        <v>897</v>
      </c>
      <c r="F4" s="91" t="s">
        <v>6</v>
      </c>
      <c r="G4" s="91" t="s">
        <v>895</v>
      </c>
      <c r="H4" s="92" t="s">
        <v>8</v>
      </c>
      <c r="I4" s="91" t="s">
        <v>9</v>
      </c>
      <c r="J4" s="90" t="s">
        <v>80</v>
      </c>
      <c r="K4" s="90" t="s">
        <v>10</v>
      </c>
      <c r="L4" s="91" t="s">
        <v>11</v>
      </c>
      <c r="M4" s="91" t="s">
        <v>12</v>
      </c>
      <c r="N4" s="93" t="s">
        <v>13</v>
      </c>
    </row>
    <row r="5" spans="1:14" ht="96.6" customHeight="1" x14ac:dyDescent="0.25">
      <c r="A5" s="457">
        <v>1</v>
      </c>
      <c r="B5" s="460" t="s">
        <v>130</v>
      </c>
      <c r="C5" s="457">
        <v>330</v>
      </c>
      <c r="D5" s="457" t="s">
        <v>829</v>
      </c>
      <c r="E5" s="464" t="s">
        <v>830</v>
      </c>
      <c r="F5" s="89" t="s">
        <v>831</v>
      </c>
      <c r="G5" s="541"/>
      <c r="H5" s="463" t="s">
        <v>832</v>
      </c>
      <c r="I5" s="457" t="s">
        <v>833</v>
      </c>
      <c r="J5" s="458">
        <v>2000000</v>
      </c>
      <c r="K5" s="457" t="s">
        <v>191</v>
      </c>
      <c r="L5" s="455" t="s">
        <v>834</v>
      </c>
      <c r="M5" s="455" t="s">
        <v>835</v>
      </c>
      <c r="N5" s="455"/>
    </row>
    <row r="6" spans="1:14" ht="57.6" customHeight="1" x14ac:dyDescent="0.25">
      <c r="A6" s="457"/>
      <c r="B6" s="460"/>
      <c r="C6" s="457"/>
      <c r="D6" s="457"/>
      <c r="E6" s="457"/>
      <c r="F6" s="89" t="s">
        <v>836</v>
      </c>
      <c r="G6" s="541"/>
      <c r="H6" s="457"/>
      <c r="I6" s="457"/>
      <c r="J6" s="458"/>
      <c r="K6" s="457"/>
      <c r="L6" s="455"/>
      <c r="M6" s="455"/>
      <c r="N6" s="455"/>
    </row>
    <row r="7" spans="1:14" s="58" customFormat="1" ht="36" customHeight="1" x14ac:dyDescent="0.25">
      <c r="A7" s="457"/>
      <c r="B7" s="460"/>
      <c r="C7" s="457"/>
      <c r="D7" s="457"/>
      <c r="E7" s="457"/>
      <c r="F7" s="453" t="s">
        <v>837</v>
      </c>
      <c r="G7" s="541"/>
      <c r="H7" s="457"/>
      <c r="I7" s="457"/>
      <c r="J7" s="458"/>
      <c r="K7" s="457"/>
      <c r="L7" s="455"/>
      <c r="M7" s="455"/>
      <c r="N7" s="455"/>
    </row>
    <row r="8" spans="1:14" s="58" customFormat="1" ht="75" customHeight="1" x14ac:dyDescent="0.25">
      <c r="A8" s="454"/>
      <c r="B8" s="461"/>
      <c r="C8" s="454"/>
      <c r="D8" s="454"/>
      <c r="E8" s="454"/>
      <c r="F8" s="454"/>
      <c r="G8" s="542"/>
      <c r="H8" s="454"/>
      <c r="I8" s="454"/>
      <c r="J8" s="459"/>
      <c r="K8" s="454"/>
      <c r="L8" s="456"/>
      <c r="M8" s="456"/>
      <c r="N8" s="456"/>
    </row>
    <row r="9" spans="1:14" ht="67.2" customHeight="1" x14ac:dyDescent="0.25">
      <c r="A9" s="457">
        <v>2</v>
      </c>
      <c r="B9" s="460" t="s">
        <v>130</v>
      </c>
      <c r="C9" s="457">
        <v>330</v>
      </c>
      <c r="D9" s="457" t="s">
        <v>829</v>
      </c>
      <c r="E9" s="457" t="s">
        <v>838</v>
      </c>
      <c r="F9" s="89" t="s">
        <v>831</v>
      </c>
      <c r="G9" s="541"/>
      <c r="H9" s="463" t="s">
        <v>839</v>
      </c>
      <c r="I9" s="457" t="s">
        <v>840</v>
      </c>
      <c r="J9" s="458">
        <v>7900000</v>
      </c>
      <c r="K9" s="457" t="s">
        <v>191</v>
      </c>
      <c r="L9" s="455" t="s">
        <v>841</v>
      </c>
      <c r="M9" s="455" t="s">
        <v>835</v>
      </c>
      <c r="N9" s="455"/>
    </row>
    <row r="10" spans="1:14" ht="41.4" customHeight="1" x14ac:dyDescent="0.25">
      <c r="A10" s="457"/>
      <c r="B10" s="460"/>
      <c r="C10" s="457"/>
      <c r="D10" s="457"/>
      <c r="E10" s="457"/>
      <c r="F10" s="89" t="s">
        <v>842</v>
      </c>
      <c r="G10" s="541"/>
      <c r="H10" s="457"/>
      <c r="I10" s="457"/>
      <c r="J10" s="458"/>
      <c r="K10" s="457"/>
      <c r="L10" s="455"/>
      <c r="M10" s="455"/>
      <c r="N10" s="455"/>
    </row>
    <row r="11" spans="1:14" ht="1.2" customHeight="1" x14ac:dyDescent="0.25">
      <c r="A11" s="457"/>
      <c r="B11" s="460"/>
      <c r="C11" s="457"/>
      <c r="D11" s="457"/>
      <c r="E11" s="457"/>
      <c r="F11" s="453" t="s">
        <v>843</v>
      </c>
      <c r="G11" s="541"/>
      <c r="H11" s="457"/>
      <c r="I11" s="457"/>
      <c r="J11" s="458"/>
      <c r="K11" s="457"/>
      <c r="L11" s="455"/>
      <c r="M11" s="455"/>
      <c r="N11" s="455"/>
    </row>
    <row r="12" spans="1:14" ht="18.600000000000001" customHeight="1" x14ac:dyDescent="0.25">
      <c r="A12" s="454"/>
      <c r="B12" s="461"/>
      <c r="C12" s="454"/>
      <c r="D12" s="454"/>
      <c r="E12" s="454"/>
      <c r="F12" s="454"/>
      <c r="G12" s="542"/>
      <c r="H12" s="454"/>
      <c r="I12" s="454"/>
      <c r="J12" s="459"/>
      <c r="K12" s="454"/>
      <c r="L12" s="456"/>
      <c r="M12" s="456"/>
      <c r="N12" s="456"/>
    </row>
    <row r="14" spans="1:14" ht="14.4" x14ac:dyDescent="0.25">
      <c r="I14" s="7"/>
      <c r="J14" s="87"/>
    </row>
  </sheetData>
  <mergeCells count="31">
    <mergeCell ref="A2:G2"/>
    <mergeCell ref="H9:H12"/>
    <mergeCell ref="M5:M8"/>
    <mergeCell ref="N5:N8"/>
    <mergeCell ref="A5:A8"/>
    <mergeCell ref="B5:B8"/>
    <mergeCell ref="C5:C8"/>
    <mergeCell ref="D5:D8"/>
    <mergeCell ref="E5:E8"/>
    <mergeCell ref="G5:G8"/>
    <mergeCell ref="H5:H8"/>
    <mergeCell ref="I5:I8"/>
    <mergeCell ref="J5:J8"/>
    <mergeCell ref="K5:K8"/>
    <mergeCell ref="L5:L8"/>
    <mergeCell ref="L3:N3"/>
    <mergeCell ref="A3:K3"/>
    <mergeCell ref="F11:F12"/>
    <mergeCell ref="M9:M12"/>
    <mergeCell ref="N9:N12"/>
    <mergeCell ref="I9:I12"/>
    <mergeCell ref="J9:J12"/>
    <mergeCell ref="K9:K12"/>
    <mergeCell ref="L9:L12"/>
    <mergeCell ref="F7:F8"/>
    <mergeCell ref="A9:A12"/>
    <mergeCell ref="B9:B12"/>
    <mergeCell ref="C9:C12"/>
    <mergeCell ref="D9:D12"/>
    <mergeCell ref="E9:E12"/>
    <mergeCell ref="G9:G12"/>
  </mergeCells>
  <printOptions gridLines="1"/>
  <pageMargins left="0.25" right="0.25" top="0.75" bottom="0.75" header="0.3" footer="0.3"/>
  <pageSetup paperSize="8"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6"/>
  <sheetViews>
    <sheetView zoomScale="80" zoomScaleNormal="80" workbookViewId="0">
      <selection sqref="A1:XFD1048576"/>
    </sheetView>
  </sheetViews>
  <sheetFormatPr defaultColWidth="9.109375" defaultRowHeight="14.4" x14ac:dyDescent="0.3"/>
  <cols>
    <col min="1" max="1" width="4.88671875" style="28" customWidth="1"/>
    <col min="2" max="2" width="12" style="28" customWidth="1"/>
    <col min="3" max="3" width="7" style="28" customWidth="1"/>
    <col min="4" max="4" width="9.21875" style="28" customWidth="1"/>
    <col min="5" max="5" width="21.88671875" style="27" customWidth="1"/>
    <col min="6" max="6" width="25" style="27" customWidth="1"/>
    <col min="7" max="7" width="8.5546875" style="27" customWidth="1"/>
    <col min="8" max="8" width="92.21875" style="27" customWidth="1"/>
    <col min="9" max="9" width="21" style="27" customWidth="1"/>
    <col min="10" max="10" width="14.5546875" style="33" customWidth="1"/>
    <col min="11" max="11" width="12" style="28" customWidth="1"/>
    <col min="12" max="12" width="11.44140625" style="28" customWidth="1"/>
    <col min="13" max="13" width="8.6640625" style="28" customWidth="1"/>
    <col min="14" max="14" width="11.6640625" style="28" customWidth="1"/>
    <col min="15" max="15" width="18.109375" style="28" customWidth="1"/>
    <col min="16" max="16384" width="9.109375" style="28"/>
  </cols>
  <sheetData>
    <row r="2" spans="1:14" ht="39.6" customHeight="1" x14ac:dyDescent="0.3">
      <c r="A2" s="491" t="s">
        <v>157</v>
      </c>
      <c r="B2" s="491"/>
      <c r="C2" s="491"/>
      <c r="D2" s="491"/>
      <c r="E2" s="491"/>
      <c r="F2" s="491"/>
      <c r="G2" s="536"/>
      <c r="J2" s="28"/>
    </row>
    <row r="3" spans="1:14" s="30" customFormat="1" ht="14.25" customHeight="1" thickBot="1" x14ac:dyDescent="0.35">
      <c r="A3" s="31"/>
      <c r="B3" s="31"/>
      <c r="C3" s="100"/>
      <c r="D3" s="101"/>
      <c r="E3" s="102"/>
      <c r="F3" s="34"/>
      <c r="G3" s="34"/>
      <c r="H3" s="29"/>
      <c r="I3" s="29"/>
      <c r="J3" s="31"/>
      <c r="K3" s="31"/>
      <c r="L3" s="31"/>
      <c r="M3" s="28"/>
      <c r="N3" s="28"/>
    </row>
    <row r="4" spans="1:14" s="30" customFormat="1" ht="14.4" customHeight="1" x14ac:dyDescent="0.3">
      <c r="A4" s="492" t="s">
        <v>0</v>
      </c>
      <c r="B4" s="493"/>
      <c r="C4" s="493"/>
      <c r="D4" s="493"/>
      <c r="E4" s="493"/>
      <c r="F4" s="493"/>
      <c r="G4" s="493"/>
      <c r="H4" s="493"/>
      <c r="I4" s="493"/>
      <c r="J4" s="493"/>
      <c r="K4" s="493"/>
      <c r="L4" s="481" t="s">
        <v>1</v>
      </c>
      <c r="M4" s="482"/>
      <c r="N4" s="483"/>
    </row>
    <row r="5" spans="1:14" s="30" customFormat="1" ht="124.2" customHeight="1" thickBot="1" x14ac:dyDescent="0.35">
      <c r="A5" s="94" t="s">
        <v>2</v>
      </c>
      <c r="B5" s="95" t="s">
        <v>3</v>
      </c>
      <c r="C5" s="95" t="s">
        <v>888</v>
      </c>
      <c r="D5" s="95" t="s">
        <v>912</v>
      </c>
      <c r="E5" s="96" t="s">
        <v>5</v>
      </c>
      <c r="F5" s="96" t="s">
        <v>909</v>
      </c>
      <c r="G5" s="96" t="s">
        <v>895</v>
      </c>
      <c r="H5" s="96" t="s">
        <v>8</v>
      </c>
      <c r="I5" s="96" t="s">
        <v>9</v>
      </c>
      <c r="J5" s="96" t="s">
        <v>80</v>
      </c>
      <c r="K5" s="95" t="s">
        <v>10</v>
      </c>
      <c r="L5" s="95" t="s">
        <v>11</v>
      </c>
      <c r="M5" s="95" t="s">
        <v>12</v>
      </c>
      <c r="N5" s="103" t="s">
        <v>13</v>
      </c>
    </row>
    <row r="6" spans="1:14" s="30" customFormat="1" ht="164.4" customHeight="1" x14ac:dyDescent="0.3">
      <c r="A6" s="487">
        <v>1</v>
      </c>
      <c r="B6" s="487">
        <v>15</v>
      </c>
      <c r="C6" s="487">
        <v>465</v>
      </c>
      <c r="D6" s="487" t="s">
        <v>115</v>
      </c>
      <c r="E6" s="498" t="s">
        <v>898</v>
      </c>
      <c r="F6" s="97" t="s">
        <v>158</v>
      </c>
      <c r="G6" s="487" t="s">
        <v>22</v>
      </c>
      <c r="H6" s="494" t="s">
        <v>910</v>
      </c>
      <c r="I6" s="487" t="s">
        <v>159</v>
      </c>
      <c r="J6" s="496">
        <v>194495440.09</v>
      </c>
      <c r="K6" s="487" t="s">
        <v>19</v>
      </c>
      <c r="L6" s="487" t="s">
        <v>160</v>
      </c>
      <c r="M6" s="487" t="s">
        <v>161</v>
      </c>
      <c r="N6" s="487" t="s">
        <v>162</v>
      </c>
    </row>
    <row r="7" spans="1:14" s="30" customFormat="1" ht="100.8" customHeight="1" x14ac:dyDescent="0.3">
      <c r="A7" s="488"/>
      <c r="B7" s="488"/>
      <c r="C7" s="488"/>
      <c r="D7" s="488"/>
      <c r="E7" s="499"/>
      <c r="F7" s="98" t="s">
        <v>163</v>
      </c>
      <c r="G7" s="488"/>
      <c r="H7" s="495"/>
      <c r="I7" s="488"/>
      <c r="J7" s="497"/>
      <c r="K7" s="488"/>
      <c r="L7" s="488"/>
      <c r="M7" s="488"/>
      <c r="N7" s="488"/>
    </row>
    <row r="8" spans="1:14" s="30" customFormat="1" ht="19.8" customHeight="1" x14ac:dyDescent="0.3">
      <c r="A8" s="488"/>
      <c r="B8" s="488"/>
      <c r="C8" s="488"/>
      <c r="D8" s="488"/>
      <c r="E8" s="499"/>
      <c r="F8" s="488" t="s">
        <v>164</v>
      </c>
      <c r="G8" s="488"/>
      <c r="H8" s="495"/>
      <c r="I8" s="488"/>
      <c r="J8" s="497"/>
      <c r="K8" s="488"/>
      <c r="L8" s="488"/>
      <c r="M8" s="488"/>
      <c r="N8" s="488"/>
    </row>
    <row r="9" spans="1:14" s="30" customFormat="1" ht="39.6" customHeight="1" x14ac:dyDescent="0.3">
      <c r="A9" s="488"/>
      <c r="B9" s="488"/>
      <c r="C9" s="488"/>
      <c r="D9" s="488"/>
      <c r="E9" s="487"/>
      <c r="F9" s="488"/>
      <c r="G9" s="488"/>
      <c r="H9" s="495"/>
      <c r="I9" s="488"/>
      <c r="J9" s="497"/>
      <c r="K9" s="488"/>
      <c r="L9" s="488"/>
      <c r="M9" s="488"/>
      <c r="N9" s="488"/>
    </row>
    <row r="10" spans="1:14" s="30" customFormat="1" ht="72.599999999999994" customHeight="1" x14ac:dyDescent="0.3">
      <c r="A10" s="489">
        <v>2</v>
      </c>
      <c r="B10" s="472">
        <v>15</v>
      </c>
      <c r="C10" s="472">
        <v>500</v>
      </c>
      <c r="D10" s="489" t="s">
        <v>165</v>
      </c>
      <c r="E10" s="468" t="s">
        <v>899</v>
      </c>
      <c r="F10" s="99" t="s">
        <v>166</v>
      </c>
      <c r="G10" s="500" t="s">
        <v>22</v>
      </c>
      <c r="H10" s="471" t="s">
        <v>167</v>
      </c>
      <c r="I10" s="472" t="s">
        <v>168</v>
      </c>
      <c r="J10" s="490">
        <v>210000000</v>
      </c>
      <c r="K10" s="472" t="s">
        <v>19</v>
      </c>
      <c r="L10" s="480" t="s">
        <v>169</v>
      </c>
      <c r="M10" s="480" t="s">
        <v>170</v>
      </c>
      <c r="N10" s="472" t="s">
        <v>171</v>
      </c>
    </row>
    <row r="11" spans="1:14" s="30" customFormat="1" ht="64.8" customHeight="1" x14ac:dyDescent="0.3">
      <c r="A11" s="489"/>
      <c r="B11" s="472"/>
      <c r="C11" s="472"/>
      <c r="D11" s="489"/>
      <c r="E11" s="469"/>
      <c r="F11" s="98" t="s">
        <v>172</v>
      </c>
      <c r="G11" s="500"/>
      <c r="H11" s="471"/>
      <c r="I11" s="472"/>
      <c r="J11" s="490"/>
      <c r="K11" s="472"/>
      <c r="L11" s="480"/>
      <c r="M11" s="480"/>
      <c r="N11" s="472"/>
    </row>
    <row r="12" spans="1:14" s="30" customFormat="1" ht="49.2" customHeight="1" x14ac:dyDescent="0.3">
      <c r="A12" s="489"/>
      <c r="B12" s="472"/>
      <c r="C12" s="472"/>
      <c r="D12" s="489"/>
      <c r="E12" s="469"/>
      <c r="F12" s="488" t="s">
        <v>173</v>
      </c>
      <c r="G12" s="500"/>
      <c r="H12" s="471"/>
      <c r="I12" s="472"/>
      <c r="J12" s="490"/>
      <c r="K12" s="472"/>
      <c r="L12" s="480"/>
      <c r="M12" s="480"/>
      <c r="N12" s="472"/>
    </row>
    <row r="13" spans="1:14" s="30" customFormat="1" ht="49.8" customHeight="1" x14ac:dyDescent="0.3">
      <c r="A13" s="489"/>
      <c r="B13" s="472"/>
      <c r="C13" s="472"/>
      <c r="D13" s="489"/>
      <c r="E13" s="470"/>
      <c r="F13" s="488"/>
      <c r="G13" s="500"/>
      <c r="H13" s="471"/>
      <c r="I13" s="472"/>
      <c r="J13" s="490"/>
      <c r="K13" s="472"/>
      <c r="L13" s="480"/>
      <c r="M13" s="480"/>
      <c r="N13" s="472"/>
    </row>
    <row r="14" spans="1:14" s="30" customFormat="1" ht="199.2" customHeight="1" x14ac:dyDescent="0.3">
      <c r="A14" s="489">
        <v>3</v>
      </c>
      <c r="B14" s="472">
        <v>15</v>
      </c>
      <c r="C14" s="472">
        <v>458</v>
      </c>
      <c r="D14" s="489" t="s">
        <v>109</v>
      </c>
      <c r="E14" s="468" t="s">
        <v>900</v>
      </c>
      <c r="F14" s="99" t="s">
        <v>901</v>
      </c>
      <c r="G14" s="500" t="s">
        <v>22</v>
      </c>
      <c r="H14" s="471" t="s">
        <v>174</v>
      </c>
      <c r="I14" s="472" t="s">
        <v>175</v>
      </c>
      <c r="J14" s="490">
        <v>103000000</v>
      </c>
      <c r="K14" s="472" t="s">
        <v>176</v>
      </c>
      <c r="L14" s="480" t="s">
        <v>461</v>
      </c>
      <c r="M14" s="472" t="s">
        <v>466</v>
      </c>
      <c r="N14" s="480" t="s">
        <v>636</v>
      </c>
    </row>
    <row r="15" spans="1:14" s="30" customFormat="1" ht="65.400000000000006" customHeight="1" x14ac:dyDescent="0.3">
      <c r="A15" s="489"/>
      <c r="B15" s="472"/>
      <c r="C15" s="472"/>
      <c r="D15" s="489"/>
      <c r="E15" s="469"/>
      <c r="F15" s="99" t="s">
        <v>465</v>
      </c>
      <c r="G15" s="500"/>
      <c r="H15" s="471"/>
      <c r="I15" s="472"/>
      <c r="J15" s="490"/>
      <c r="K15" s="472"/>
      <c r="L15" s="480"/>
      <c r="M15" s="472"/>
      <c r="N15" s="480"/>
    </row>
    <row r="16" spans="1:14" s="30" customFormat="1" ht="31.8" customHeight="1" x14ac:dyDescent="0.3">
      <c r="A16" s="489"/>
      <c r="B16" s="472"/>
      <c r="C16" s="472"/>
      <c r="D16" s="489"/>
      <c r="E16" s="469"/>
      <c r="F16" s="472" t="s">
        <v>512</v>
      </c>
      <c r="G16" s="500"/>
      <c r="H16" s="471"/>
      <c r="I16" s="472"/>
      <c r="J16" s="490"/>
      <c r="K16" s="472"/>
      <c r="L16" s="480"/>
      <c r="M16" s="472"/>
      <c r="N16" s="480"/>
    </row>
    <row r="17" spans="1:14" s="30" customFormat="1" ht="55.8" customHeight="1" x14ac:dyDescent="0.3">
      <c r="A17" s="489"/>
      <c r="B17" s="472"/>
      <c r="C17" s="472"/>
      <c r="D17" s="489"/>
      <c r="E17" s="470"/>
      <c r="F17" s="472"/>
      <c r="G17" s="500"/>
      <c r="H17" s="471"/>
      <c r="I17" s="472"/>
      <c r="J17" s="490"/>
      <c r="K17" s="472"/>
      <c r="L17" s="480"/>
      <c r="M17" s="472"/>
      <c r="N17" s="480"/>
    </row>
    <row r="18" spans="1:14" s="30" customFormat="1" ht="142.80000000000001" customHeight="1" x14ac:dyDescent="0.3">
      <c r="A18" s="472">
        <v>4</v>
      </c>
      <c r="B18" s="472">
        <v>15</v>
      </c>
      <c r="C18" s="472">
        <v>466</v>
      </c>
      <c r="D18" s="472" t="s">
        <v>115</v>
      </c>
      <c r="E18" s="468" t="s">
        <v>902</v>
      </c>
      <c r="F18" s="99" t="s">
        <v>177</v>
      </c>
      <c r="G18" s="472" t="s">
        <v>22</v>
      </c>
      <c r="H18" s="471" t="s">
        <v>178</v>
      </c>
      <c r="I18" s="472" t="s">
        <v>159</v>
      </c>
      <c r="J18" s="473">
        <v>127887570.13</v>
      </c>
      <c r="K18" s="472" t="s">
        <v>19</v>
      </c>
      <c r="L18" s="480" t="s">
        <v>508</v>
      </c>
      <c r="M18" s="480" t="s">
        <v>541</v>
      </c>
      <c r="N18" s="480" t="s">
        <v>637</v>
      </c>
    </row>
    <row r="19" spans="1:14" s="30" customFormat="1" ht="85.2" customHeight="1" x14ac:dyDescent="0.3">
      <c r="A19" s="472"/>
      <c r="B19" s="472"/>
      <c r="C19" s="472"/>
      <c r="D19" s="472"/>
      <c r="E19" s="469"/>
      <c r="F19" s="99" t="s">
        <v>540</v>
      </c>
      <c r="G19" s="472"/>
      <c r="H19" s="471"/>
      <c r="I19" s="472"/>
      <c r="J19" s="473"/>
      <c r="K19" s="472"/>
      <c r="L19" s="480"/>
      <c r="M19" s="480"/>
      <c r="N19" s="480"/>
    </row>
    <row r="20" spans="1:14" s="30" customFormat="1" ht="77.400000000000006" customHeight="1" x14ac:dyDescent="0.3">
      <c r="A20" s="472"/>
      <c r="B20" s="472"/>
      <c r="C20" s="472"/>
      <c r="D20" s="472"/>
      <c r="E20" s="469"/>
      <c r="F20" s="472" t="s">
        <v>589</v>
      </c>
      <c r="G20" s="472"/>
      <c r="H20" s="471"/>
      <c r="I20" s="472"/>
      <c r="J20" s="473"/>
      <c r="K20" s="472"/>
      <c r="L20" s="480"/>
      <c r="M20" s="480"/>
      <c r="N20" s="480"/>
    </row>
    <row r="21" spans="1:14" s="30" customFormat="1" ht="27" customHeight="1" x14ac:dyDescent="0.3">
      <c r="A21" s="472"/>
      <c r="B21" s="472"/>
      <c r="C21" s="472"/>
      <c r="D21" s="472"/>
      <c r="E21" s="470"/>
      <c r="F21" s="472"/>
      <c r="G21" s="472"/>
      <c r="H21" s="471"/>
      <c r="I21" s="472"/>
      <c r="J21" s="473"/>
      <c r="K21" s="472"/>
      <c r="L21" s="480"/>
      <c r="M21" s="480"/>
      <c r="N21" s="480"/>
    </row>
    <row r="22" spans="1:14" s="30" customFormat="1" ht="152.4" customHeight="1" x14ac:dyDescent="0.3">
      <c r="A22" s="472">
        <v>5</v>
      </c>
      <c r="B22" s="472">
        <v>15</v>
      </c>
      <c r="C22" s="472">
        <v>472</v>
      </c>
      <c r="D22" s="472" t="s">
        <v>179</v>
      </c>
      <c r="E22" s="468" t="s">
        <v>903</v>
      </c>
      <c r="F22" s="99" t="s">
        <v>180</v>
      </c>
      <c r="G22" s="472" t="s">
        <v>22</v>
      </c>
      <c r="H22" s="471" t="s">
        <v>181</v>
      </c>
      <c r="I22" s="472" t="s">
        <v>530</v>
      </c>
      <c r="J22" s="473">
        <v>338000000</v>
      </c>
      <c r="K22" s="472" t="s">
        <v>182</v>
      </c>
      <c r="L22" s="480" t="s">
        <v>183</v>
      </c>
      <c r="M22" s="480" t="s">
        <v>501</v>
      </c>
      <c r="N22" s="480" t="s">
        <v>638</v>
      </c>
    </row>
    <row r="23" spans="1:14" s="30" customFormat="1" ht="28.8" customHeight="1" x14ac:dyDescent="0.3">
      <c r="A23" s="472"/>
      <c r="B23" s="472"/>
      <c r="C23" s="472"/>
      <c r="D23" s="472"/>
      <c r="E23" s="469"/>
      <c r="F23" s="99" t="s">
        <v>500</v>
      </c>
      <c r="G23" s="472"/>
      <c r="H23" s="471"/>
      <c r="I23" s="472"/>
      <c r="J23" s="473"/>
      <c r="K23" s="472"/>
      <c r="L23" s="480"/>
      <c r="M23" s="480"/>
      <c r="N23" s="480"/>
    </row>
    <row r="24" spans="1:14" s="30" customFormat="1" ht="10.8" customHeight="1" x14ac:dyDescent="0.3">
      <c r="A24" s="472"/>
      <c r="B24" s="472"/>
      <c r="C24" s="472"/>
      <c r="D24" s="472"/>
      <c r="E24" s="469"/>
      <c r="F24" s="472" t="s">
        <v>471</v>
      </c>
      <c r="G24" s="472"/>
      <c r="H24" s="471"/>
      <c r="I24" s="472"/>
      <c r="J24" s="473"/>
      <c r="K24" s="472"/>
      <c r="L24" s="480"/>
      <c r="M24" s="480"/>
      <c r="N24" s="480"/>
    </row>
    <row r="25" spans="1:14" s="30" customFormat="1" ht="14.4" customHeight="1" x14ac:dyDescent="0.3">
      <c r="A25" s="472"/>
      <c r="B25" s="472"/>
      <c r="C25" s="472"/>
      <c r="D25" s="472"/>
      <c r="E25" s="470"/>
      <c r="F25" s="472"/>
      <c r="G25" s="472"/>
      <c r="H25" s="471"/>
      <c r="I25" s="472"/>
      <c r="J25" s="473"/>
      <c r="K25" s="472"/>
      <c r="L25" s="480"/>
      <c r="M25" s="480"/>
      <c r="N25" s="480"/>
    </row>
    <row r="26" spans="1:14" s="30" customFormat="1" ht="42.6" customHeight="1" x14ac:dyDescent="0.3">
      <c r="A26" s="472">
        <v>6</v>
      </c>
      <c r="B26" s="472">
        <v>15</v>
      </c>
      <c r="C26" s="472">
        <v>493</v>
      </c>
      <c r="D26" s="472" t="s">
        <v>184</v>
      </c>
      <c r="E26" s="468" t="s">
        <v>576</v>
      </c>
      <c r="F26" s="99" t="s">
        <v>185</v>
      </c>
      <c r="G26" s="472"/>
      <c r="H26" s="471" t="s">
        <v>186</v>
      </c>
      <c r="I26" s="472" t="s">
        <v>651</v>
      </c>
      <c r="J26" s="473">
        <v>29970000</v>
      </c>
      <c r="K26" s="472"/>
      <c r="L26" s="480" t="s">
        <v>652</v>
      </c>
      <c r="M26" s="480" t="s">
        <v>857</v>
      </c>
      <c r="N26" s="480" t="s">
        <v>815</v>
      </c>
    </row>
    <row r="27" spans="1:14" s="30" customFormat="1" ht="40.200000000000003" customHeight="1" x14ac:dyDescent="0.3">
      <c r="A27" s="472"/>
      <c r="B27" s="472"/>
      <c r="C27" s="472"/>
      <c r="D27" s="472"/>
      <c r="E27" s="469"/>
      <c r="F27" s="99" t="s">
        <v>1054</v>
      </c>
      <c r="G27" s="472"/>
      <c r="H27" s="471"/>
      <c r="I27" s="472"/>
      <c r="J27" s="473"/>
      <c r="K27" s="472"/>
      <c r="L27" s="480"/>
      <c r="M27" s="480"/>
      <c r="N27" s="480"/>
    </row>
    <row r="28" spans="1:14" s="30" customFormat="1" ht="60.75" customHeight="1" x14ac:dyDescent="0.3">
      <c r="A28" s="472"/>
      <c r="B28" s="472"/>
      <c r="C28" s="472"/>
      <c r="D28" s="472"/>
      <c r="E28" s="469"/>
      <c r="F28" s="472" t="s">
        <v>1055</v>
      </c>
      <c r="G28" s="472"/>
      <c r="H28" s="471"/>
      <c r="I28" s="472"/>
      <c r="J28" s="473"/>
      <c r="K28" s="472"/>
      <c r="L28" s="480"/>
      <c r="M28" s="480"/>
      <c r="N28" s="480"/>
    </row>
    <row r="29" spans="1:14" s="30" customFormat="1" ht="37.799999999999997" customHeight="1" x14ac:dyDescent="0.3">
      <c r="A29" s="472"/>
      <c r="B29" s="472"/>
      <c r="C29" s="472"/>
      <c r="D29" s="472"/>
      <c r="E29" s="470"/>
      <c r="F29" s="472"/>
      <c r="G29" s="472"/>
      <c r="H29" s="471"/>
      <c r="I29" s="472"/>
      <c r="J29" s="473"/>
      <c r="K29" s="472"/>
      <c r="L29" s="480"/>
      <c r="M29" s="480"/>
      <c r="N29" s="480"/>
    </row>
    <row r="30" spans="1:14" s="30" customFormat="1" ht="180" customHeight="1" x14ac:dyDescent="0.3">
      <c r="A30" s="472">
        <v>7</v>
      </c>
      <c r="B30" s="472">
        <v>15</v>
      </c>
      <c r="C30" s="472">
        <v>507</v>
      </c>
      <c r="D30" s="472" t="s">
        <v>187</v>
      </c>
      <c r="E30" s="468" t="s">
        <v>577</v>
      </c>
      <c r="F30" s="99" t="s">
        <v>188</v>
      </c>
      <c r="G30" s="472"/>
      <c r="H30" s="471" t="s">
        <v>189</v>
      </c>
      <c r="I30" s="472" t="s">
        <v>190</v>
      </c>
      <c r="J30" s="473">
        <v>12000000</v>
      </c>
      <c r="K30" s="472" t="s">
        <v>191</v>
      </c>
      <c r="L30" s="501" t="s">
        <v>684</v>
      </c>
      <c r="M30" s="502" t="s">
        <v>682</v>
      </c>
      <c r="N30" s="480" t="s">
        <v>693</v>
      </c>
    </row>
    <row r="31" spans="1:14" s="30" customFormat="1" ht="148.80000000000001" customHeight="1" x14ac:dyDescent="0.3">
      <c r="A31" s="472"/>
      <c r="B31" s="472"/>
      <c r="C31" s="472"/>
      <c r="D31" s="472"/>
      <c r="E31" s="469"/>
      <c r="F31" s="99" t="s">
        <v>681</v>
      </c>
      <c r="G31" s="472"/>
      <c r="H31" s="471"/>
      <c r="I31" s="472"/>
      <c r="J31" s="473"/>
      <c r="K31" s="472"/>
      <c r="L31" s="502"/>
      <c r="M31" s="502"/>
      <c r="N31" s="480"/>
    </row>
    <row r="32" spans="1:14" s="30" customFormat="1" ht="86.4" customHeight="1" x14ac:dyDescent="0.3">
      <c r="A32" s="472"/>
      <c r="B32" s="472"/>
      <c r="C32" s="472"/>
      <c r="D32" s="472"/>
      <c r="E32" s="469"/>
      <c r="F32" s="472" t="s">
        <v>683</v>
      </c>
      <c r="G32" s="472"/>
      <c r="H32" s="471"/>
      <c r="I32" s="472"/>
      <c r="J32" s="473"/>
      <c r="K32" s="472"/>
      <c r="L32" s="502"/>
      <c r="M32" s="502"/>
      <c r="N32" s="480"/>
    </row>
    <row r="33" spans="1:14" s="30" customFormat="1" ht="70.8" customHeight="1" x14ac:dyDescent="0.3">
      <c r="A33" s="472"/>
      <c r="B33" s="472"/>
      <c r="C33" s="472"/>
      <c r="D33" s="472"/>
      <c r="E33" s="470"/>
      <c r="F33" s="472"/>
      <c r="G33" s="472"/>
      <c r="H33" s="471"/>
      <c r="I33" s="472"/>
      <c r="J33" s="473"/>
      <c r="K33" s="472"/>
      <c r="L33" s="502"/>
      <c r="M33" s="502"/>
      <c r="N33" s="480"/>
    </row>
    <row r="34" spans="1:14" s="30" customFormat="1" ht="58.8" customHeight="1" x14ac:dyDescent="0.3">
      <c r="A34" s="472">
        <v>8</v>
      </c>
      <c r="B34" s="472">
        <v>15</v>
      </c>
      <c r="C34" s="472">
        <v>507</v>
      </c>
      <c r="D34" s="472" t="s">
        <v>187</v>
      </c>
      <c r="E34" s="468" t="s">
        <v>578</v>
      </c>
      <c r="F34" s="99" t="s">
        <v>192</v>
      </c>
      <c r="G34" s="472"/>
      <c r="H34" s="471" t="s">
        <v>193</v>
      </c>
      <c r="I34" s="472" t="s">
        <v>159</v>
      </c>
      <c r="J34" s="473">
        <v>15000000</v>
      </c>
      <c r="K34" s="472" t="s">
        <v>19</v>
      </c>
      <c r="L34" s="503" t="s">
        <v>684</v>
      </c>
      <c r="M34" s="472" t="s">
        <v>682</v>
      </c>
      <c r="N34" s="480" t="s">
        <v>693</v>
      </c>
    </row>
    <row r="35" spans="1:14" s="30" customFormat="1" ht="64.2" customHeight="1" x14ac:dyDescent="0.3">
      <c r="A35" s="472"/>
      <c r="B35" s="472"/>
      <c r="C35" s="472"/>
      <c r="D35" s="472"/>
      <c r="E35" s="469"/>
      <c r="F35" s="99" t="s">
        <v>685</v>
      </c>
      <c r="G35" s="472"/>
      <c r="H35" s="471"/>
      <c r="I35" s="472"/>
      <c r="J35" s="473"/>
      <c r="K35" s="472"/>
      <c r="L35" s="472"/>
      <c r="M35" s="472"/>
      <c r="N35" s="480"/>
    </row>
    <row r="36" spans="1:14" s="30" customFormat="1" ht="51" customHeight="1" x14ac:dyDescent="0.3">
      <c r="A36" s="472"/>
      <c r="B36" s="472"/>
      <c r="C36" s="472"/>
      <c r="D36" s="472"/>
      <c r="E36" s="469"/>
      <c r="F36" s="472" t="s">
        <v>686</v>
      </c>
      <c r="G36" s="472"/>
      <c r="H36" s="471"/>
      <c r="I36" s="472"/>
      <c r="J36" s="473"/>
      <c r="K36" s="472"/>
      <c r="L36" s="472"/>
      <c r="M36" s="472"/>
      <c r="N36" s="480"/>
    </row>
    <row r="37" spans="1:14" s="30" customFormat="1" ht="55.8" customHeight="1" x14ac:dyDescent="0.3">
      <c r="A37" s="472"/>
      <c r="B37" s="472"/>
      <c r="C37" s="472"/>
      <c r="D37" s="472"/>
      <c r="E37" s="470"/>
      <c r="F37" s="472"/>
      <c r="G37" s="472"/>
      <c r="H37" s="471"/>
      <c r="I37" s="472"/>
      <c r="J37" s="473"/>
      <c r="K37" s="472"/>
      <c r="L37" s="472"/>
      <c r="M37" s="472"/>
      <c r="N37" s="480"/>
    </row>
    <row r="38" spans="1:14" s="30" customFormat="1" ht="42.6" customHeight="1" x14ac:dyDescent="0.3">
      <c r="A38" s="472">
        <v>9</v>
      </c>
      <c r="B38" s="472">
        <v>15</v>
      </c>
      <c r="C38" s="472" t="s">
        <v>616</v>
      </c>
      <c r="D38" s="472" t="s">
        <v>194</v>
      </c>
      <c r="E38" s="468" t="s">
        <v>579</v>
      </c>
      <c r="F38" s="99" t="s">
        <v>195</v>
      </c>
      <c r="G38" s="472"/>
      <c r="H38" s="471" t="s">
        <v>617</v>
      </c>
      <c r="I38" s="472" t="s">
        <v>196</v>
      </c>
      <c r="J38" s="473">
        <v>80000000</v>
      </c>
      <c r="K38" s="472" t="s">
        <v>19</v>
      </c>
      <c r="L38" s="503" t="s">
        <v>684</v>
      </c>
      <c r="M38" s="472" t="s">
        <v>682</v>
      </c>
      <c r="N38" s="480" t="s">
        <v>693</v>
      </c>
    </row>
    <row r="39" spans="1:14" s="30" customFormat="1" ht="42.6" customHeight="1" x14ac:dyDescent="0.3">
      <c r="A39" s="472"/>
      <c r="B39" s="472"/>
      <c r="C39" s="472"/>
      <c r="D39" s="472"/>
      <c r="E39" s="469"/>
      <c r="F39" s="99" t="s">
        <v>685</v>
      </c>
      <c r="G39" s="472"/>
      <c r="H39" s="471"/>
      <c r="I39" s="472"/>
      <c r="J39" s="473"/>
      <c r="K39" s="472"/>
      <c r="L39" s="472"/>
      <c r="M39" s="472"/>
      <c r="N39" s="480"/>
    </row>
    <row r="40" spans="1:14" s="30" customFormat="1" ht="10.199999999999999" customHeight="1" x14ac:dyDescent="0.3">
      <c r="A40" s="472"/>
      <c r="B40" s="472"/>
      <c r="C40" s="472"/>
      <c r="D40" s="472"/>
      <c r="E40" s="469"/>
      <c r="F40" s="472" t="s">
        <v>686</v>
      </c>
      <c r="G40" s="472"/>
      <c r="H40" s="471"/>
      <c r="I40" s="472"/>
      <c r="J40" s="473"/>
      <c r="K40" s="472"/>
      <c r="L40" s="472"/>
      <c r="M40" s="472"/>
      <c r="N40" s="480"/>
    </row>
    <row r="41" spans="1:14" s="30" customFormat="1" ht="20.399999999999999" customHeight="1" x14ac:dyDescent="0.3">
      <c r="A41" s="472"/>
      <c r="B41" s="472"/>
      <c r="C41" s="472"/>
      <c r="D41" s="472"/>
      <c r="E41" s="470"/>
      <c r="F41" s="472"/>
      <c r="G41" s="472"/>
      <c r="H41" s="471"/>
      <c r="I41" s="472"/>
      <c r="J41" s="473"/>
      <c r="K41" s="472"/>
      <c r="L41" s="472"/>
      <c r="M41" s="472"/>
      <c r="N41" s="480"/>
    </row>
    <row r="42" spans="1:14" s="30" customFormat="1" ht="85.8" customHeight="1" x14ac:dyDescent="0.3">
      <c r="A42" s="468">
        <v>10</v>
      </c>
      <c r="B42" s="472">
        <v>15</v>
      </c>
      <c r="C42" s="472">
        <v>460</v>
      </c>
      <c r="D42" s="489" t="s">
        <v>112</v>
      </c>
      <c r="E42" s="468" t="s">
        <v>580</v>
      </c>
      <c r="F42" s="99" t="s">
        <v>197</v>
      </c>
      <c r="G42" s="468" t="s">
        <v>432</v>
      </c>
      <c r="H42" s="471" t="s">
        <v>198</v>
      </c>
      <c r="I42" s="468" t="s">
        <v>672</v>
      </c>
      <c r="J42" s="474">
        <v>304000</v>
      </c>
      <c r="K42" s="468" t="s">
        <v>19</v>
      </c>
      <c r="L42" s="484" t="s">
        <v>673</v>
      </c>
      <c r="M42" s="484" t="s">
        <v>859</v>
      </c>
      <c r="N42" s="484" t="s">
        <v>816</v>
      </c>
    </row>
    <row r="43" spans="1:14" s="30" customFormat="1" ht="74.400000000000006" customHeight="1" x14ac:dyDescent="0.3">
      <c r="A43" s="469"/>
      <c r="B43" s="472"/>
      <c r="C43" s="472"/>
      <c r="D43" s="489"/>
      <c r="E43" s="469"/>
      <c r="F43" s="99" t="s">
        <v>858</v>
      </c>
      <c r="G43" s="469"/>
      <c r="H43" s="471"/>
      <c r="I43" s="469"/>
      <c r="J43" s="475"/>
      <c r="K43" s="469"/>
      <c r="L43" s="485"/>
      <c r="M43" s="485"/>
      <c r="N43" s="485"/>
    </row>
    <row r="44" spans="1:14" s="30" customFormat="1" ht="43.8" customHeight="1" x14ac:dyDescent="0.3">
      <c r="A44" s="469"/>
      <c r="B44" s="472"/>
      <c r="C44" s="472"/>
      <c r="D44" s="489"/>
      <c r="E44" s="469"/>
      <c r="F44" s="468" t="s">
        <v>1056</v>
      </c>
      <c r="G44" s="469"/>
      <c r="H44" s="471"/>
      <c r="I44" s="469"/>
      <c r="J44" s="475"/>
      <c r="K44" s="469"/>
      <c r="L44" s="485"/>
      <c r="M44" s="485"/>
      <c r="N44" s="485"/>
    </row>
    <row r="45" spans="1:14" s="30" customFormat="1" ht="38.4" customHeight="1" x14ac:dyDescent="0.3">
      <c r="A45" s="470"/>
      <c r="B45" s="472"/>
      <c r="C45" s="472"/>
      <c r="D45" s="489"/>
      <c r="E45" s="470"/>
      <c r="F45" s="470"/>
      <c r="G45" s="470"/>
      <c r="H45" s="471"/>
      <c r="I45" s="470"/>
      <c r="J45" s="476"/>
      <c r="K45" s="470"/>
      <c r="L45" s="486"/>
      <c r="M45" s="486"/>
      <c r="N45" s="486"/>
    </row>
    <row r="46" spans="1:14" s="30" customFormat="1" ht="58.2" customHeight="1" x14ac:dyDescent="0.3">
      <c r="A46" s="489">
        <v>11</v>
      </c>
      <c r="B46" s="472">
        <v>15</v>
      </c>
      <c r="C46" s="472">
        <v>461</v>
      </c>
      <c r="D46" s="489" t="s">
        <v>112</v>
      </c>
      <c r="E46" s="468" t="s">
        <v>580</v>
      </c>
      <c r="F46" s="99" t="s">
        <v>197</v>
      </c>
      <c r="G46" s="472" t="s">
        <v>432</v>
      </c>
      <c r="H46" s="477" t="s">
        <v>618</v>
      </c>
      <c r="I46" s="468" t="s">
        <v>672</v>
      </c>
      <c r="J46" s="473">
        <v>14028000</v>
      </c>
      <c r="K46" s="472" t="s">
        <v>19</v>
      </c>
      <c r="L46" s="484" t="s">
        <v>673</v>
      </c>
      <c r="M46" s="484" t="s">
        <v>861</v>
      </c>
      <c r="N46" s="484" t="s">
        <v>816</v>
      </c>
    </row>
    <row r="47" spans="1:14" s="30" customFormat="1" ht="54" customHeight="1" x14ac:dyDescent="0.3">
      <c r="A47" s="489"/>
      <c r="B47" s="472"/>
      <c r="C47" s="472"/>
      <c r="D47" s="489"/>
      <c r="E47" s="469"/>
      <c r="F47" s="99" t="s">
        <v>860</v>
      </c>
      <c r="G47" s="472"/>
      <c r="H47" s="478"/>
      <c r="I47" s="469"/>
      <c r="J47" s="473"/>
      <c r="K47" s="472"/>
      <c r="L47" s="485"/>
      <c r="M47" s="485"/>
      <c r="N47" s="485"/>
    </row>
    <row r="48" spans="1:14" s="30" customFormat="1" ht="10.8" customHeight="1" x14ac:dyDescent="0.3">
      <c r="A48" s="489"/>
      <c r="B48" s="472"/>
      <c r="C48" s="472"/>
      <c r="D48" s="489"/>
      <c r="E48" s="469"/>
      <c r="F48" s="468" t="s">
        <v>1056</v>
      </c>
      <c r="G48" s="472"/>
      <c r="H48" s="478"/>
      <c r="I48" s="469"/>
      <c r="J48" s="473"/>
      <c r="K48" s="472"/>
      <c r="L48" s="485"/>
      <c r="M48" s="485"/>
      <c r="N48" s="485"/>
    </row>
    <row r="49" spans="1:14" s="30" customFormat="1" ht="17.399999999999999" customHeight="1" x14ac:dyDescent="0.3">
      <c r="A49" s="489"/>
      <c r="B49" s="472"/>
      <c r="C49" s="472"/>
      <c r="D49" s="489"/>
      <c r="E49" s="470"/>
      <c r="F49" s="470"/>
      <c r="G49" s="472"/>
      <c r="H49" s="479"/>
      <c r="I49" s="470"/>
      <c r="J49" s="473"/>
      <c r="K49" s="472"/>
      <c r="L49" s="486"/>
      <c r="M49" s="486"/>
      <c r="N49" s="486"/>
    </row>
    <row r="50" spans="1:14" s="30" customFormat="1" ht="85.8" customHeight="1" x14ac:dyDescent="0.3">
      <c r="A50" s="489">
        <v>12</v>
      </c>
      <c r="B50" s="472">
        <v>15</v>
      </c>
      <c r="C50" s="472">
        <v>475</v>
      </c>
      <c r="D50" s="489" t="s">
        <v>199</v>
      </c>
      <c r="E50" s="468" t="s">
        <v>581</v>
      </c>
      <c r="F50" s="99" t="s">
        <v>195</v>
      </c>
      <c r="G50" s="468" t="s">
        <v>22</v>
      </c>
      <c r="H50" s="471" t="s">
        <v>200</v>
      </c>
      <c r="I50" s="472" t="s">
        <v>201</v>
      </c>
      <c r="J50" s="473">
        <v>43000000</v>
      </c>
      <c r="K50" s="472" t="s">
        <v>19</v>
      </c>
      <c r="L50" s="480" t="s">
        <v>628</v>
      </c>
      <c r="M50" s="480" t="s">
        <v>675</v>
      </c>
      <c r="N50" s="480" t="s">
        <v>718</v>
      </c>
    </row>
    <row r="51" spans="1:14" s="30" customFormat="1" ht="78" customHeight="1" x14ac:dyDescent="0.3">
      <c r="A51" s="489"/>
      <c r="B51" s="472"/>
      <c r="C51" s="472"/>
      <c r="D51" s="489"/>
      <c r="E51" s="469"/>
      <c r="F51" s="99" t="s">
        <v>674</v>
      </c>
      <c r="G51" s="469"/>
      <c r="H51" s="471"/>
      <c r="I51" s="472"/>
      <c r="J51" s="473"/>
      <c r="K51" s="472"/>
      <c r="L51" s="480"/>
      <c r="M51" s="480"/>
      <c r="N51" s="480"/>
    </row>
    <row r="52" spans="1:14" s="30" customFormat="1" ht="75.599999999999994" customHeight="1" x14ac:dyDescent="0.3">
      <c r="A52" s="489"/>
      <c r="B52" s="472"/>
      <c r="C52" s="472"/>
      <c r="D52" s="489"/>
      <c r="E52" s="469"/>
      <c r="F52" s="472" t="s">
        <v>717</v>
      </c>
      <c r="G52" s="469"/>
      <c r="H52" s="471"/>
      <c r="I52" s="472"/>
      <c r="J52" s="473"/>
      <c r="K52" s="472"/>
      <c r="L52" s="480"/>
      <c r="M52" s="480"/>
      <c r="N52" s="480"/>
    </row>
    <row r="53" spans="1:14" s="30" customFormat="1" ht="59.4" customHeight="1" x14ac:dyDescent="0.3">
      <c r="A53" s="489"/>
      <c r="B53" s="472"/>
      <c r="C53" s="472"/>
      <c r="D53" s="489"/>
      <c r="E53" s="470"/>
      <c r="F53" s="472"/>
      <c r="G53" s="470"/>
      <c r="H53" s="471"/>
      <c r="I53" s="472"/>
      <c r="J53" s="473"/>
      <c r="K53" s="472"/>
      <c r="L53" s="480"/>
      <c r="M53" s="480"/>
      <c r="N53" s="480"/>
    </row>
    <row r="54" spans="1:14" s="30" customFormat="1" ht="40.200000000000003" customHeight="1" x14ac:dyDescent="0.3">
      <c r="A54" s="489">
        <v>13</v>
      </c>
      <c r="B54" s="472">
        <v>15</v>
      </c>
      <c r="C54" s="472">
        <v>487</v>
      </c>
      <c r="D54" s="489" t="s">
        <v>202</v>
      </c>
      <c r="E54" s="468" t="s">
        <v>904</v>
      </c>
      <c r="F54" s="99" t="s">
        <v>203</v>
      </c>
      <c r="G54" s="472" t="s">
        <v>22</v>
      </c>
      <c r="H54" s="471" t="s">
        <v>204</v>
      </c>
      <c r="I54" s="472" t="s">
        <v>521</v>
      </c>
      <c r="J54" s="473">
        <v>225000960</v>
      </c>
      <c r="K54" s="472" t="s">
        <v>19</v>
      </c>
      <c r="L54" s="480" t="s">
        <v>520</v>
      </c>
      <c r="M54" s="480" t="s">
        <v>537</v>
      </c>
      <c r="N54" s="480" t="s">
        <v>612</v>
      </c>
    </row>
    <row r="55" spans="1:14" s="30" customFormat="1" ht="36" customHeight="1" x14ac:dyDescent="0.3">
      <c r="A55" s="489"/>
      <c r="B55" s="472"/>
      <c r="C55" s="472"/>
      <c r="D55" s="489"/>
      <c r="E55" s="469"/>
      <c r="F55" s="99" t="s">
        <v>536</v>
      </c>
      <c r="G55" s="472"/>
      <c r="H55" s="471"/>
      <c r="I55" s="472"/>
      <c r="J55" s="473"/>
      <c r="K55" s="472"/>
      <c r="L55" s="480"/>
      <c r="M55" s="480"/>
      <c r="N55" s="480"/>
    </row>
    <row r="56" spans="1:14" s="30" customFormat="1" ht="42" customHeight="1" x14ac:dyDescent="0.3">
      <c r="A56" s="489"/>
      <c r="B56" s="472"/>
      <c r="C56" s="472"/>
      <c r="D56" s="489"/>
      <c r="E56" s="469"/>
      <c r="F56" s="472" t="s">
        <v>562</v>
      </c>
      <c r="G56" s="472"/>
      <c r="H56" s="471"/>
      <c r="I56" s="472"/>
      <c r="J56" s="473"/>
      <c r="K56" s="472"/>
      <c r="L56" s="480"/>
      <c r="M56" s="480"/>
      <c r="N56" s="480"/>
    </row>
    <row r="57" spans="1:14" s="30" customFormat="1" ht="15" customHeight="1" x14ac:dyDescent="0.3">
      <c r="A57" s="489"/>
      <c r="B57" s="472"/>
      <c r="C57" s="472"/>
      <c r="D57" s="489"/>
      <c r="E57" s="470"/>
      <c r="F57" s="472"/>
      <c r="G57" s="472"/>
      <c r="H57" s="471"/>
      <c r="I57" s="472"/>
      <c r="J57" s="473"/>
      <c r="K57" s="472"/>
      <c r="L57" s="480"/>
      <c r="M57" s="480"/>
      <c r="N57" s="480"/>
    </row>
    <row r="58" spans="1:14" s="30" customFormat="1" ht="285.60000000000002" customHeight="1" x14ac:dyDescent="0.3">
      <c r="A58" s="472">
        <v>14</v>
      </c>
      <c r="B58" s="472">
        <v>15</v>
      </c>
      <c r="C58" s="472" t="s">
        <v>205</v>
      </c>
      <c r="D58" s="472" t="s">
        <v>913</v>
      </c>
      <c r="E58" s="468" t="s">
        <v>206</v>
      </c>
      <c r="F58" s="99" t="s">
        <v>905</v>
      </c>
      <c r="G58" s="472" t="s">
        <v>22</v>
      </c>
      <c r="H58" s="471" t="s">
        <v>207</v>
      </c>
      <c r="I58" s="472" t="s">
        <v>521</v>
      </c>
      <c r="J58" s="473">
        <v>1068260200</v>
      </c>
      <c r="K58" s="472" t="s">
        <v>19</v>
      </c>
      <c r="L58" s="480" t="s">
        <v>208</v>
      </c>
      <c r="M58" s="480" t="s">
        <v>209</v>
      </c>
      <c r="N58" s="480" t="s">
        <v>639</v>
      </c>
    </row>
    <row r="59" spans="1:14" s="30" customFormat="1" ht="63.6" customHeight="1" x14ac:dyDescent="0.3">
      <c r="A59" s="472"/>
      <c r="B59" s="472"/>
      <c r="C59" s="472"/>
      <c r="D59" s="489"/>
      <c r="E59" s="469"/>
      <c r="F59" s="99" t="s">
        <v>210</v>
      </c>
      <c r="G59" s="472"/>
      <c r="H59" s="471"/>
      <c r="I59" s="472"/>
      <c r="J59" s="473"/>
      <c r="K59" s="472"/>
      <c r="L59" s="480"/>
      <c r="M59" s="480"/>
      <c r="N59" s="480"/>
    </row>
    <row r="60" spans="1:14" s="30" customFormat="1" ht="5.4" customHeight="1" x14ac:dyDescent="0.3">
      <c r="A60" s="472"/>
      <c r="B60" s="472"/>
      <c r="C60" s="472"/>
      <c r="D60" s="489"/>
      <c r="E60" s="469"/>
      <c r="F60" s="472" t="s">
        <v>496</v>
      </c>
      <c r="G60" s="472"/>
      <c r="H60" s="471"/>
      <c r="I60" s="472"/>
      <c r="J60" s="473"/>
      <c r="K60" s="472"/>
      <c r="L60" s="480"/>
      <c r="M60" s="480"/>
      <c r="N60" s="480"/>
    </row>
    <row r="61" spans="1:14" s="30" customFormat="1" ht="42" customHeight="1" x14ac:dyDescent="0.3">
      <c r="A61" s="472"/>
      <c r="B61" s="472"/>
      <c r="C61" s="472"/>
      <c r="D61" s="489"/>
      <c r="E61" s="470"/>
      <c r="F61" s="472"/>
      <c r="G61" s="472"/>
      <c r="H61" s="471"/>
      <c r="I61" s="472"/>
      <c r="J61" s="473"/>
      <c r="K61" s="472"/>
      <c r="L61" s="480"/>
      <c r="M61" s="480"/>
      <c r="N61" s="480"/>
    </row>
    <row r="62" spans="1:14" s="30" customFormat="1" ht="108" customHeight="1" x14ac:dyDescent="0.3">
      <c r="A62" s="472">
        <v>15</v>
      </c>
      <c r="B62" s="472">
        <v>15</v>
      </c>
      <c r="C62" s="472" t="s">
        <v>211</v>
      </c>
      <c r="D62" s="472" t="s">
        <v>424</v>
      </c>
      <c r="E62" s="318" t="s">
        <v>212</v>
      </c>
      <c r="F62" s="99" t="s">
        <v>213</v>
      </c>
      <c r="G62" s="472" t="s">
        <v>22</v>
      </c>
      <c r="H62" s="471" t="s">
        <v>911</v>
      </c>
      <c r="I62" s="472" t="s">
        <v>214</v>
      </c>
      <c r="J62" s="473">
        <v>117499800</v>
      </c>
      <c r="K62" s="472" t="s">
        <v>19</v>
      </c>
      <c r="L62" s="480" t="s">
        <v>215</v>
      </c>
      <c r="M62" s="480" t="s">
        <v>216</v>
      </c>
      <c r="N62" s="480" t="s">
        <v>640</v>
      </c>
    </row>
    <row r="63" spans="1:14" s="30" customFormat="1" ht="30.6" customHeight="1" x14ac:dyDescent="0.3">
      <c r="A63" s="472"/>
      <c r="B63" s="472"/>
      <c r="C63" s="472"/>
      <c r="D63" s="472"/>
      <c r="E63" s="319"/>
      <c r="F63" s="99" t="s">
        <v>217</v>
      </c>
      <c r="G63" s="472"/>
      <c r="H63" s="471"/>
      <c r="I63" s="472"/>
      <c r="J63" s="473"/>
      <c r="K63" s="472"/>
      <c r="L63" s="480"/>
      <c r="M63" s="480"/>
      <c r="N63" s="480"/>
    </row>
    <row r="64" spans="1:14" s="30" customFormat="1" ht="30.6" customHeight="1" x14ac:dyDescent="0.3">
      <c r="A64" s="472"/>
      <c r="B64" s="472"/>
      <c r="C64" s="472"/>
      <c r="D64" s="472"/>
      <c r="E64" s="319"/>
      <c r="F64" s="472" t="s">
        <v>497</v>
      </c>
      <c r="G64" s="472"/>
      <c r="H64" s="471"/>
      <c r="I64" s="472"/>
      <c r="J64" s="473"/>
      <c r="K64" s="472"/>
      <c r="L64" s="480"/>
      <c r="M64" s="480"/>
      <c r="N64" s="480"/>
    </row>
    <row r="65" spans="1:14" s="30" customFormat="1" ht="0.6" customHeight="1" x14ac:dyDescent="0.3">
      <c r="A65" s="472"/>
      <c r="B65" s="472"/>
      <c r="C65" s="472"/>
      <c r="D65" s="472"/>
      <c r="E65" s="320"/>
      <c r="F65" s="472"/>
      <c r="G65" s="472"/>
      <c r="H65" s="471"/>
      <c r="I65" s="472"/>
      <c r="J65" s="473"/>
      <c r="K65" s="472"/>
      <c r="L65" s="480"/>
      <c r="M65" s="480"/>
      <c r="N65" s="480"/>
    </row>
    <row r="66" spans="1:14" s="30" customFormat="1" ht="49.8" customHeight="1" x14ac:dyDescent="0.3">
      <c r="A66" s="472">
        <v>16</v>
      </c>
      <c r="B66" s="472">
        <v>15</v>
      </c>
      <c r="C66" s="472">
        <v>466</v>
      </c>
      <c r="D66" s="472" t="s">
        <v>115</v>
      </c>
      <c r="E66" s="468" t="s">
        <v>906</v>
      </c>
      <c r="F66" s="99" t="s">
        <v>514</v>
      </c>
      <c r="G66" s="472" t="s">
        <v>22</v>
      </c>
      <c r="H66" s="471" t="s">
        <v>645</v>
      </c>
      <c r="I66" s="472" t="s">
        <v>159</v>
      </c>
      <c r="J66" s="473">
        <v>25000000</v>
      </c>
      <c r="K66" s="472" t="s">
        <v>19</v>
      </c>
      <c r="L66" s="480" t="s">
        <v>652</v>
      </c>
      <c r="M66" s="480" t="s">
        <v>688</v>
      </c>
      <c r="N66" s="480" t="s">
        <v>704</v>
      </c>
    </row>
    <row r="67" spans="1:14" s="30" customFormat="1" ht="51.6" customHeight="1" x14ac:dyDescent="0.3">
      <c r="A67" s="472"/>
      <c r="B67" s="472"/>
      <c r="C67" s="472"/>
      <c r="D67" s="472"/>
      <c r="E67" s="469"/>
      <c r="F67" s="99" t="s">
        <v>687</v>
      </c>
      <c r="G67" s="472"/>
      <c r="H67" s="471"/>
      <c r="I67" s="472"/>
      <c r="J67" s="473"/>
      <c r="K67" s="472"/>
      <c r="L67" s="480"/>
      <c r="M67" s="480"/>
      <c r="N67" s="480"/>
    </row>
    <row r="68" spans="1:14" s="30" customFormat="1" ht="89.4" customHeight="1" x14ac:dyDescent="0.3">
      <c r="A68" s="472"/>
      <c r="B68" s="472"/>
      <c r="C68" s="472"/>
      <c r="D68" s="472"/>
      <c r="E68" s="469"/>
      <c r="F68" s="472" t="s">
        <v>721</v>
      </c>
      <c r="G68" s="472"/>
      <c r="H68" s="471"/>
      <c r="I68" s="472"/>
      <c r="J68" s="473"/>
      <c r="K68" s="472"/>
      <c r="L68" s="480"/>
      <c r="M68" s="480"/>
      <c r="N68" s="480"/>
    </row>
    <row r="69" spans="1:14" s="30" customFormat="1" ht="139.80000000000001" customHeight="1" x14ac:dyDescent="0.3">
      <c r="A69" s="472"/>
      <c r="B69" s="472"/>
      <c r="C69" s="472"/>
      <c r="D69" s="472"/>
      <c r="E69" s="470"/>
      <c r="F69" s="472"/>
      <c r="G69" s="472"/>
      <c r="H69" s="471"/>
      <c r="I69" s="472"/>
      <c r="J69" s="473"/>
      <c r="K69" s="472"/>
      <c r="L69" s="480"/>
      <c r="M69" s="480"/>
      <c r="N69" s="480"/>
    </row>
    <row r="70" spans="1:14" s="30" customFormat="1" ht="52.2" customHeight="1" x14ac:dyDescent="0.3">
      <c r="A70" s="472">
        <v>17</v>
      </c>
      <c r="B70" s="472">
        <v>15</v>
      </c>
      <c r="C70" s="472" t="s">
        <v>523</v>
      </c>
      <c r="D70" s="472" t="s">
        <v>400</v>
      </c>
      <c r="E70" s="468" t="s">
        <v>594</v>
      </c>
      <c r="F70" s="99" t="s">
        <v>514</v>
      </c>
      <c r="G70" s="472" t="s">
        <v>22</v>
      </c>
      <c r="H70" s="471" t="s">
        <v>646</v>
      </c>
      <c r="I70" s="472" t="s">
        <v>524</v>
      </c>
      <c r="J70" s="473">
        <v>143213060</v>
      </c>
      <c r="K70" s="472" t="s">
        <v>19</v>
      </c>
      <c r="L70" s="480" t="s">
        <v>553</v>
      </c>
      <c r="M70" s="480" t="s">
        <v>610</v>
      </c>
      <c r="N70" s="480" t="s">
        <v>635</v>
      </c>
    </row>
    <row r="71" spans="1:14" s="30" customFormat="1" ht="60" customHeight="1" x14ac:dyDescent="0.3">
      <c r="A71" s="472"/>
      <c r="B71" s="472"/>
      <c r="C71" s="472"/>
      <c r="D71" s="472"/>
      <c r="E71" s="469"/>
      <c r="F71" s="99" t="s">
        <v>609</v>
      </c>
      <c r="G71" s="472"/>
      <c r="H71" s="471"/>
      <c r="I71" s="472"/>
      <c r="J71" s="473"/>
      <c r="K71" s="472"/>
      <c r="L71" s="480"/>
      <c r="M71" s="480"/>
      <c r="N71" s="480"/>
    </row>
    <row r="72" spans="1:14" s="30" customFormat="1" ht="43.8" customHeight="1" x14ac:dyDescent="0.3">
      <c r="A72" s="472"/>
      <c r="B72" s="472"/>
      <c r="C72" s="472"/>
      <c r="D72" s="472"/>
      <c r="E72" s="469"/>
      <c r="F72" s="472" t="s">
        <v>634</v>
      </c>
      <c r="G72" s="472"/>
      <c r="H72" s="471"/>
      <c r="I72" s="472"/>
      <c r="J72" s="473"/>
      <c r="K72" s="472"/>
      <c r="L72" s="480"/>
      <c r="M72" s="480"/>
      <c r="N72" s="480"/>
    </row>
    <row r="73" spans="1:14" s="30" customFormat="1" ht="79.8" customHeight="1" x14ac:dyDescent="0.3">
      <c r="A73" s="472"/>
      <c r="B73" s="472"/>
      <c r="C73" s="472"/>
      <c r="D73" s="472"/>
      <c r="E73" s="470"/>
      <c r="F73" s="472"/>
      <c r="G73" s="472"/>
      <c r="H73" s="471"/>
      <c r="I73" s="472"/>
      <c r="J73" s="473"/>
      <c r="K73" s="472"/>
      <c r="L73" s="480"/>
      <c r="M73" s="480"/>
      <c r="N73" s="480"/>
    </row>
    <row r="74" spans="1:14" s="30" customFormat="1" ht="49.8" customHeight="1" x14ac:dyDescent="0.3">
      <c r="A74" s="468">
        <v>18</v>
      </c>
      <c r="B74" s="472">
        <v>15</v>
      </c>
      <c r="C74" s="472" t="s">
        <v>523</v>
      </c>
      <c r="D74" s="472" t="s">
        <v>400</v>
      </c>
      <c r="E74" s="468" t="s">
        <v>593</v>
      </c>
      <c r="F74" s="99" t="s">
        <v>514</v>
      </c>
      <c r="G74" s="472" t="s">
        <v>22</v>
      </c>
      <c r="H74" s="477" t="s">
        <v>583</v>
      </c>
      <c r="I74" s="472" t="s">
        <v>524</v>
      </c>
      <c r="J74" s="474">
        <v>116712500</v>
      </c>
      <c r="K74" s="472" t="s">
        <v>19</v>
      </c>
      <c r="L74" s="480" t="s">
        <v>553</v>
      </c>
      <c r="M74" s="480" t="s">
        <v>610</v>
      </c>
      <c r="N74" s="480" t="s">
        <v>635</v>
      </c>
    </row>
    <row r="75" spans="1:14" s="30" customFormat="1" ht="54.6" customHeight="1" x14ac:dyDescent="0.3">
      <c r="A75" s="469"/>
      <c r="B75" s="472"/>
      <c r="C75" s="472"/>
      <c r="D75" s="472"/>
      <c r="E75" s="469"/>
      <c r="F75" s="99" t="s">
        <v>609</v>
      </c>
      <c r="G75" s="472"/>
      <c r="H75" s="478"/>
      <c r="I75" s="472"/>
      <c r="J75" s="475"/>
      <c r="K75" s="472"/>
      <c r="L75" s="480"/>
      <c r="M75" s="480"/>
      <c r="N75" s="480"/>
    </row>
    <row r="76" spans="1:14" s="30" customFormat="1" ht="33.6" customHeight="1" x14ac:dyDescent="0.3">
      <c r="A76" s="469"/>
      <c r="B76" s="472"/>
      <c r="C76" s="472"/>
      <c r="D76" s="472"/>
      <c r="E76" s="469"/>
      <c r="F76" s="472" t="s">
        <v>634</v>
      </c>
      <c r="G76" s="472"/>
      <c r="H76" s="478"/>
      <c r="I76" s="472"/>
      <c r="J76" s="475"/>
      <c r="K76" s="472"/>
      <c r="L76" s="480"/>
      <c r="M76" s="480"/>
      <c r="N76" s="480"/>
    </row>
    <row r="77" spans="1:14" s="30" customFormat="1" ht="24" customHeight="1" x14ac:dyDescent="0.3">
      <c r="A77" s="470"/>
      <c r="B77" s="472"/>
      <c r="C77" s="472"/>
      <c r="D77" s="472"/>
      <c r="E77" s="470"/>
      <c r="F77" s="472"/>
      <c r="G77" s="472"/>
      <c r="H77" s="479"/>
      <c r="I77" s="472"/>
      <c r="J77" s="476"/>
      <c r="K77" s="472"/>
      <c r="L77" s="480"/>
      <c r="M77" s="480"/>
      <c r="N77" s="480"/>
    </row>
    <row r="78" spans="1:14" s="30" customFormat="1" ht="57" customHeight="1" x14ac:dyDescent="0.3">
      <c r="A78" s="489">
        <v>19</v>
      </c>
      <c r="B78" s="489">
        <v>15</v>
      </c>
      <c r="C78" s="472">
        <v>486</v>
      </c>
      <c r="D78" s="489" t="s">
        <v>202</v>
      </c>
      <c r="E78" s="468" t="s">
        <v>907</v>
      </c>
      <c r="F78" s="99" t="s">
        <v>532</v>
      </c>
      <c r="G78" s="472" t="s">
        <v>22</v>
      </c>
      <c r="H78" s="471" t="s">
        <v>533</v>
      </c>
      <c r="I78" s="472" t="s">
        <v>534</v>
      </c>
      <c r="J78" s="473">
        <v>199999040</v>
      </c>
      <c r="K78" s="472" t="s">
        <v>19</v>
      </c>
      <c r="L78" s="480" t="s">
        <v>535</v>
      </c>
      <c r="M78" s="480" t="s">
        <v>555</v>
      </c>
      <c r="N78" s="480" t="s">
        <v>641</v>
      </c>
    </row>
    <row r="79" spans="1:14" s="30" customFormat="1" ht="52.2" customHeight="1" x14ac:dyDescent="0.3">
      <c r="A79" s="489"/>
      <c r="B79" s="489"/>
      <c r="C79" s="472"/>
      <c r="D79" s="489"/>
      <c r="E79" s="469"/>
      <c r="F79" s="99" t="s">
        <v>554</v>
      </c>
      <c r="G79" s="472"/>
      <c r="H79" s="471"/>
      <c r="I79" s="472"/>
      <c r="J79" s="473"/>
      <c r="K79" s="472"/>
      <c r="L79" s="480"/>
      <c r="M79" s="480"/>
      <c r="N79" s="480"/>
    </row>
    <row r="80" spans="1:14" s="30" customFormat="1" ht="15" customHeight="1" x14ac:dyDescent="0.3">
      <c r="A80" s="489"/>
      <c r="B80" s="489"/>
      <c r="C80" s="472"/>
      <c r="D80" s="489"/>
      <c r="E80" s="469"/>
      <c r="F80" s="472" t="s">
        <v>582</v>
      </c>
      <c r="G80" s="472"/>
      <c r="H80" s="471"/>
      <c r="I80" s="472"/>
      <c r="J80" s="473"/>
      <c r="K80" s="472"/>
      <c r="L80" s="480"/>
      <c r="M80" s="480"/>
      <c r="N80" s="480"/>
    </row>
    <row r="81" spans="1:14" s="30" customFormat="1" x14ac:dyDescent="0.3">
      <c r="A81" s="489"/>
      <c r="B81" s="489"/>
      <c r="C81" s="472"/>
      <c r="D81" s="489"/>
      <c r="E81" s="470"/>
      <c r="F81" s="472"/>
      <c r="G81" s="472"/>
      <c r="H81" s="471"/>
      <c r="I81" s="472"/>
      <c r="J81" s="473"/>
      <c r="K81" s="472"/>
      <c r="L81" s="480"/>
      <c r="M81" s="480"/>
      <c r="N81" s="480"/>
    </row>
    <row r="82" spans="1:14" s="30" customFormat="1" ht="55.8" customHeight="1" x14ac:dyDescent="0.3">
      <c r="A82" s="489">
        <v>20</v>
      </c>
      <c r="B82" s="489">
        <v>15</v>
      </c>
      <c r="C82" s="472">
        <v>498</v>
      </c>
      <c r="D82" s="489" t="s">
        <v>619</v>
      </c>
      <c r="E82" s="468" t="s">
        <v>620</v>
      </c>
      <c r="F82" s="99" t="s">
        <v>621</v>
      </c>
      <c r="G82" s="472" t="s">
        <v>22</v>
      </c>
      <c r="H82" s="471" t="s">
        <v>622</v>
      </c>
      <c r="I82" s="472" t="s">
        <v>653</v>
      </c>
      <c r="J82" s="473">
        <v>50000000</v>
      </c>
      <c r="K82" s="472" t="s">
        <v>19</v>
      </c>
      <c r="L82" s="480" t="s">
        <v>642</v>
      </c>
      <c r="M82" s="480" t="s">
        <v>705</v>
      </c>
      <c r="N82" s="480" t="s">
        <v>720</v>
      </c>
    </row>
    <row r="83" spans="1:14" s="30" customFormat="1" ht="42.75" customHeight="1" x14ac:dyDescent="0.3">
      <c r="A83" s="489"/>
      <c r="B83" s="489"/>
      <c r="C83" s="472"/>
      <c r="D83" s="489"/>
      <c r="E83" s="469"/>
      <c r="F83" s="99" t="s">
        <v>706</v>
      </c>
      <c r="G83" s="472"/>
      <c r="H83" s="471"/>
      <c r="I83" s="472"/>
      <c r="J83" s="473"/>
      <c r="K83" s="472"/>
      <c r="L83" s="480"/>
      <c r="M83" s="480"/>
      <c r="N83" s="480"/>
    </row>
    <row r="84" spans="1:14" s="30" customFormat="1" ht="30" customHeight="1" x14ac:dyDescent="0.3">
      <c r="A84" s="489"/>
      <c r="B84" s="489"/>
      <c r="C84" s="472"/>
      <c r="D84" s="489"/>
      <c r="E84" s="469"/>
      <c r="F84" s="472" t="s">
        <v>719</v>
      </c>
      <c r="G84" s="472"/>
      <c r="H84" s="471"/>
      <c r="I84" s="472"/>
      <c r="J84" s="473"/>
      <c r="K84" s="472"/>
      <c r="L84" s="480"/>
      <c r="M84" s="480"/>
      <c r="N84" s="480"/>
    </row>
    <row r="85" spans="1:14" s="30" customFormat="1" ht="24" customHeight="1" x14ac:dyDescent="0.3">
      <c r="A85" s="489"/>
      <c r="B85" s="489"/>
      <c r="C85" s="472"/>
      <c r="D85" s="489"/>
      <c r="E85" s="470"/>
      <c r="F85" s="472"/>
      <c r="G85" s="472"/>
      <c r="H85" s="471"/>
      <c r="I85" s="472"/>
      <c r="J85" s="473"/>
      <c r="K85" s="472"/>
      <c r="L85" s="480"/>
      <c r="M85" s="480"/>
      <c r="N85" s="480"/>
    </row>
    <row r="86" spans="1:14" s="30" customFormat="1" ht="60.6" customHeight="1" x14ac:dyDescent="0.3">
      <c r="A86" s="489">
        <v>21</v>
      </c>
      <c r="B86" s="489">
        <v>15</v>
      </c>
      <c r="C86" s="472">
        <v>499</v>
      </c>
      <c r="D86" s="489" t="s">
        <v>619</v>
      </c>
      <c r="E86" s="468" t="s">
        <v>623</v>
      </c>
      <c r="F86" s="99" t="s">
        <v>624</v>
      </c>
      <c r="G86" s="472" t="s">
        <v>22</v>
      </c>
      <c r="H86" s="471" t="s">
        <v>647</v>
      </c>
      <c r="I86" s="472" t="s">
        <v>653</v>
      </c>
      <c r="J86" s="474">
        <v>28500000</v>
      </c>
      <c r="K86" s="472" t="s">
        <v>19</v>
      </c>
      <c r="L86" s="480" t="s">
        <v>642</v>
      </c>
      <c r="M86" s="480" t="s">
        <v>705</v>
      </c>
      <c r="N86" s="480" t="s">
        <v>720</v>
      </c>
    </row>
    <row r="87" spans="1:14" s="30" customFormat="1" ht="39.75" customHeight="1" x14ac:dyDescent="0.3">
      <c r="A87" s="489"/>
      <c r="B87" s="489"/>
      <c r="C87" s="472"/>
      <c r="D87" s="489"/>
      <c r="E87" s="469"/>
      <c r="F87" s="99" t="s">
        <v>706</v>
      </c>
      <c r="G87" s="472"/>
      <c r="H87" s="471"/>
      <c r="I87" s="472"/>
      <c r="J87" s="475"/>
      <c r="K87" s="472"/>
      <c r="L87" s="480"/>
      <c r="M87" s="480"/>
      <c r="N87" s="480"/>
    </row>
    <row r="88" spans="1:14" s="30" customFormat="1" ht="36.6" customHeight="1" x14ac:dyDescent="0.3">
      <c r="A88" s="489"/>
      <c r="B88" s="489"/>
      <c r="C88" s="472"/>
      <c r="D88" s="489"/>
      <c r="E88" s="469"/>
      <c r="F88" s="472" t="s">
        <v>719</v>
      </c>
      <c r="G88" s="472"/>
      <c r="H88" s="471"/>
      <c r="I88" s="472"/>
      <c r="J88" s="475"/>
      <c r="K88" s="472"/>
      <c r="L88" s="480"/>
      <c r="M88" s="480"/>
      <c r="N88" s="480"/>
    </row>
    <row r="89" spans="1:14" s="30" customFormat="1" ht="36" customHeight="1" x14ac:dyDescent="0.3">
      <c r="A89" s="489"/>
      <c r="B89" s="489"/>
      <c r="C89" s="472"/>
      <c r="D89" s="489"/>
      <c r="E89" s="470"/>
      <c r="F89" s="472"/>
      <c r="G89" s="472"/>
      <c r="H89" s="471"/>
      <c r="I89" s="472"/>
      <c r="J89" s="476"/>
      <c r="K89" s="472"/>
      <c r="L89" s="480"/>
      <c r="M89" s="480"/>
      <c r="N89" s="480"/>
    </row>
    <row r="90" spans="1:14" s="30" customFormat="1" ht="147.6" customHeight="1" x14ac:dyDescent="0.3">
      <c r="A90" s="472">
        <v>22</v>
      </c>
      <c r="B90" s="472">
        <v>15</v>
      </c>
      <c r="C90" s="472">
        <v>466</v>
      </c>
      <c r="D90" s="472" t="s">
        <v>115</v>
      </c>
      <c r="E90" s="468" t="s">
        <v>908</v>
      </c>
      <c r="F90" s="99" t="s">
        <v>177</v>
      </c>
      <c r="G90" s="472" t="s">
        <v>22</v>
      </c>
      <c r="H90" s="471" t="s">
        <v>178</v>
      </c>
      <c r="I90" s="472" t="s">
        <v>159</v>
      </c>
      <c r="J90" s="473">
        <v>130000000</v>
      </c>
      <c r="K90" s="472" t="s">
        <v>19</v>
      </c>
      <c r="L90" s="480"/>
      <c r="M90" s="480" t="s">
        <v>705</v>
      </c>
      <c r="N90" s="480" t="s">
        <v>702</v>
      </c>
    </row>
    <row r="91" spans="1:14" s="30" customFormat="1" ht="120" customHeight="1" x14ac:dyDescent="0.3">
      <c r="A91" s="472"/>
      <c r="B91" s="472"/>
      <c r="C91" s="472"/>
      <c r="D91" s="472"/>
      <c r="E91" s="469"/>
      <c r="F91" s="99" t="s">
        <v>706</v>
      </c>
      <c r="G91" s="472"/>
      <c r="H91" s="471"/>
      <c r="I91" s="472"/>
      <c r="J91" s="473"/>
      <c r="K91" s="472"/>
      <c r="L91" s="480"/>
      <c r="M91" s="480"/>
      <c r="N91" s="480"/>
    </row>
    <row r="92" spans="1:14" s="30" customFormat="1" ht="57" customHeight="1" x14ac:dyDescent="0.3">
      <c r="A92" s="472"/>
      <c r="B92" s="472"/>
      <c r="C92" s="472"/>
      <c r="D92" s="472"/>
      <c r="E92" s="469"/>
      <c r="F92" s="472" t="s">
        <v>760</v>
      </c>
      <c r="G92" s="472"/>
      <c r="H92" s="471"/>
      <c r="I92" s="472"/>
      <c r="J92" s="473"/>
      <c r="K92" s="472"/>
      <c r="L92" s="480"/>
      <c r="M92" s="480"/>
      <c r="N92" s="480"/>
    </row>
    <row r="93" spans="1:14" s="30" customFormat="1" ht="49.8" customHeight="1" x14ac:dyDescent="0.3">
      <c r="A93" s="472"/>
      <c r="B93" s="472"/>
      <c r="C93" s="472"/>
      <c r="D93" s="472"/>
      <c r="E93" s="470"/>
      <c r="F93" s="472"/>
      <c r="G93" s="472"/>
      <c r="H93" s="471"/>
      <c r="I93" s="472"/>
      <c r="J93" s="473"/>
      <c r="K93" s="472"/>
      <c r="L93" s="480"/>
      <c r="M93" s="480"/>
      <c r="N93" s="480"/>
    </row>
    <row r="94" spans="1:14" s="30" customFormat="1" x14ac:dyDescent="0.3">
      <c r="E94" s="29"/>
      <c r="F94" s="29"/>
      <c r="G94" s="29"/>
      <c r="H94" s="29"/>
      <c r="I94" s="29"/>
      <c r="J94" s="32"/>
    </row>
    <row r="95" spans="1:14" s="30" customFormat="1" x14ac:dyDescent="0.3">
      <c r="E95" s="29"/>
      <c r="F95" s="27"/>
      <c r="G95" s="537"/>
      <c r="H95" s="29"/>
      <c r="I95" s="467"/>
      <c r="J95" s="467"/>
    </row>
    <row r="96" spans="1:14" s="30" customFormat="1" x14ac:dyDescent="0.3">
      <c r="E96" s="29"/>
      <c r="F96" s="27"/>
      <c r="G96" s="537"/>
      <c r="H96" s="29"/>
      <c r="I96" s="29"/>
      <c r="J96" s="32"/>
    </row>
  </sheetData>
  <mergeCells count="312">
    <mergeCell ref="L86:L89"/>
    <mergeCell ref="M86:M89"/>
    <mergeCell ref="N86:N89"/>
    <mergeCell ref="F88:F89"/>
    <mergeCell ref="M82:M85"/>
    <mergeCell ref="A86:A89"/>
    <mergeCell ref="B86:B89"/>
    <mergeCell ref="C86:C89"/>
    <mergeCell ref="D86:D89"/>
    <mergeCell ref="G86:G89"/>
    <mergeCell ref="H86:H89"/>
    <mergeCell ref="I86:I89"/>
    <mergeCell ref="J86:J89"/>
    <mergeCell ref="K86:K89"/>
    <mergeCell ref="A82:A85"/>
    <mergeCell ref="B82:B85"/>
    <mergeCell ref="C82:C85"/>
    <mergeCell ref="D82:D85"/>
    <mergeCell ref="G82:G85"/>
    <mergeCell ref="H82:H85"/>
    <mergeCell ref="I82:I85"/>
    <mergeCell ref="N82:N85"/>
    <mergeCell ref="E82:E85"/>
    <mergeCell ref="J82:J85"/>
    <mergeCell ref="K82:K85"/>
    <mergeCell ref="L82:L85"/>
    <mergeCell ref="A78:A81"/>
    <mergeCell ref="F84:F85"/>
    <mergeCell ref="B78:B81"/>
    <mergeCell ref="C78:C81"/>
    <mergeCell ref="D78:D81"/>
    <mergeCell ref="K78:K81"/>
    <mergeCell ref="E78:E81"/>
    <mergeCell ref="F80:F81"/>
    <mergeCell ref="J78:J81"/>
    <mergeCell ref="G78:G81"/>
    <mergeCell ref="M78:M81"/>
    <mergeCell ref="N78:N81"/>
    <mergeCell ref="M6:M9"/>
    <mergeCell ref="N6:N9"/>
    <mergeCell ref="M10:M13"/>
    <mergeCell ref="N10:N13"/>
    <mergeCell ref="L38:L41"/>
    <mergeCell ref="M38:M41"/>
    <mergeCell ref="N38:N41"/>
    <mergeCell ref="M34:M37"/>
    <mergeCell ref="L26:L29"/>
    <mergeCell ref="M26:M29"/>
    <mergeCell ref="M30:M33"/>
    <mergeCell ref="N30:N33"/>
    <mergeCell ref="L14:L17"/>
    <mergeCell ref="M14:M17"/>
    <mergeCell ref="N14:N17"/>
    <mergeCell ref="L78:L81"/>
    <mergeCell ref="L18:L21"/>
    <mergeCell ref="M18:M21"/>
    <mergeCell ref="N18:N21"/>
    <mergeCell ref="K74:K77"/>
    <mergeCell ref="L66:L69"/>
    <mergeCell ref="M66:M69"/>
    <mergeCell ref="N66:N69"/>
    <mergeCell ref="M74:M77"/>
    <mergeCell ref="N74:N77"/>
    <mergeCell ref="A74:A77"/>
    <mergeCell ref="B74:B77"/>
    <mergeCell ref="C74:C77"/>
    <mergeCell ref="D74:D77"/>
    <mergeCell ref="L70:L73"/>
    <mergeCell ref="M70:M73"/>
    <mergeCell ref="N70:N73"/>
    <mergeCell ref="F72:F73"/>
    <mergeCell ref="G70:G73"/>
    <mergeCell ref="E74:E77"/>
    <mergeCell ref="A70:A73"/>
    <mergeCell ref="B70:B73"/>
    <mergeCell ref="C70:C73"/>
    <mergeCell ref="D70:D73"/>
    <mergeCell ref="K70:K73"/>
    <mergeCell ref="H70:H73"/>
    <mergeCell ref="I70:I73"/>
    <mergeCell ref="J70:J73"/>
    <mergeCell ref="A66:A69"/>
    <mergeCell ref="B66:B69"/>
    <mergeCell ref="C66:C69"/>
    <mergeCell ref="D66:D69"/>
    <mergeCell ref="H66:H69"/>
    <mergeCell ref="I66:I69"/>
    <mergeCell ref="J66:J69"/>
    <mergeCell ref="K66:K69"/>
    <mergeCell ref="G66:G69"/>
    <mergeCell ref="F68:F69"/>
    <mergeCell ref="A62:A65"/>
    <mergeCell ref="B62:B65"/>
    <mergeCell ref="C62:C65"/>
    <mergeCell ref="D62:D65"/>
    <mergeCell ref="G62:G65"/>
    <mergeCell ref="L54:L57"/>
    <mergeCell ref="M54:M57"/>
    <mergeCell ref="N54:N57"/>
    <mergeCell ref="A58:A61"/>
    <mergeCell ref="B58:B61"/>
    <mergeCell ref="C58:C61"/>
    <mergeCell ref="D58:D61"/>
    <mergeCell ref="F60:F61"/>
    <mergeCell ref="G58:G61"/>
    <mergeCell ref="M58:M61"/>
    <mergeCell ref="N58:N61"/>
    <mergeCell ref="A54:A57"/>
    <mergeCell ref="B54:B57"/>
    <mergeCell ref="C54:C57"/>
    <mergeCell ref="D54:D57"/>
    <mergeCell ref="J54:J57"/>
    <mergeCell ref="F64:F65"/>
    <mergeCell ref="K62:K65"/>
    <mergeCell ref="H58:H61"/>
    <mergeCell ref="J58:J61"/>
    <mergeCell ref="K58:K61"/>
    <mergeCell ref="L62:L65"/>
    <mergeCell ref="M62:M65"/>
    <mergeCell ref="N62:N65"/>
    <mergeCell ref="L58:L61"/>
    <mergeCell ref="C42:C45"/>
    <mergeCell ref="D42:D45"/>
    <mergeCell ref="F44:F45"/>
    <mergeCell ref="G42:G45"/>
    <mergeCell ref="G54:G57"/>
    <mergeCell ref="K50:K53"/>
    <mergeCell ref="L50:L53"/>
    <mergeCell ref="M50:M53"/>
    <mergeCell ref="N50:N53"/>
    <mergeCell ref="F52:F53"/>
    <mergeCell ref="F56:F57"/>
    <mergeCell ref="H54:H57"/>
    <mergeCell ref="I54:I57"/>
    <mergeCell ref="A50:A53"/>
    <mergeCell ref="B50:B53"/>
    <mergeCell ref="C50:C53"/>
    <mergeCell ref="D50:D53"/>
    <mergeCell ref="H50:H53"/>
    <mergeCell ref="I50:I53"/>
    <mergeCell ref="J50:J53"/>
    <mergeCell ref="G46:G49"/>
    <mergeCell ref="G50:G53"/>
    <mergeCell ref="K38:K41"/>
    <mergeCell ref="G38:G41"/>
    <mergeCell ref="K34:K37"/>
    <mergeCell ref="L34:L37"/>
    <mergeCell ref="N34:N37"/>
    <mergeCell ref="F40:F41"/>
    <mergeCell ref="A46:A49"/>
    <mergeCell ref="B46:B49"/>
    <mergeCell ref="C46:C49"/>
    <mergeCell ref="D46:D49"/>
    <mergeCell ref="H46:H49"/>
    <mergeCell ref="I46:I49"/>
    <mergeCell ref="J46:J49"/>
    <mergeCell ref="K46:K49"/>
    <mergeCell ref="L46:L49"/>
    <mergeCell ref="M46:M49"/>
    <mergeCell ref="N46:N49"/>
    <mergeCell ref="A38:A41"/>
    <mergeCell ref="B38:B41"/>
    <mergeCell ref="C38:C41"/>
    <mergeCell ref="D38:D41"/>
    <mergeCell ref="F48:F49"/>
    <mergeCell ref="A42:A45"/>
    <mergeCell ref="B42:B45"/>
    <mergeCell ref="A26:A29"/>
    <mergeCell ref="B26:B29"/>
    <mergeCell ref="C26:C29"/>
    <mergeCell ref="F36:F37"/>
    <mergeCell ref="F32:F33"/>
    <mergeCell ref="A34:A37"/>
    <mergeCell ref="B34:B37"/>
    <mergeCell ref="C34:C37"/>
    <mergeCell ref="D34:D37"/>
    <mergeCell ref="H34:H37"/>
    <mergeCell ref="I34:I37"/>
    <mergeCell ref="J34:J37"/>
    <mergeCell ref="G30:G33"/>
    <mergeCell ref="G34:G37"/>
    <mergeCell ref="E30:E33"/>
    <mergeCell ref="E34:E37"/>
    <mergeCell ref="A30:A33"/>
    <mergeCell ref="B30:B33"/>
    <mergeCell ref="C30:C33"/>
    <mergeCell ref="D30:D33"/>
    <mergeCell ref="H30:H33"/>
    <mergeCell ref="I30:I33"/>
    <mergeCell ref="J30:J33"/>
    <mergeCell ref="K30:K33"/>
    <mergeCell ref="L30:L33"/>
    <mergeCell ref="M22:M25"/>
    <mergeCell ref="N22:N25"/>
    <mergeCell ref="F24:F25"/>
    <mergeCell ref="D26:D29"/>
    <mergeCell ref="H26:H29"/>
    <mergeCell ref="I26:I29"/>
    <mergeCell ref="J26:J29"/>
    <mergeCell ref="K26:K29"/>
    <mergeCell ref="G26:G29"/>
    <mergeCell ref="E26:E29"/>
    <mergeCell ref="K22:K25"/>
    <mergeCell ref="L22:L25"/>
    <mergeCell ref="N26:N29"/>
    <mergeCell ref="F28:F29"/>
    <mergeCell ref="A22:A25"/>
    <mergeCell ref="B22:B25"/>
    <mergeCell ref="C22:C25"/>
    <mergeCell ref="D22:D25"/>
    <mergeCell ref="H22:H25"/>
    <mergeCell ref="I22:I25"/>
    <mergeCell ref="J22:J25"/>
    <mergeCell ref="G18:G21"/>
    <mergeCell ref="G22:G25"/>
    <mergeCell ref="E22:E25"/>
    <mergeCell ref="A18:A21"/>
    <mergeCell ref="B18:B21"/>
    <mergeCell ref="C18:C21"/>
    <mergeCell ref="D18:D21"/>
    <mergeCell ref="E18:E21"/>
    <mergeCell ref="F20:F21"/>
    <mergeCell ref="H18:H21"/>
    <mergeCell ref="I18:I21"/>
    <mergeCell ref="J18:J21"/>
    <mergeCell ref="K18:K21"/>
    <mergeCell ref="G10:G13"/>
    <mergeCell ref="K10:K13"/>
    <mergeCell ref="J14:J17"/>
    <mergeCell ref="K14:K17"/>
    <mergeCell ref="E10:E13"/>
    <mergeCell ref="F12:F13"/>
    <mergeCell ref="A14:A17"/>
    <mergeCell ref="B14:B17"/>
    <mergeCell ref="C14:C17"/>
    <mergeCell ref="D14:D17"/>
    <mergeCell ref="H14:H17"/>
    <mergeCell ref="I14:I17"/>
    <mergeCell ref="G14:G17"/>
    <mergeCell ref="A10:A13"/>
    <mergeCell ref="B10:B13"/>
    <mergeCell ref="F16:F17"/>
    <mergeCell ref="A2:F2"/>
    <mergeCell ref="A4:K4"/>
    <mergeCell ref="A6:A9"/>
    <mergeCell ref="B6:B9"/>
    <mergeCell ref="C6:C9"/>
    <mergeCell ref="D6:D9"/>
    <mergeCell ref="H6:H9"/>
    <mergeCell ref="I6:I9"/>
    <mergeCell ref="J6:J9"/>
    <mergeCell ref="K6:K9"/>
    <mergeCell ref="F8:F9"/>
    <mergeCell ref="G6:G9"/>
    <mergeCell ref="E6:E9"/>
    <mergeCell ref="K90:K93"/>
    <mergeCell ref="L90:L93"/>
    <mergeCell ref="M90:M93"/>
    <mergeCell ref="N90:N93"/>
    <mergeCell ref="C10:C13"/>
    <mergeCell ref="L4:N4"/>
    <mergeCell ref="H42:H45"/>
    <mergeCell ref="I42:I45"/>
    <mergeCell ref="J42:J45"/>
    <mergeCell ref="K42:K45"/>
    <mergeCell ref="L42:L45"/>
    <mergeCell ref="M42:M45"/>
    <mergeCell ref="N42:N45"/>
    <mergeCell ref="K54:K57"/>
    <mergeCell ref="L74:L77"/>
    <mergeCell ref="H78:H81"/>
    <mergeCell ref="I78:I81"/>
    <mergeCell ref="E14:E17"/>
    <mergeCell ref="L10:L13"/>
    <mergeCell ref="L6:L9"/>
    <mergeCell ref="D10:D13"/>
    <mergeCell ref="H10:H13"/>
    <mergeCell ref="I10:I13"/>
    <mergeCell ref="J10:J13"/>
    <mergeCell ref="A90:A93"/>
    <mergeCell ref="B90:B93"/>
    <mergeCell ref="C90:C93"/>
    <mergeCell ref="D90:D93"/>
    <mergeCell ref="G90:G93"/>
    <mergeCell ref="H90:H93"/>
    <mergeCell ref="I90:I93"/>
    <mergeCell ref="J90:J93"/>
    <mergeCell ref="F92:F93"/>
    <mergeCell ref="I95:J95"/>
    <mergeCell ref="E86:E89"/>
    <mergeCell ref="E90:E93"/>
    <mergeCell ref="E38:E41"/>
    <mergeCell ref="E42:E45"/>
    <mergeCell ref="E46:E49"/>
    <mergeCell ref="E50:E53"/>
    <mergeCell ref="E54:E57"/>
    <mergeCell ref="E58:E61"/>
    <mergeCell ref="E62:E65"/>
    <mergeCell ref="E66:E69"/>
    <mergeCell ref="E70:E73"/>
    <mergeCell ref="H38:H41"/>
    <mergeCell ref="I38:I41"/>
    <mergeCell ref="J38:J41"/>
    <mergeCell ref="H62:H65"/>
    <mergeCell ref="I62:I65"/>
    <mergeCell ref="J62:J65"/>
    <mergeCell ref="J74:J77"/>
    <mergeCell ref="F76:F77"/>
    <mergeCell ref="G74:G77"/>
    <mergeCell ref="H74:H77"/>
    <mergeCell ref="I74:I77"/>
    <mergeCell ref="I58:I61"/>
  </mergeCells>
  <printOptions gridLines="1"/>
  <pageMargins left="0.25" right="0.25" top="0.75" bottom="0.75" header="0.3" footer="0.3"/>
  <pageSetup paperSize="8" scale="7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96CA-3C44-45DA-8687-23918547A0C1}">
  <sheetPr>
    <pageSetUpPr fitToPage="1"/>
  </sheetPr>
  <dimension ref="A2:N17"/>
  <sheetViews>
    <sheetView tabSelected="1" zoomScale="70" zoomScaleNormal="70" workbookViewId="0">
      <selection sqref="A1:XFD1048576"/>
    </sheetView>
  </sheetViews>
  <sheetFormatPr defaultColWidth="9.109375" defaultRowHeight="13.8" x14ac:dyDescent="0.25"/>
  <cols>
    <col min="1" max="1" width="9.33203125" style="159" bestFit="1" customWidth="1"/>
    <col min="2" max="2" width="15.6640625" style="159" customWidth="1"/>
    <col min="3" max="3" width="13.6640625" style="159" customWidth="1"/>
    <col min="4" max="4" width="28" style="159" customWidth="1"/>
    <col min="5" max="5" width="28.88671875" style="158" customWidth="1"/>
    <col min="6" max="6" width="38.109375" style="158" customWidth="1"/>
    <col min="7" max="7" width="32" style="158" customWidth="1"/>
    <col min="8" max="8" width="90.5546875" style="158" customWidth="1"/>
    <col min="9" max="9" width="42.77734375" style="158" customWidth="1"/>
    <col min="10" max="10" width="21.109375" style="159" customWidth="1"/>
    <col min="11" max="11" width="16" style="159" customWidth="1"/>
    <col min="12" max="12" width="17" style="159" customWidth="1"/>
    <col min="13" max="13" width="18.6640625" style="159" customWidth="1"/>
    <col min="14" max="14" width="50.21875" style="159" customWidth="1"/>
    <col min="15" max="16384" width="9.109375" style="159"/>
  </cols>
  <sheetData>
    <row r="2" spans="1:14" ht="22.2" x14ac:dyDescent="0.45">
      <c r="A2" s="519" t="s">
        <v>1026</v>
      </c>
      <c r="B2" s="519"/>
      <c r="C2" s="519"/>
      <c r="D2" s="519"/>
      <c r="E2" s="519"/>
      <c r="F2" s="519"/>
      <c r="G2" s="524"/>
    </row>
    <row r="3" spans="1:14" ht="18.600000000000001" customHeight="1" x14ac:dyDescent="0.25">
      <c r="A3" s="160"/>
      <c r="B3" s="160"/>
      <c r="C3" s="160"/>
      <c r="D3" s="160"/>
      <c r="E3" s="160"/>
      <c r="F3" s="161"/>
    </row>
    <row r="4" spans="1:14" ht="24" customHeight="1" thickBot="1" x14ac:dyDescent="0.3"/>
    <row r="5" spans="1:14" ht="48.75" customHeight="1" thickBot="1" x14ac:dyDescent="0.35">
      <c r="A5" s="165"/>
      <c r="B5" s="525" t="s">
        <v>0</v>
      </c>
      <c r="C5" s="526"/>
      <c r="D5" s="526"/>
      <c r="E5" s="526"/>
      <c r="F5" s="526"/>
      <c r="G5" s="526"/>
      <c r="H5" s="526"/>
      <c r="I5" s="526"/>
      <c r="J5" s="526"/>
      <c r="K5" s="527"/>
      <c r="L5" s="520" t="s">
        <v>1</v>
      </c>
      <c r="M5" s="521"/>
      <c r="N5" s="522"/>
    </row>
    <row r="6" spans="1:14" ht="129.6" customHeight="1" thickBot="1" x14ac:dyDescent="0.3">
      <c r="A6" s="166" t="s">
        <v>2</v>
      </c>
      <c r="B6" s="167" t="s">
        <v>3</v>
      </c>
      <c r="C6" s="167" t="s">
        <v>1027</v>
      </c>
      <c r="D6" s="167" t="s">
        <v>79</v>
      </c>
      <c r="E6" s="167" t="s">
        <v>5</v>
      </c>
      <c r="F6" s="167" t="s">
        <v>1028</v>
      </c>
      <c r="G6" s="167" t="s">
        <v>1029</v>
      </c>
      <c r="H6" s="167" t="s">
        <v>8</v>
      </c>
      <c r="I6" s="167" t="s">
        <v>9</v>
      </c>
      <c r="J6" s="167" t="s">
        <v>1030</v>
      </c>
      <c r="K6" s="167" t="s">
        <v>10</v>
      </c>
      <c r="L6" s="167" t="s">
        <v>11</v>
      </c>
      <c r="M6" s="167" t="s">
        <v>12</v>
      </c>
      <c r="N6" s="167" t="s">
        <v>13</v>
      </c>
    </row>
    <row r="7" spans="1:14" ht="94.8" customHeight="1" x14ac:dyDescent="0.25">
      <c r="A7" s="518">
        <v>1</v>
      </c>
      <c r="B7" s="528" t="s">
        <v>1031</v>
      </c>
      <c r="C7" s="518" t="s">
        <v>1032</v>
      </c>
      <c r="D7" s="518" t="s">
        <v>1033</v>
      </c>
      <c r="E7" s="518" t="s">
        <v>1034</v>
      </c>
      <c r="F7" s="170" t="s">
        <v>289</v>
      </c>
      <c r="G7" s="529" t="s">
        <v>432</v>
      </c>
      <c r="H7" s="516" t="s">
        <v>1035</v>
      </c>
      <c r="I7" s="516" t="s">
        <v>1036</v>
      </c>
      <c r="J7" s="517">
        <v>162310000</v>
      </c>
      <c r="K7" s="518" t="s">
        <v>19</v>
      </c>
      <c r="L7" s="518" t="s">
        <v>1037</v>
      </c>
      <c r="M7" s="513" t="s">
        <v>1038</v>
      </c>
      <c r="N7" s="513" t="s">
        <v>1049</v>
      </c>
    </row>
    <row r="8" spans="1:14" ht="77.400000000000006" customHeight="1" x14ac:dyDescent="0.25">
      <c r="A8" s="505"/>
      <c r="B8" s="530"/>
      <c r="C8" s="505"/>
      <c r="D8" s="505"/>
      <c r="E8" s="505"/>
      <c r="F8" s="170" t="s">
        <v>1039</v>
      </c>
      <c r="G8" s="531"/>
      <c r="H8" s="508"/>
      <c r="I8" s="508"/>
      <c r="J8" s="511"/>
      <c r="K8" s="505"/>
      <c r="L8" s="505"/>
      <c r="M8" s="514"/>
      <c r="N8" s="514"/>
    </row>
    <row r="9" spans="1:14" s="164" customFormat="1" ht="194.4" customHeight="1" x14ac:dyDescent="0.25">
      <c r="A9" s="506"/>
      <c r="B9" s="532"/>
      <c r="C9" s="506"/>
      <c r="D9" s="506"/>
      <c r="E9" s="506"/>
      <c r="F9" s="170" t="s">
        <v>1040</v>
      </c>
      <c r="G9" s="533"/>
      <c r="H9" s="509"/>
      <c r="I9" s="508"/>
      <c r="J9" s="512"/>
      <c r="K9" s="505"/>
      <c r="L9" s="505"/>
      <c r="M9" s="514"/>
      <c r="N9" s="514"/>
    </row>
    <row r="10" spans="1:14" ht="60" customHeight="1" x14ac:dyDescent="0.25">
      <c r="A10" s="504">
        <v>2</v>
      </c>
      <c r="B10" s="534" t="s">
        <v>1041</v>
      </c>
      <c r="C10" s="504" t="s">
        <v>1042</v>
      </c>
      <c r="D10" s="504" t="s">
        <v>1043</v>
      </c>
      <c r="E10" s="504" t="s">
        <v>1034</v>
      </c>
      <c r="F10" s="170" t="s">
        <v>289</v>
      </c>
      <c r="G10" s="535" t="s">
        <v>432</v>
      </c>
      <c r="H10" s="507" t="s">
        <v>1044</v>
      </c>
      <c r="I10" s="508"/>
      <c r="J10" s="510">
        <v>42220000</v>
      </c>
      <c r="K10" s="505"/>
      <c r="L10" s="505" t="s">
        <v>289</v>
      </c>
      <c r="M10" s="514"/>
      <c r="N10" s="514"/>
    </row>
    <row r="11" spans="1:14" ht="73.5" customHeight="1" x14ac:dyDescent="0.25">
      <c r="A11" s="505"/>
      <c r="B11" s="530"/>
      <c r="C11" s="505"/>
      <c r="D11" s="505"/>
      <c r="E11" s="505"/>
      <c r="F11" s="170" t="s">
        <v>1039</v>
      </c>
      <c r="G11" s="531"/>
      <c r="H11" s="508"/>
      <c r="I11" s="508"/>
      <c r="J11" s="511"/>
      <c r="K11" s="505"/>
      <c r="L11" s="505"/>
      <c r="M11" s="514"/>
      <c r="N11" s="514"/>
    </row>
    <row r="12" spans="1:14" ht="14.4" x14ac:dyDescent="0.25">
      <c r="A12" s="506"/>
      <c r="B12" s="532"/>
      <c r="C12" s="506"/>
      <c r="D12" s="506"/>
      <c r="E12" s="506"/>
      <c r="F12" s="170" t="s">
        <v>1040</v>
      </c>
      <c r="G12" s="533"/>
      <c r="H12" s="509"/>
      <c r="I12" s="508"/>
      <c r="J12" s="512"/>
      <c r="K12" s="505"/>
      <c r="L12" s="505"/>
      <c r="M12" s="514"/>
      <c r="N12" s="514"/>
    </row>
    <row r="13" spans="1:14" ht="50.25" customHeight="1" x14ac:dyDescent="0.25">
      <c r="A13" s="504">
        <v>3</v>
      </c>
      <c r="B13" s="534" t="s">
        <v>1041</v>
      </c>
      <c r="C13" s="504" t="s">
        <v>1045</v>
      </c>
      <c r="D13" s="504" t="s">
        <v>1046</v>
      </c>
      <c r="E13" s="504" t="s">
        <v>1034</v>
      </c>
      <c r="F13" s="170" t="s">
        <v>289</v>
      </c>
      <c r="G13" s="535" t="s">
        <v>432</v>
      </c>
      <c r="H13" s="507" t="s">
        <v>1047</v>
      </c>
      <c r="I13" s="508"/>
      <c r="J13" s="510">
        <v>13000000</v>
      </c>
      <c r="K13" s="505"/>
      <c r="L13" s="505" t="s">
        <v>289</v>
      </c>
      <c r="M13" s="514"/>
      <c r="N13" s="514"/>
    </row>
    <row r="14" spans="1:14" ht="55.5" customHeight="1" x14ac:dyDescent="0.25">
      <c r="A14" s="505"/>
      <c r="B14" s="530"/>
      <c r="C14" s="505"/>
      <c r="D14" s="505"/>
      <c r="E14" s="505"/>
      <c r="F14" s="170" t="s">
        <v>1039</v>
      </c>
      <c r="G14" s="531"/>
      <c r="H14" s="508"/>
      <c r="I14" s="508"/>
      <c r="J14" s="511"/>
      <c r="K14" s="505"/>
      <c r="L14" s="505"/>
      <c r="M14" s="514"/>
      <c r="N14" s="514"/>
    </row>
    <row r="15" spans="1:14" ht="408.6" customHeight="1" x14ac:dyDescent="0.25">
      <c r="A15" s="506"/>
      <c r="B15" s="532"/>
      <c r="C15" s="506"/>
      <c r="D15" s="506"/>
      <c r="E15" s="506"/>
      <c r="F15" s="170" t="s">
        <v>1040</v>
      </c>
      <c r="G15" s="533"/>
      <c r="H15" s="509"/>
      <c r="I15" s="509"/>
      <c r="J15" s="512"/>
      <c r="K15" s="506"/>
      <c r="L15" s="506"/>
      <c r="M15" s="515"/>
      <c r="N15" s="515"/>
    </row>
    <row r="16" spans="1:14" ht="21.75" customHeight="1" thickBot="1" x14ac:dyDescent="0.3"/>
    <row r="17" spans="9:10" ht="23.25" customHeight="1" thickBot="1" x14ac:dyDescent="0.3">
      <c r="I17" s="162" t="s">
        <v>1048</v>
      </c>
      <c r="J17" s="163">
        <f>SUM(J7:J16)</f>
        <v>217530000</v>
      </c>
    </row>
  </sheetData>
  <mergeCells count="32">
    <mergeCell ref="G7:G9"/>
    <mergeCell ref="A2:F2"/>
    <mergeCell ref="B5:K5"/>
    <mergeCell ref="L5:N5"/>
    <mergeCell ref="A7:A9"/>
    <mergeCell ref="B7:B9"/>
    <mergeCell ref="C7:C9"/>
    <mergeCell ref="D7:D9"/>
    <mergeCell ref="E7:E9"/>
    <mergeCell ref="H10:H12"/>
    <mergeCell ref="J10:J12"/>
    <mergeCell ref="M7:M15"/>
    <mergeCell ref="N7:N15"/>
    <mergeCell ref="H7:H9"/>
    <mergeCell ref="I7:I15"/>
    <mergeCell ref="J7:J9"/>
    <mergeCell ref="K7:K15"/>
    <mergeCell ref="L7:L15"/>
    <mergeCell ref="H13:H15"/>
    <mergeCell ref="J13:J15"/>
    <mergeCell ref="G13:G15"/>
    <mergeCell ref="A10:A12"/>
    <mergeCell ref="B10:B12"/>
    <mergeCell ref="C10:C12"/>
    <mergeCell ref="D10:D12"/>
    <mergeCell ref="E10:E12"/>
    <mergeCell ref="G10:G12"/>
    <mergeCell ref="A13:A15"/>
    <mergeCell ref="B13:B15"/>
    <mergeCell ref="C13:C15"/>
    <mergeCell ref="D13:D15"/>
    <mergeCell ref="E13:E15"/>
  </mergeCells>
  <printOptions gridLines="1"/>
  <pageMargins left="0.7" right="0.7" top="0.75" bottom="0.75" header="0.3" footer="0.3"/>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6"/>
  <sheetViews>
    <sheetView zoomScale="70" zoomScaleNormal="70" workbookViewId="0">
      <selection sqref="A1:XFD1048576"/>
    </sheetView>
  </sheetViews>
  <sheetFormatPr defaultColWidth="8.88671875" defaultRowHeight="14.4" x14ac:dyDescent="0.3"/>
  <cols>
    <col min="1" max="1" width="6.44140625" style="10" customWidth="1"/>
    <col min="2" max="2" width="16.33203125" style="10" customWidth="1"/>
    <col min="3" max="3" width="7.6640625" style="10" customWidth="1"/>
    <col min="4" max="4" width="19.88671875" style="5" customWidth="1"/>
    <col min="5" max="5" width="24.21875" style="5" customWidth="1"/>
    <col min="6" max="6" width="24.109375" style="5" customWidth="1"/>
    <col min="7" max="7" width="16.5546875" style="5" customWidth="1"/>
    <col min="8" max="8" width="63.5546875" style="5" customWidth="1"/>
    <col min="9" max="9" width="59.77734375" style="5" customWidth="1"/>
    <col min="10" max="10" width="17.5546875" style="10" customWidth="1"/>
    <col min="11" max="11" width="12.5546875" style="10" customWidth="1"/>
    <col min="12" max="12" width="16.5546875" style="10" customWidth="1"/>
    <col min="13" max="13" width="16.88671875" style="10" customWidth="1"/>
    <col min="14" max="14" width="13.5546875" style="10" customWidth="1"/>
    <col min="15" max="16384" width="8.88671875" style="10"/>
  </cols>
  <sheetData>
    <row r="1" spans="1:14" ht="33.75" customHeight="1" x14ac:dyDescent="0.3">
      <c r="A1" s="11"/>
      <c r="B1" s="11"/>
      <c r="C1" s="11"/>
      <c r="J1" s="11"/>
      <c r="K1" s="11"/>
      <c r="L1" s="11"/>
      <c r="M1" s="11"/>
      <c r="N1" s="11"/>
    </row>
    <row r="2" spans="1:14" ht="29.25" customHeight="1" thickBot="1" x14ac:dyDescent="0.35">
      <c r="A2" s="222" t="s">
        <v>78</v>
      </c>
      <c r="B2" s="222"/>
      <c r="C2" s="222"/>
      <c r="D2" s="222"/>
      <c r="E2" s="222"/>
      <c r="F2" s="222"/>
      <c r="G2" s="152"/>
      <c r="H2" s="152"/>
      <c r="I2" s="64"/>
      <c r="J2" s="153"/>
      <c r="K2" s="153"/>
      <c r="L2" s="154"/>
      <c r="M2" s="153"/>
      <c r="N2" s="153"/>
    </row>
    <row r="3" spans="1:14" ht="21.6" customHeight="1" x14ac:dyDescent="0.3">
      <c r="A3" s="219" t="s">
        <v>0</v>
      </c>
      <c r="B3" s="220"/>
      <c r="C3" s="220"/>
      <c r="D3" s="220"/>
      <c r="E3" s="220"/>
      <c r="F3" s="220"/>
      <c r="G3" s="220"/>
      <c r="H3" s="220"/>
      <c r="I3" s="220"/>
      <c r="J3" s="220"/>
      <c r="K3" s="221"/>
      <c r="L3" s="245" t="s">
        <v>1</v>
      </c>
      <c r="M3" s="246"/>
      <c r="N3" s="247"/>
    </row>
    <row r="4" spans="1:14" ht="88.8" customHeight="1" thickBot="1" x14ac:dyDescent="0.35">
      <c r="A4" s="122" t="s">
        <v>2</v>
      </c>
      <c r="B4" s="123" t="s">
        <v>3</v>
      </c>
      <c r="C4" s="123" t="s">
        <v>917</v>
      </c>
      <c r="D4" s="123" t="s">
        <v>912</v>
      </c>
      <c r="E4" s="124" t="s">
        <v>5</v>
      </c>
      <c r="F4" s="123" t="s">
        <v>6</v>
      </c>
      <c r="G4" s="123" t="s">
        <v>7</v>
      </c>
      <c r="H4" s="124" t="s">
        <v>8</v>
      </c>
      <c r="I4" s="123" t="s">
        <v>9</v>
      </c>
      <c r="J4" s="123" t="s">
        <v>80</v>
      </c>
      <c r="K4" s="123" t="s">
        <v>10</v>
      </c>
      <c r="L4" s="123" t="s">
        <v>11</v>
      </c>
      <c r="M4" s="123" t="s">
        <v>12</v>
      </c>
      <c r="N4" s="65" t="s">
        <v>13</v>
      </c>
    </row>
    <row r="5" spans="1:14" ht="60" customHeight="1" x14ac:dyDescent="0.3">
      <c r="A5" s="223">
        <v>1</v>
      </c>
      <c r="B5" s="225" t="s">
        <v>81</v>
      </c>
      <c r="C5" s="225" t="s">
        <v>997</v>
      </c>
      <c r="D5" s="225" t="s">
        <v>82</v>
      </c>
      <c r="E5" s="238" t="s">
        <v>83</v>
      </c>
      <c r="F5" s="66" t="s">
        <v>84</v>
      </c>
      <c r="G5" s="235" t="s">
        <v>22</v>
      </c>
      <c r="H5" s="227" t="s">
        <v>999</v>
      </c>
      <c r="I5" s="225" t="s">
        <v>85</v>
      </c>
      <c r="J5" s="229">
        <v>1000000000</v>
      </c>
      <c r="K5" s="223" t="s">
        <v>86</v>
      </c>
      <c r="L5" s="225" t="s">
        <v>1000</v>
      </c>
      <c r="M5" s="225" t="s">
        <v>1001</v>
      </c>
      <c r="N5" s="225" t="s">
        <v>632</v>
      </c>
    </row>
    <row r="6" spans="1:14" ht="84" customHeight="1" x14ac:dyDescent="0.3">
      <c r="A6" s="223"/>
      <c r="B6" s="225"/>
      <c r="C6" s="225"/>
      <c r="D6" s="225"/>
      <c r="E6" s="225"/>
      <c r="F6" s="107" t="s">
        <v>1002</v>
      </c>
      <c r="G6" s="235"/>
      <c r="H6" s="227"/>
      <c r="I6" s="225"/>
      <c r="J6" s="229"/>
      <c r="K6" s="223"/>
      <c r="L6" s="225"/>
      <c r="M6" s="225"/>
      <c r="N6" s="225"/>
    </row>
    <row r="7" spans="1:14" ht="24" customHeight="1" x14ac:dyDescent="0.3">
      <c r="A7" s="223"/>
      <c r="B7" s="225"/>
      <c r="C7" s="225"/>
      <c r="D7" s="225"/>
      <c r="E7" s="225"/>
      <c r="F7" s="237" t="s">
        <v>440</v>
      </c>
      <c r="G7" s="235"/>
      <c r="H7" s="227"/>
      <c r="I7" s="225"/>
      <c r="J7" s="229"/>
      <c r="K7" s="223"/>
      <c r="L7" s="225"/>
      <c r="M7" s="225"/>
      <c r="N7" s="225"/>
    </row>
    <row r="8" spans="1:14" ht="33.6" customHeight="1" x14ac:dyDescent="0.3">
      <c r="A8" s="224"/>
      <c r="B8" s="226"/>
      <c r="C8" s="226"/>
      <c r="D8" s="226"/>
      <c r="E8" s="226"/>
      <c r="F8" s="236"/>
      <c r="G8" s="236"/>
      <c r="H8" s="228"/>
      <c r="I8" s="226"/>
      <c r="J8" s="230"/>
      <c r="K8" s="224"/>
      <c r="L8" s="226"/>
      <c r="M8" s="226"/>
      <c r="N8" s="226"/>
    </row>
    <row r="9" spans="1:14" ht="256.8" customHeight="1" x14ac:dyDescent="0.3">
      <c r="A9" s="231">
        <v>2</v>
      </c>
      <c r="B9" s="232" t="s">
        <v>81</v>
      </c>
      <c r="C9" s="232" t="s">
        <v>998</v>
      </c>
      <c r="D9" s="232" t="s">
        <v>87</v>
      </c>
      <c r="E9" s="232" t="s">
        <v>88</v>
      </c>
      <c r="F9" s="67" t="s">
        <v>84</v>
      </c>
      <c r="G9" s="232" t="s">
        <v>22</v>
      </c>
      <c r="H9" s="233" t="s">
        <v>1003</v>
      </c>
      <c r="I9" s="233" t="s">
        <v>89</v>
      </c>
      <c r="J9" s="234">
        <v>1170000000</v>
      </c>
      <c r="K9" s="231" t="s">
        <v>19</v>
      </c>
      <c r="L9" s="232" t="s">
        <v>1000</v>
      </c>
      <c r="M9" s="232" t="s">
        <v>1004</v>
      </c>
      <c r="N9" s="232" t="s">
        <v>632</v>
      </c>
    </row>
    <row r="10" spans="1:14" ht="152.4" customHeight="1" x14ac:dyDescent="0.3">
      <c r="A10" s="223"/>
      <c r="B10" s="225"/>
      <c r="C10" s="225"/>
      <c r="D10" s="225"/>
      <c r="E10" s="225"/>
      <c r="F10" s="107" t="s">
        <v>1005</v>
      </c>
      <c r="G10" s="225"/>
      <c r="H10" s="227"/>
      <c r="I10" s="227"/>
      <c r="J10" s="229"/>
      <c r="K10" s="223"/>
      <c r="L10" s="225"/>
      <c r="M10" s="225"/>
      <c r="N10" s="225"/>
    </row>
    <row r="11" spans="1:14" ht="65.400000000000006" customHeight="1" x14ac:dyDescent="0.3">
      <c r="A11" s="223"/>
      <c r="B11" s="225"/>
      <c r="C11" s="225"/>
      <c r="D11" s="225"/>
      <c r="E11" s="225"/>
      <c r="F11" s="237" t="s">
        <v>440</v>
      </c>
      <c r="G11" s="225"/>
      <c r="H11" s="227"/>
      <c r="I11" s="227"/>
      <c r="J11" s="229"/>
      <c r="K11" s="223"/>
      <c r="L11" s="225"/>
      <c r="M11" s="225"/>
      <c r="N11" s="225"/>
    </row>
    <row r="12" spans="1:14" ht="129" customHeight="1" x14ac:dyDescent="0.3">
      <c r="A12" s="224"/>
      <c r="B12" s="226"/>
      <c r="C12" s="226"/>
      <c r="D12" s="226"/>
      <c r="E12" s="226"/>
      <c r="F12" s="236"/>
      <c r="G12" s="226"/>
      <c r="H12" s="228"/>
      <c r="I12" s="228"/>
      <c r="J12" s="230"/>
      <c r="K12" s="224"/>
      <c r="L12" s="226"/>
      <c r="M12" s="226"/>
      <c r="N12" s="226"/>
    </row>
    <row r="13" spans="1:14" ht="48" customHeight="1" x14ac:dyDescent="0.3">
      <c r="A13" s="231">
        <v>3</v>
      </c>
      <c r="B13" s="232" t="s">
        <v>81</v>
      </c>
      <c r="C13" s="232">
        <v>109</v>
      </c>
      <c r="D13" s="232" t="s">
        <v>90</v>
      </c>
      <c r="E13" s="232" t="s">
        <v>469</v>
      </c>
      <c r="F13" s="67" t="s">
        <v>91</v>
      </c>
      <c r="G13" s="232"/>
      <c r="H13" s="233" t="s">
        <v>92</v>
      </c>
      <c r="I13" s="232" t="s">
        <v>93</v>
      </c>
      <c r="J13" s="234" t="s">
        <v>608</v>
      </c>
      <c r="K13" s="232" t="s">
        <v>86</v>
      </c>
      <c r="L13" s="239" t="s">
        <v>711</v>
      </c>
      <c r="M13" s="239" t="s">
        <v>713</v>
      </c>
      <c r="N13" s="239" t="s">
        <v>712</v>
      </c>
    </row>
    <row r="14" spans="1:14" ht="49.8" customHeight="1" x14ac:dyDescent="0.3">
      <c r="A14" s="223"/>
      <c r="B14" s="225"/>
      <c r="C14" s="225"/>
      <c r="D14" s="225"/>
      <c r="E14" s="225"/>
      <c r="F14" s="67" t="s">
        <v>709</v>
      </c>
      <c r="G14" s="225"/>
      <c r="H14" s="227"/>
      <c r="I14" s="225"/>
      <c r="J14" s="229"/>
      <c r="K14" s="225"/>
      <c r="L14" s="243"/>
      <c r="M14" s="243"/>
      <c r="N14" s="243"/>
    </row>
    <row r="15" spans="1:14" ht="41.4" customHeight="1" x14ac:dyDescent="0.3">
      <c r="A15" s="223"/>
      <c r="B15" s="225"/>
      <c r="C15" s="225"/>
      <c r="D15" s="225"/>
      <c r="E15" s="225"/>
      <c r="F15" s="232" t="s">
        <v>710</v>
      </c>
      <c r="G15" s="225"/>
      <c r="H15" s="227"/>
      <c r="I15" s="225"/>
      <c r="J15" s="229"/>
      <c r="K15" s="225"/>
      <c r="L15" s="243"/>
      <c r="M15" s="243"/>
      <c r="N15" s="243"/>
    </row>
    <row r="16" spans="1:14" ht="42" customHeight="1" x14ac:dyDescent="0.3">
      <c r="A16" s="224"/>
      <c r="B16" s="226"/>
      <c r="C16" s="226"/>
      <c r="D16" s="226"/>
      <c r="E16" s="226"/>
      <c r="F16" s="226"/>
      <c r="G16" s="226"/>
      <c r="H16" s="228"/>
      <c r="I16" s="226"/>
      <c r="J16" s="230"/>
      <c r="K16" s="226"/>
      <c r="L16" s="244"/>
      <c r="M16" s="244"/>
      <c r="N16" s="244"/>
    </row>
    <row r="17" spans="1:15" ht="86.4" customHeight="1" x14ac:dyDescent="0.3">
      <c r="A17" s="231">
        <v>4</v>
      </c>
      <c r="B17" s="232" t="s">
        <v>94</v>
      </c>
      <c r="C17" s="232" t="s">
        <v>95</v>
      </c>
      <c r="D17" s="232" t="s">
        <v>15</v>
      </c>
      <c r="E17" s="232" t="s">
        <v>96</v>
      </c>
      <c r="F17" s="67" t="s">
        <v>16</v>
      </c>
      <c r="G17" s="240" t="s">
        <v>22</v>
      </c>
      <c r="H17" s="233" t="s">
        <v>97</v>
      </c>
      <c r="I17" s="232" t="s">
        <v>98</v>
      </c>
      <c r="J17" s="234">
        <v>580000000</v>
      </c>
      <c r="K17" s="231" t="s">
        <v>19</v>
      </c>
      <c r="L17" s="232" t="s">
        <v>1000</v>
      </c>
      <c r="M17" s="232" t="s">
        <v>1006</v>
      </c>
      <c r="N17" s="232" t="s">
        <v>598</v>
      </c>
      <c r="O17" s="185"/>
    </row>
    <row r="18" spans="1:15" ht="49.2" customHeight="1" x14ac:dyDescent="0.3">
      <c r="A18" s="223"/>
      <c r="B18" s="225"/>
      <c r="C18" s="225"/>
      <c r="D18" s="225"/>
      <c r="E18" s="225"/>
      <c r="F18" s="67" t="s">
        <v>1007</v>
      </c>
      <c r="G18" s="241"/>
      <c r="H18" s="227"/>
      <c r="I18" s="225"/>
      <c r="J18" s="229"/>
      <c r="K18" s="223"/>
      <c r="L18" s="225"/>
      <c r="M18" s="225"/>
      <c r="N18" s="225"/>
      <c r="O18" s="208"/>
    </row>
    <row r="19" spans="1:15" ht="29.4" customHeight="1" x14ac:dyDescent="0.3">
      <c r="A19" s="223"/>
      <c r="B19" s="225"/>
      <c r="C19" s="225"/>
      <c r="D19" s="225"/>
      <c r="E19" s="225"/>
      <c r="F19" s="237" t="s">
        <v>441</v>
      </c>
      <c r="G19" s="241"/>
      <c r="H19" s="227"/>
      <c r="I19" s="225"/>
      <c r="J19" s="229"/>
      <c r="K19" s="223"/>
      <c r="L19" s="225"/>
      <c r="M19" s="225"/>
      <c r="N19" s="225"/>
      <c r="O19" s="208"/>
    </row>
    <row r="20" spans="1:15" ht="85.8" customHeight="1" x14ac:dyDescent="0.3">
      <c r="A20" s="224"/>
      <c r="B20" s="226"/>
      <c r="C20" s="226"/>
      <c r="D20" s="226"/>
      <c r="E20" s="226"/>
      <c r="F20" s="236"/>
      <c r="G20" s="242"/>
      <c r="H20" s="228"/>
      <c r="I20" s="225"/>
      <c r="J20" s="230"/>
      <c r="K20" s="224"/>
      <c r="L20" s="226"/>
      <c r="M20" s="226"/>
      <c r="N20" s="226"/>
      <c r="O20" s="209"/>
    </row>
    <row r="21" spans="1:15" ht="60.6" customHeight="1" x14ac:dyDescent="0.3">
      <c r="A21" s="231">
        <v>5</v>
      </c>
      <c r="B21" s="232" t="s">
        <v>94</v>
      </c>
      <c r="C21" s="232" t="s">
        <v>99</v>
      </c>
      <c r="D21" s="231" t="s">
        <v>100</v>
      </c>
      <c r="E21" s="232" t="s">
        <v>101</v>
      </c>
      <c r="F21" s="67" t="s">
        <v>16</v>
      </c>
      <c r="G21" s="240" t="s">
        <v>22</v>
      </c>
      <c r="H21" s="233" t="s">
        <v>102</v>
      </c>
      <c r="I21" s="225"/>
      <c r="J21" s="234">
        <v>275000000</v>
      </c>
      <c r="K21" s="231" t="s">
        <v>19</v>
      </c>
      <c r="L21" s="232" t="s">
        <v>1000</v>
      </c>
      <c r="M21" s="232" t="s">
        <v>1006</v>
      </c>
      <c r="N21" s="232" t="s">
        <v>633</v>
      </c>
    </row>
    <row r="22" spans="1:15" ht="45" customHeight="1" x14ac:dyDescent="0.3">
      <c r="A22" s="223"/>
      <c r="B22" s="225"/>
      <c r="C22" s="225"/>
      <c r="D22" s="223"/>
      <c r="E22" s="225"/>
      <c r="F22" s="67" t="s">
        <v>1007</v>
      </c>
      <c r="G22" s="241"/>
      <c r="H22" s="227"/>
      <c r="I22" s="225"/>
      <c r="J22" s="229"/>
      <c r="K22" s="223"/>
      <c r="L22" s="225"/>
      <c r="M22" s="225"/>
      <c r="N22" s="225"/>
    </row>
    <row r="23" spans="1:15" ht="42" customHeight="1" x14ac:dyDescent="0.3">
      <c r="A23" s="223"/>
      <c r="B23" s="225"/>
      <c r="C23" s="225"/>
      <c r="D23" s="223"/>
      <c r="E23" s="225"/>
      <c r="F23" s="237" t="s">
        <v>441</v>
      </c>
      <c r="G23" s="241"/>
      <c r="H23" s="227"/>
      <c r="I23" s="225"/>
      <c r="J23" s="229"/>
      <c r="K23" s="223"/>
      <c r="L23" s="225"/>
      <c r="M23" s="225"/>
      <c r="N23" s="225"/>
    </row>
    <row r="24" spans="1:15" ht="40.200000000000003" customHeight="1" x14ac:dyDescent="0.3">
      <c r="A24" s="224"/>
      <c r="B24" s="226"/>
      <c r="C24" s="226"/>
      <c r="D24" s="224"/>
      <c r="E24" s="226"/>
      <c r="F24" s="236"/>
      <c r="G24" s="242"/>
      <c r="H24" s="228"/>
      <c r="I24" s="225"/>
      <c r="J24" s="230"/>
      <c r="K24" s="224"/>
      <c r="L24" s="226"/>
      <c r="M24" s="226"/>
      <c r="N24" s="226"/>
    </row>
    <row r="25" spans="1:15" ht="57.6" customHeight="1" x14ac:dyDescent="0.3">
      <c r="A25" s="231">
        <v>6</v>
      </c>
      <c r="B25" s="232" t="s">
        <v>94</v>
      </c>
      <c r="C25" s="232" t="s">
        <v>103</v>
      </c>
      <c r="D25" s="231" t="s">
        <v>24</v>
      </c>
      <c r="E25" s="232" t="s">
        <v>104</v>
      </c>
      <c r="F25" s="67" t="s">
        <v>16</v>
      </c>
      <c r="G25" s="240" t="s">
        <v>22</v>
      </c>
      <c r="H25" s="233" t="s">
        <v>105</v>
      </c>
      <c r="I25" s="225"/>
      <c r="J25" s="234">
        <v>165000000</v>
      </c>
      <c r="K25" s="231" t="s">
        <v>86</v>
      </c>
      <c r="L25" s="232" t="s">
        <v>1000</v>
      </c>
      <c r="M25" s="232" t="s">
        <v>1008</v>
      </c>
      <c r="N25" s="232" t="s">
        <v>598</v>
      </c>
    </row>
    <row r="26" spans="1:15" ht="54.6" customHeight="1" x14ac:dyDescent="0.3">
      <c r="A26" s="223"/>
      <c r="B26" s="225"/>
      <c r="C26" s="225"/>
      <c r="D26" s="223"/>
      <c r="E26" s="225"/>
      <c r="F26" s="67" t="s">
        <v>1009</v>
      </c>
      <c r="G26" s="241"/>
      <c r="H26" s="227"/>
      <c r="I26" s="225"/>
      <c r="J26" s="229"/>
      <c r="K26" s="223"/>
      <c r="L26" s="225"/>
      <c r="M26" s="225"/>
      <c r="N26" s="225"/>
    </row>
    <row r="27" spans="1:15" ht="54.6" customHeight="1" x14ac:dyDescent="0.3">
      <c r="A27" s="223"/>
      <c r="B27" s="225"/>
      <c r="C27" s="225"/>
      <c r="D27" s="223"/>
      <c r="E27" s="225"/>
      <c r="F27" s="237" t="s">
        <v>441</v>
      </c>
      <c r="G27" s="241"/>
      <c r="H27" s="227"/>
      <c r="I27" s="225"/>
      <c r="J27" s="229"/>
      <c r="K27" s="223"/>
      <c r="L27" s="225"/>
      <c r="M27" s="225"/>
      <c r="N27" s="225"/>
    </row>
    <row r="28" spans="1:15" ht="3.6" customHeight="1" x14ac:dyDescent="0.3">
      <c r="A28" s="224"/>
      <c r="B28" s="226"/>
      <c r="C28" s="226"/>
      <c r="D28" s="224"/>
      <c r="E28" s="226"/>
      <c r="F28" s="236"/>
      <c r="G28" s="242"/>
      <c r="H28" s="228"/>
      <c r="I28" s="225"/>
      <c r="J28" s="230"/>
      <c r="K28" s="224"/>
      <c r="L28" s="226"/>
      <c r="M28" s="226"/>
      <c r="N28" s="226"/>
    </row>
    <row r="29" spans="1:15" ht="73.2" customHeight="1" x14ac:dyDescent="0.3">
      <c r="A29" s="231">
        <v>7</v>
      </c>
      <c r="B29" s="232" t="s">
        <v>94</v>
      </c>
      <c r="C29" s="232" t="s">
        <v>106</v>
      </c>
      <c r="D29" s="231" t="s">
        <v>32</v>
      </c>
      <c r="E29" s="232" t="s">
        <v>107</v>
      </c>
      <c r="F29" s="67" t="s">
        <v>16</v>
      </c>
      <c r="G29" s="240" t="s">
        <v>22</v>
      </c>
      <c r="H29" s="233" t="s">
        <v>108</v>
      </c>
      <c r="I29" s="225"/>
      <c r="J29" s="234">
        <v>180000000</v>
      </c>
      <c r="K29" s="231" t="s">
        <v>19</v>
      </c>
      <c r="L29" s="232" t="s">
        <v>1000</v>
      </c>
      <c r="M29" s="232" t="s">
        <v>1006</v>
      </c>
      <c r="N29" s="232" t="s">
        <v>599</v>
      </c>
    </row>
    <row r="30" spans="1:15" ht="58.2" customHeight="1" x14ac:dyDescent="0.3">
      <c r="A30" s="223"/>
      <c r="B30" s="225"/>
      <c r="C30" s="225"/>
      <c r="D30" s="223"/>
      <c r="E30" s="225"/>
      <c r="F30" s="67" t="s">
        <v>1009</v>
      </c>
      <c r="G30" s="241"/>
      <c r="H30" s="227"/>
      <c r="I30" s="225"/>
      <c r="J30" s="229"/>
      <c r="K30" s="223"/>
      <c r="L30" s="225"/>
      <c r="M30" s="225"/>
      <c r="N30" s="225"/>
    </row>
    <row r="31" spans="1:15" ht="4.2" customHeight="1" x14ac:dyDescent="0.3">
      <c r="A31" s="223"/>
      <c r="B31" s="225"/>
      <c r="C31" s="225"/>
      <c r="D31" s="223"/>
      <c r="E31" s="225"/>
      <c r="F31" s="237" t="s">
        <v>441</v>
      </c>
      <c r="G31" s="241"/>
      <c r="H31" s="227"/>
      <c r="I31" s="225"/>
      <c r="J31" s="229"/>
      <c r="K31" s="223"/>
      <c r="L31" s="225"/>
      <c r="M31" s="225"/>
      <c r="N31" s="225"/>
    </row>
    <row r="32" spans="1:15" ht="76.2" customHeight="1" x14ac:dyDescent="0.3">
      <c r="A32" s="224"/>
      <c r="B32" s="226"/>
      <c r="C32" s="226"/>
      <c r="D32" s="224"/>
      <c r="E32" s="226"/>
      <c r="F32" s="236"/>
      <c r="G32" s="242"/>
      <c r="H32" s="228"/>
      <c r="I32" s="225"/>
      <c r="J32" s="230"/>
      <c r="K32" s="224"/>
      <c r="L32" s="226"/>
      <c r="M32" s="226"/>
      <c r="N32" s="226"/>
    </row>
    <row r="33" spans="1:14" ht="55.2" customHeight="1" x14ac:dyDescent="0.3">
      <c r="A33" s="231">
        <v>8</v>
      </c>
      <c r="B33" s="232" t="s">
        <v>94</v>
      </c>
      <c r="C33" s="232">
        <v>317</v>
      </c>
      <c r="D33" s="231" t="s">
        <v>109</v>
      </c>
      <c r="E33" s="232" t="s">
        <v>110</v>
      </c>
      <c r="F33" s="67" t="s">
        <v>16</v>
      </c>
      <c r="G33" s="240" t="s">
        <v>22</v>
      </c>
      <c r="H33" s="233" t="s">
        <v>111</v>
      </c>
      <c r="I33" s="225"/>
      <c r="J33" s="234">
        <v>285000000</v>
      </c>
      <c r="K33" s="231" t="s">
        <v>19</v>
      </c>
      <c r="L33" s="232" t="s">
        <v>1000</v>
      </c>
      <c r="M33" s="232" t="s">
        <v>1006</v>
      </c>
      <c r="N33" s="232" t="s">
        <v>598</v>
      </c>
    </row>
    <row r="34" spans="1:14" ht="72.599999999999994" customHeight="1" x14ac:dyDescent="0.3">
      <c r="A34" s="223"/>
      <c r="B34" s="225"/>
      <c r="C34" s="225"/>
      <c r="D34" s="223"/>
      <c r="E34" s="225"/>
      <c r="F34" s="67" t="s">
        <v>1007</v>
      </c>
      <c r="G34" s="241"/>
      <c r="H34" s="227"/>
      <c r="I34" s="225"/>
      <c r="J34" s="229"/>
      <c r="K34" s="223"/>
      <c r="L34" s="225"/>
      <c r="M34" s="225"/>
      <c r="N34" s="225"/>
    </row>
    <row r="35" spans="1:14" ht="27" customHeight="1" x14ac:dyDescent="0.3">
      <c r="A35" s="223"/>
      <c r="B35" s="225"/>
      <c r="C35" s="225"/>
      <c r="D35" s="223"/>
      <c r="E35" s="225"/>
      <c r="F35" s="237" t="s">
        <v>441</v>
      </c>
      <c r="G35" s="241"/>
      <c r="H35" s="227"/>
      <c r="I35" s="225"/>
      <c r="J35" s="229"/>
      <c r="K35" s="223"/>
      <c r="L35" s="225"/>
      <c r="M35" s="225"/>
      <c r="N35" s="225"/>
    </row>
    <row r="36" spans="1:14" ht="121.8" customHeight="1" x14ac:dyDescent="0.3">
      <c r="A36" s="224"/>
      <c r="B36" s="226"/>
      <c r="C36" s="226"/>
      <c r="D36" s="224"/>
      <c r="E36" s="226"/>
      <c r="F36" s="236"/>
      <c r="G36" s="242"/>
      <c r="H36" s="228"/>
      <c r="I36" s="225"/>
      <c r="J36" s="230"/>
      <c r="K36" s="224"/>
      <c r="L36" s="226"/>
      <c r="M36" s="226"/>
      <c r="N36" s="226"/>
    </row>
    <row r="37" spans="1:14" ht="108.6" customHeight="1" x14ac:dyDescent="0.3">
      <c r="A37" s="231">
        <v>9</v>
      </c>
      <c r="B37" s="232" t="s">
        <v>94</v>
      </c>
      <c r="C37" s="232">
        <v>320</v>
      </c>
      <c r="D37" s="231" t="s">
        <v>112</v>
      </c>
      <c r="E37" s="232" t="s">
        <v>113</v>
      </c>
      <c r="F37" s="67" t="s">
        <v>16</v>
      </c>
      <c r="G37" s="240" t="s">
        <v>22</v>
      </c>
      <c r="H37" s="233" t="s">
        <v>114</v>
      </c>
      <c r="I37" s="225"/>
      <c r="J37" s="234">
        <v>575000000</v>
      </c>
      <c r="K37" s="231" t="s">
        <v>19</v>
      </c>
      <c r="L37" s="232" t="s">
        <v>1000</v>
      </c>
      <c r="M37" s="232" t="s">
        <v>1006</v>
      </c>
      <c r="N37" s="232" t="s">
        <v>598</v>
      </c>
    </row>
    <row r="38" spans="1:14" ht="118.2" customHeight="1" x14ac:dyDescent="0.3">
      <c r="A38" s="223"/>
      <c r="B38" s="225"/>
      <c r="C38" s="225"/>
      <c r="D38" s="223"/>
      <c r="E38" s="225"/>
      <c r="F38" s="67" t="s">
        <v>1009</v>
      </c>
      <c r="G38" s="241"/>
      <c r="H38" s="227"/>
      <c r="I38" s="225"/>
      <c r="J38" s="229"/>
      <c r="K38" s="223"/>
      <c r="L38" s="225"/>
      <c r="M38" s="225"/>
      <c r="N38" s="225"/>
    </row>
    <row r="39" spans="1:14" ht="55.8" customHeight="1" x14ac:dyDescent="0.3">
      <c r="A39" s="223"/>
      <c r="B39" s="225"/>
      <c r="C39" s="225"/>
      <c r="D39" s="223"/>
      <c r="E39" s="225"/>
      <c r="F39" s="237" t="s">
        <v>441</v>
      </c>
      <c r="G39" s="241"/>
      <c r="H39" s="227"/>
      <c r="I39" s="225"/>
      <c r="J39" s="229"/>
      <c r="K39" s="223"/>
      <c r="L39" s="225"/>
      <c r="M39" s="225"/>
      <c r="N39" s="225"/>
    </row>
    <row r="40" spans="1:14" ht="51.6" customHeight="1" x14ac:dyDescent="0.3">
      <c r="A40" s="224"/>
      <c r="B40" s="226"/>
      <c r="C40" s="226"/>
      <c r="D40" s="224"/>
      <c r="E40" s="226"/>
      <c r="F40" s="236"/>
      <c r="G40" s="242"/>
      <c r="H40" s="228"/>
      <c r="I40" s="225"/>
      <c r="J40" s="230"/>
      <c r="K40" s="224"/>
      <c r="L40" s="226"/>
      <c r="M40" s="226"/>
      <c r="N40" s="226"/>
    </row>
    <row r="41" spans="1:14" ht="46.2" customHeight="1" x14ac:dyDescent="0.3">
      <c r="A41" s="231">
        <v>10</v>
      </c>
      <c r="B41" s="232" t="s">
        <v>94</v>
      </c>
      <c r="C41" s="232">
        <v>323</v>
      </c>
      <c r="D41" s="231" t="s">
        <v>115</v>
      </c>
      <c r="E41" s="232" t="s">
        <v>116</v>
      </c>
      <c r="F41" s="67" t="s">
        <v>16</v>
      </c>
      <c r="G41" s="240" t="s">
        <v>22</v>
      </c>
      <c r="H41" s="233" t="s">
        <v>117</v>
      </c>
      <c r="I41" s="225"/>
      <c r="J41" s="234">
        <v>40000000</v>
      </c>
      <c r="K41" s="231" t="s">
        <v>19</v>
      </c>
      <c r="L41" s="232" t="s">
        <v>118</v>
      </c>
      <c r="M41" s="232" t="s">
        <v>119</v>
      </c>
      <c r="N41" s="239" t="s">
        <v>600</v>
      </c>
    </row>
    <row r="42" spans="1:14" ht="36.6" customHeight="1" x14ac:dyDescent="0.3">
      <c r="A42" s="223"/>
      <c r="B42" s="225"/>
      <c r="C42" s="225"/>
      <c r="D42" s="223"/>
      <c r="E42" s="225"/>
      <c r="F42" s="67" t="s">
        <v>120</v>
      </c>
      <c r="G42" s="241"/>
      <c r="H42" s="227"/>
      <c r="I42" s="225"/>
      <c r="J42" s="229"/>
      <c r="K42" s="223"/>
      <c r="L42" s="225"/>
      <c r="M42" s="225"/>
      <c r="N42" s="225"/>
    </row>
    <row r="43" spans="1:14" ht="9.6" customHeight="1" x14ac:dyDescent="0.3">
      <c r="A43" s="223"/>
      <c r="B43" s="225"/>
      <c r="C43" s="225"/>
      <c r="D43" s="223"/>
      <c r="E43" s="225"/>
      <c r="F43" s="232" t="s">
        <v>121</v>
      </c>
      <c r="G43" s="241"/>
      <c r="H43" s="227"/>
      <c r="I43" s="225"/>
      <c r="J43" s="229"/>
      <c r="K43" s="223"/>
      <c r="L43" s="225"/>
      <c r="M43" s="225"/>
      <c r="N43" s="225"/>
    </row>
    <row r="44" spans="1:14" ht="19.2" customHeight="1" x14ac:dyDescent="0.3">
      <c r="A44" s="224"/>
      <c r="B44" s="226"/>
      <c r="C44" s="226"/>
      <c r="D44" s="224"/>
      <c r="E44" s="226"/>
      <c r="F44" s="226"/>
      <c r="G44" s="242"/>
      <c r="H44" s="228"/>
      <c r="I44" s="226"/>
      <c r="J44" s="230"/>
      <c r="K44" s="224"/>
      <c r="L44" s="226"/>
      <c r="M44" s="226"/>
      <c r="N44" s="226"/>
    </row>
    <row r="45" spans="1:14" ht="43.2" customHeight="1" x14ac:dyDescent="0.3">
      <c r="A45" s="231">
        <v>11</v>
      </c>
      <c r="B45" s="232" t="s">
        <v>122</v>
      </c>
      <c r="C45" s="232">
        <v>456</v>
      </c>
      <c r="D45" s="231" t="s">
        <v>123</v>
      </c>
      <c r="E45" s="232" t="s">
        <v>124</v>
      </c>
      <c r="F45" s="67" t="s">
        <v>16</v>
      </c>
      <c r="G45" s="240" t="s">
        <v>22</v>
      </c>
      <c r="H45" s="233" t="s">
        <v>125</v>
      </c>
      <c r="I45" s="232" t="s">
        <v>126</v>
      </c>
      <c r="J45" s="234">
        <v>230000000</v>
      </c>
      <c r="K45" s="231" t="s">
        <v>19</v>
      </c>
      <c r="L45" s="239" t="s">
        <v>127</v>
      </c>
      <c r="M45" s="239" t="s">
        <v>128</v>
      </c>
      <c r="N45" s="239" t="s">
        <v>443</v>
      </c>
    </row>
    <row r="46" spans="1:14" ht="32.4" customHeight="1" x14ac:dyDescent="0.3">
      <c r="A46" s="223"/>
      <c r="B46" s="225"/>
      <c r="C46" s="225"/>
      <c r="D46" s="223"/>
      <c r="E46" s="225"/>
      <c r="F46" s="67" t="s">
        <v>129</v>
      </c>
      <c r="G46" s="241"/>
      <c r="H46" s="227"/>
      <c r="I46" s="225"/>
      <c r="J46" s="229"/>
      <c r="K46" s="223"/>
      <c r="L46" s="243"/>
      <c r="M46" s="243"/>
      <c r="N46" s="243"/>
    </row>
    <row r="47" spans="1:14" ht="21" customHeight="1" x14ac:dyDescent="0.3">
      <c r="A47" s="223"/>
      <c r="B47" s="225"/>
      <c r="C47" s="225"/>
      <c r="D47" s="223"/>
      <c r="E47" s="225"/>
      <c r="F47" s="232" t="s">
        <v>442</v>
      </c>
      <c r="G47" s="241"/>
      <c r="H47" s="227"/>
      <c r="I47" s="225"/>
      <c r="J47" s="229"/>
      <c r="K47" s="223"/>
      <c r="L47" s="243"/>
      <c r="M47" s="243"/>
      <c r="N47" s="243"/>
    </row>
    <row r="48" spans="1:14" ht="25.8" customHeight="1" x14ac:dyDescent="0.3">
      <c r="A48" s="224"/>
      <c r="B48" s="226"/>
      <c r="C48" s="226"/>
      <c r="D48" s="224"/>
      <c r="E48" s="226"/>
      <c r="F48" s="226"/>
      <c r="G48" s="242"/>
      <c r="H48" s="228"/>
      <c r="I48" s="226"/>
      <c r="J48" s="230"/>
      <c r="K48" s="224"/>
      <c r="L48" s="244"/>
      <c r="M48" s="244"/>
      <c r="N48" s="244"/>
    </row>
    <row r="49" spans="1:20" s="17" customFormat="1" ht="48" customHeight="1" x14ac:dyDescent="0.3">
      <c r="A49" s="231">
        <v>12</v>
      </c>
      <c r="B49" s="232" t="s">
        <v>130</v>
      </c>
      <c r="C49" s="232">
        <v>342</v>
      </c>
      <c r="D49" s="231" t="s">
        <v>115</v>
      </c>
      <c r="E49" s="232" t="s">
        <v>131</v>
      </c>
      <c r="F49" s="67" t="s">
        <v>54</v>
      </c>
      <c r="G49" s="240" t="s">
        <v>22</v>
      </c>
      <c r="H49" s="233" t="s">
        <v>132</v>
      </c>
      <c r="I49" s="232" t="s">
        <v>470</v>
      </c>
      <c r="J49" s="234">
        <v>247500000</v>
      </c>
      <c r="K49" s="231" t="s">
        <v>19</v>
      </c>
      <c r="L49" s="232" t="s">
        <v>133</v>
      </c>
      <c r="M49" s="232" t="s">
        <v>134</v>
      </c>
      <c r="N49" s="232" t="s">
        <v>601</v>
      </c>
      <c r="O49" s="10"/>
      <c r="P49" s="10"/>
      <c r="Q49" s="10"/>
      <c r="R49" s="10"/>
      <c r="S49" s="10"/>
      <c r="T49" s="10"/>
    </row>
    <row r="50" spans="1:20" s="17" customFormat="1" ht="30.6" customHeight="1" x14ac:dyDescent="0.3">
      <c r="A50" s="223"/>
      <c r="B50" s="225"/>
      <c r="C50" s="225"/>
      <c r="D50" s="223"/>
      <c r="E50" s="225"/>
      <c r="F50" s="67" t="s">
        <v>135</v>
      </c>
      <c r="G50" s="241"/>
      <c r="H50" s="227"/>
      <c r="I50" s="225"/>
      <c r="J50" s="229"/>
      <c r="K50" s="223"/>
      <c r="L50" s="225"/>
      <c r="M50" s="225"/>
      <c r="N50" s="225"/>
      <c r="O50" s="10"/>
      <c r="P50" s="10"/>
      <c r="Q50" s="10"/>
      <c r="R50" s="10"/>
      <c r="S50" s="10"/>
      <c r="T50" s="10"/>
    </row>
    <row r="51" spans="1:20" s="17" customFormat="1" ht="46.2" customHeight="1" x14ac:dyDescent="0.3">
      <c r="A51" s="223"/>
      <c r="B51" s="225"/>
      <c r="C51" s="225"/>
      <c r="D51" s="223"/>
      <c r="E51" s="225"/>
      <c r="F51" s="232" t="s">
        <v>136</v>
      </c>
      <c r="G51" s="241"/>
      <c r="H51" s="227"/>
      <c r="I51" s="225"/>
      <c r="J51" s="229"/>
      <c r="K51" s="223"/>
      <c r="L51" s="225"/>
      <c r="M51" s="225"/>
      <c r="N51" s="225"/>
      <c r="O51" s="10"/>
      <c r="P51" s="10"/>
      <c r="Q51" s="10"/>
      <c r="R51" s="10"/>
      <c r="S51" s="10"/>
      <c r="T51" s="10"/>
    </row>
    <row r="52" spans="1:20" ht="10.8" hidden="1" customHeight="1" x14ac:dyDescent="0.3">
      <c r="A52" s="224"/>
      <c r="B52" s="226"/>
      <c r="C52" s="226"/>
      <c r="D52" s="224"/>
      <c r="E52" s="226"/>
      <c r="F52" s="226"/>
      <c r="G52" s="242"/>
      <c r="H52" s="228"/>
      <c r="I52" s="226"/>
      <c r="J52" s="230"/>
      <c r="K52" s="224"/>
      <c r="L52" s="226"/>
      <c r="M52" s="226"/>
      <c r="N52" s="226"/>
    </row>
    <row r="53" spans="1:20" x14ac:dyDescent="0.3">
      <c r="A53" s="11"/>
      <c r="B53" s="11"/>
      <c r="C53" s="11"/>
      <c r="J53" s="11"/>
      <c r="K53" s="11"/>
      <c r="L53" s="11"/>
      <c r="M53" s="11"/>
      <c r="N53" s="11"/>
    </row>
    <row r="54" spans="1:20" x14ac:dyDescent="0.3">
      <c r="I54" s="105"/>
      <c r="J54" s="53"/>
    </row>
    <row r="56" spans="1:20" x14ac:dyDescent="0.3">
      <c r="J56" s="18"/>
    </row>
  </sheetData>
  <mergeCells count="166">
    <mergeCell ref="M45:M48"/>
    <mergeCell ref="N45:N48"/>
    <mergeCell ref="F47:F48"/>
    <mergeCell ref="L49:L52"/>
    <mergeCell ref="M49:M52"/>
    <mergeCell ref="N49:N52"/>
    <mergeCell ref="L3:N3"/>
    <mergeCell ref="A49:A52"/>
    <mergeCell ref="B49:B52"/>
    <mergeCell ref="C49:C52"/>
    <mergeCell ref="D49:D52"/>
    <mergeCell ref="H49:H52"/>
    <mergeCell ref="I49:I52"/>
    <mergeCell ref="J49:J52"/>
    <mergeCell ref="K49:K52"/>
    <mergeCell ref="F51:F52"/>
    <mergeCell ref="G49:G52"/>
    <mergeCell ref="E49:E52"/>
    <mergeCell ref="A37:A40"/>
    <mergeCell ref="L37:L40"/>
    <mergeCell ref="G37:G40"/>
    <mergeCell ref="G41:G44"/>
    <mergeCell ref="A45:A48"/>
    <mergeCell ref="B45:B48"/>
    <mergeCell ref="C45:C48"/>
    <mergeCell ref="D45:D48"/>
    <mergeCell ref="H45:H48"/>
    <mergeCell ref="I45:I48"/>
    <mergeCell ref="J45:J48"/>
    <mergeCell ref="K45:K48"/>
    <mergeCell ref="G45:G48"/>
    <mergeCell ref="E45:E48"/>
    <mergeCell ref="L45:L48"/>
    <mergeCell ref="A41:A44"/>
    <mergeCell ref="B41:B44"/>
    <mergeCell ref="C41:C44"/>
    <mergeCell ref="D41:D44"/>
    <mergeCell ref="H41:H44"/>
    <mergeCell ref="J41:J44"/>
    <mergeCell ref="K41:K44"/>
    <mergeCell ref="L41:L44"/>
    <mergeCell ref="M41:M44"/>
    <mergeCell ref="F43:F44"/>
    <mergeCell ref="A33:A36"/>
    <mergeCell ref="B33:B36"/>
    <mergeCell ref="C33:C36"/>
    <mergeCell ref="D33:D36"/>
    <mergeCell ref="H33:H36"/>
    <mergeCell ref="J33:J36"/>
    <mergeCell ref="K33:K36"/>
    <mergeCell ref="L33:L36"/>
    <mergeCell ref="G33:G36"/>
    <mergeCell ref="A29:A32"/>
    <mergeCell ref="B29:B32"/>
    <mergeCell ref="M29:M32"/>
    <mergeCell ref="C29:C32"/>
    <mergeCell ref="D29:D32"/>
    <mergeCell ref="H29:H32"/>
    <mergeCell ref="J29:J32"/>
    <mergeCell ref="K29:K32"/>
    <mergeCell ref="L29:L32"/>
    <mergeCell ref="A13:A16"/>
    <mergeCell ref="B13:B16"/>
    <mergeCell ref="C13:C16"/>
    <mergeCell ref="D13:D16"/>
    <mergeCell ref="N33:N36"/>
    <mergeCell ref="M37:M40"/>
    <mergeCell ref="N37:N40"/>
    <mergeCell ref="L13:L16"/>
    <mergeCell ref="M13:M16"/>
    <mergeCell ref="N13:N16"/>
    <mergeCell ref="A25:A28"/>
    <mergeCell ref="B25:B28"/>
    <mergeCell ref="C25:C28"/>
    <mergeCell ref="D25:D28"/>
    <mergeCell ref="H25:H28"/>
    <mergeCell ref="J25:J28"/>
    <mergeCell ref="K25:K28"/>
    <mergeCell ref="L25:L28"/>
    <mergeCell ref="G25:G28"/>
    <mergeCell ref="A17:A20"/>
    <mergeCell ref="E13:E16"/>
    <mergeCell ref="F19:F20"/>
    <mergeCell ref="A21:A24"/>
    <mergeCell ref="B21:B24"/>
    <mergeCell ref="B37:B40"/>
    <mergeCell ref="C37:C40"/>
    <mergeCell ref="D37:D40"/>
    <mergeCell ref="H37:H40"/>
    <mergeCell ref="J37:J40"/>
    <mergeCell ref="K37:K40"/>
    <mergeCell ref="E17:E20"/>
    <mergeCell ref="E21:E24"/>
    <mergeCell ref="E25:E28"/>
    <mergeCell ref="E29:E32"/>
    <mergeCell ref="E33:E36"/>
    <mergeCell ref="E37:E40"/>
    <mergeCell ref="C21:C24"/>
    <mergeCell ref="D21:D24"/>
    <mergeCell ref="H21:H24"/>
    <mergeCell ref="J21:J24"/>
    <mergeCell ref="K21:K24"/>
    <mergeCell ref="G17:G20"/>
    <mergeCell ref="G21:G24"/>
    <mergeCell ref="F23:F24"/>
    <mergeCell ref="B17:B20"/>
    <mergeCell ref="F27:F28"/>
    <mergeCell ref="F31:F32"/>
    <mergeCell ref="G29:G32"/>
    <mergeCell ref="L9:L12"/>
    <mergeCell ref="M9:M12"/>
    <mergeCell ref="N9:N12"/>
    <mergeCell ref="F15:F16"/>
    <mergeCell ref="C17:C20"/>
    <mergeCell ref="D17:D20"/>
    <mergeCell ref="H17:H20"/>
    <mergeCell ref="I17:I44"/>
    <mergeCell ref="J17:J20"/>
    <mergeCell ref="K17:K20"/>
    <mergeCell ref="E41:E44"/>
    <mergeCell ref="L21:L24"/>
    <mergeCell ref="M21:M24"/>
    <mergeCell ref="N21:N24"/>
    <mergeCell ref="L17:L20"/>
    <mergeCell ref="M17:M20"/>
    <mergeCell ref="N17:N20"/>
    <mergeCell ref="N29:N32"/>
    <mergeCell ref="M25:M28"/>
    <mergeCell ref="N25:N28"/>
    <mergeCell ref="F35:F36"/>
    <mergeCell ref="M33:M36"/>
    <mergeCell ref="F39:F40"/>
    <mergeCell ref="N41:N44"/>
    <mergeCell ref="E5:E8"/>
    <mergeCell ref="E9:E12"/>
    <mergeCell ref="H13:H16"/>
    <mergeCell ref="I13:I16"/>
    <mergeCell ref="J13:J16"/>
    <mergeCell ref="K13:K16"/>
    <mergeCell ref="G13:G16"/>
    <mergeCell ref="F7:F8"/>
    <mergeCell ref="K9:K12"/>
    <mergeCell ref="A3:K3"/>
    <mergeCell ref="O17:O20"/>
    <mergeCell ref="A2:F2"/>
    <mergeCell ref="A5:A8"/>
    <mergeCell ref="B5:B8"/>
    <mergeCell ref="C5:C8"/>
    <mergeCell ref="D5:D8"/>
    <mergeCell ref="H5:H8"/>
    <mergeCell ref="I5:I8"/>
    <mergeCell ref="J5:J8"/>
    <mergeCell ref="K5:K8"/>
    <mergeCell ref="L5:L8"/>
    <mergeCell ref="M5:M8"/>
    <mergeCell ref="N5:N8"/>
    <mergeCell ref="A9:A12"/>
    <mergeCell ref="B9:B12"/>
    <mergeCell ref="C9:C12"/>
    <mergeCell ref="D9:D12"/>
    <mergeCell ref="H9:H12"/>
    <mergeCell ref="I9:I12"/>
    <mergeCell ref="J9:J12"/>
    <mergeCell ref="G5:G8"/>
    <mergeCell ref="G9:G12"/>
    <mergeCell ref="F11:F12"/>
  </mergeCells>
  <printOptions gridLines="1"/>
  <pageMargins left="0.23622047244094491" right="0.23622047244094491" top="0.74803149606299213" bottom="0.74803149606299213" header="0.31496062992125984" footer="0.31496062992125984"/>
  <pageSetup paperSize="8"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33"/>
  <sheetViews>
    <sheetView zoomScale="70" zoomScaleNormal="70" workbookViewId="0">
      <selection sqref="A1:XFD1048576"/>
    </sheetView>
  </sheetViews>
  <sheetFormatPr defaultColWidth="9.109375" defaultRowHeight="14.4" x14ac:dyDescent="0.3"/>
  <cols>
    <col min="1" max="1" width="5.5546875" style="8" customWidth="1"/>
    <col min="2" max="2" width="14.109375" style="8" customWidth="1"/>
    <col min="3" max="3" width="6.6640625" style="8" customWidth="1"/>
    <col min="4" max="4" width="16.33203125" style="20" customWidth="1"/>
    <col min="5" max="5" width="18.5546875" style="20" customWidth="1"/>
    <col min="6" max="6" width="46" style="20" customWidth="1"/>
    <col min="7" max="7" width="12.44140625" style="20" customWidth="1"/>
    <col min="8" max="8" width="90.109375" style="20" customWidth="1"/>
    <col min="9" max="9" width="25.21875" style="20" customWidth="1"/>
    <col min="10" max="10" width="13.33203125" style="8" customWidth="1"/>
    <col min="11" max="11" width="10.5546875" style="8" customWidth="1"/>
    <col min="12" max="12" width="12.5546875" style="8" customWidth="1"/>
    <col min="13" max="13" width="15.44140625" style="8" customWidth="1"/>
    <col min="14" max="14" width="13.33203125" style="8" customWidth="1"/>
    <col min="15" max="16384" width="9.109375" style="8"/>
  </cols>
  <sheetData>
    <row r="2" spans="1:24" s="9" customFormat="1" ht="30" customHeight="1" x14ac:dyDescent="0.45">
      <c r="A2" s="266" t="s">
        <v>137</v>
      </c>
      <c r="B2" s="266"/>
      <c r="C2" s="266"/>
      <c r="D2" s="266"/>
      <c r="E2" s="266"/>
      <c r="F2" s="266"/>
      <c r="G2" s="573"/>
      <c r="H2" s="19"/>
      <c r="I2" s="19"/>
    </row>
    <row r="3" spans="1:24" ht="24" customHeight="1" thickBot="1" x14ac:dyDescent="0.35"/>
    <row r="4" spans="1:24" ht="42" customHeight="1" thickBot="1" x14ac:dyDescent="0.35">
      <c r="A4" s="267" t="s">
        <v>138</v>
      </c>
      <c r="B4" s="268"/>
      <c r="C4" s="268"/>
      <c r="D4" s="268"/>
      <c r="E4" s="268"/>
      <c r="F4" s="268"/>
      <c r="G4" s="268"/>
      <c r="H4" s="268"/>
      <c r="I4" s="268"/>
      <c r="J4" s="268"/>
      <c r="K4" s="268"/>
      <c r="L4" s="268"/>
      <c r="M4" s="268"/>
      <c r="N4" s="269"/>
    </row>
    <row r="5" spans="1:24" ht="39" customHeight="1" x14ac:dyDescent="0.3">
      <c r="A5" s="274" t="s">
        <v>0</v>
      </c>
      <c r="B5" s="275"/>
      <c r="C5" s="275"/>
      <c r="D5" s="275"/>
      <c r="E5" s="275"/>
      <c r="F5" s="275"/>
      <c r="G5" s="275"/>
      <c r="H5" s="275"/>
      <c r="I5" s="275"/>
      <c r="J5" s="275"/>
      <c r="K5" s="276"/>
      <c r="L5" s="271" t="s">
        <v>1</v>
      </c>
      <c r="M5" s="272"/>
      <c r="N5" s="273"/>
    </row>
    <row r="6" spans="1:24" ht="114" customHeight="1" thickBot="1" x14ac:dyDescent="0.35">
      <c r="A6" s="138" t="s">
        <v>2</v>
      </c>
      <c r="B6" s="139" t="s">
        <v>3</v>
      </c>
      <c r="C6" s="139" t="s">
        <v>885</v>
      </c>
      <c r="D6" s="140" t="s">
        <v>995</v>
      </c>
      <c r="E6" s="140" t="s">
        <v>5</v>
      </c>
      <c r="F6" s="140" t="s">
        <v>6</v>
      </c>
      <c r="G6" s="140" t="s">
        <v>996</v>
      </c>
      <c r="H6" s="141" t="s">
        <v>8</v>
      </c>
      <c r="I6" s="140" t="s">
        <v>9</v>
      </c>
      <c r="J6" s="139" t="s">
        <v>80</v>
      </c>
      <c r="K6" s="139" t="s">
        <v>10</v>
      </c>
      <c r="L6" s="139" t="s">
        <v>11</v>
      </c>
      <c r="M6" s="139" t="s">
        <v>12</v>
      </c>
      <c r="N6" s="142" t="s">
        <v>13</v>
      </c>
    </row>
    <row r="7" spans="1:24" s="21" customFormat="1" ht="98.4" customHeight="1" x14ac:dyDescent="0.3">
      <c r="A7" s="250">
        <v>1</v>
      </c>
      <c r="B7" s="250" t="s">
        <v>139</v>
      </c>
      <c r="C7" s="250">
        <v>395</v>
      </c>
      <c r="D7" s="250" t="s">
        <v>140</v>
      </c>
      <c r="E7" s="249" t="s">
        <v>827</v>
      </c>
      <c r="F7" s="61" t="s">
        <v>544</v>
      </c>
      <c r="G7" s="277" t="s">
        <v>22</v>
      </c>
      <c r="H7" s="250" t="s">
        <v>141</v>
      </c>
      <c r="I7" s="250" t="s">
        <v>142</v>
      </c>
      <c r="J7" s="263">
        <f>11250000-J11</f>
        <v>5655606</v>
      </c>
      <c r="K7" s="250" t="s">
        <v>19</v>
      </c>
      <c r="L7" s="264" t="s">
        <v>143</v>
      </c>
      <c r="M7" s="270" t="s">
        <v>546</v>
      </c>
      <c r="N7" s="264" t="s">
        <v>547</v>
      </c>
      <c r="O7" s="8"/>
      <c r="P7" s="8"/>
      <c r="Q7" s="8"/>
      <c r="R7" s="8"/>
      <c r="S7" s="8"/>
      <c r="T7" s="8"/>
      <c r="U7" s="8"/>
      <c r="V7" s="8"/>
      <c r="W7" s="8"/>
      <c r="X7" s="8"/>
    </row>
    <row r="8" spans="1:24" s="21" customFormat="1" ht="40.799999999999997" customHeight="1" x14ac:dyDescent="0.3">
      <c r="A8" s="252"/>
      <c r="B8" s="252"/>
      <c r="C8" s="252"/>
      <c r="D8" s="252"/>
      <c r="E8" s="249"/>
      <c r="F8" s="59" t="s">
        <v>990</v>
      </c>
      <c r="G8" s="257"/>
      <c r="H8" s="252"/>
      <c r="I8" s="252"/>
      <c r="J8" s="255"/>
      <c r="K8" s="252"/>
      <c r="L8" s="259"/>
      <c r="M8" s="261"/>
      <c r="N8" s="259"/>
      <c r="O8" s="8"/>
      <c r="P8" s="8"/>
      <c r="Q8" s="8"/>
      <c r="R8" s="8"/>
      <c r="S8" s="8"/>
      <c r="T8" s="8"/>
      <c r="U8" s="8"/>
      <c r="V8" s="8"/>
      <c r="W8" s="8"/>
      <c r="X8" s="8"/>
    </row>
    <row r="9" spans="1:24" s="22" customFormat="1" ht="0.6" customHeight="1" x14ac:dyDescent="0.3">
      <c r="A9" s="252"/>
      <c r="B9" s="252"/>
      <c r="C9" s="252"/>
      <c r="D9" s="252"/>
      <c r="E9" s="249"/>
      <c r="F9" s="252" t="s">
        <v>545</v>
      </c>
      <c r="G9" s="257"/>
      <c r="H9" s="252"/>
      <c r="I9" s="252"/>
      <c r="J9" s="255"/>
      <c r="K9" s="252"/>
      <c r="L9" s="259"/>
      <c r="M9" s="261"/>
      <c r="N9" s="259"/>
      <c r="O9" s="8"/>
      <c r="P9" s="8"/>
      <c r="Q9" s="8"/>
      <c r="R9" s="8"/>
      <c r="S9" s="8"/>
      <c r="T9" s="8"/>
      <c r="U9" s="8"/>
      <c r="V9" s="8"/>
      <c r="W9" s="8"/>
      <c r="X9" s="8"/>
    </row>
    <row r="10" spans="1:24" s="22" customFormat="1" ht="64.2" customHeight="1" x14ac:dyDescent="0.3">
      <c r="A10" s="252"/>
      <c r="B10" s="252"/>
      <c r="C10" s="252"/>
      <c r="D10" s="252"/>
      <c r="E10" s="250"/>
      <c r="F10" s="252"/>
      <c r="G10" s="257"/>
      <c r="H10" s="252"/>
      <c r="I10" s="252"/>
      <c r="J10" s="255"/>
      <c r="K10" s="252"/>
      <c r="L10" s="259"/>
      <c r="M10" s="261"/>
      <c r="N10" s="259"/>
      <c r="O10" s="8"/>
      <c r="P10" s="8"/>
      <c r="Q10" s="8"/>
      <c r="R10" s="8"/>
      <c r="S10" s="8"/>
      <c r="T10" s="8"/>
      <c r="U10" s="8"/>
      <c r="V10" s="8"/>
      <c r="W10" s="8"/>
      <c r="X10" s="8"/>
    </row>
    <row r="11" spans="1:24" ht="76.8" customHeight="1" x14ac:dyDescent="0.3">
      <c r="A11" s="252">
        <v>2</v>
      </c>
      <c r="B11" s="252" t="s">
        <v>139</v>
      </c>
      <c r="C11" s="252">
        <v>395</v>
      </c>
      <c r="D11" s="252" t="s">
        <v>140</v>
      </c>
      <c r="E11" s="248" t="s">
        <v>827</v>
      </c>
      <c r="F11" s="59" t="s">
        <v>544</v>
      </c>
      <c r="G11" s="257" t="s">
        <v>22</v>
      </c>
      <c r="H11" s="252" t="s">
        <v>141</v>
      </c>
      <c r="I11" s="252" t="s">
        <v>142</v>
      </c>
      <c r="J11" s="255">
        <v>5594394</v>
      </c>
      <c r="K11" s="252" t="s">
        <v>19</v>
      </c>
      <c r="L11" s="259" t="s">
        <v>551</v>
      </c>
      <c r="M11" s="261" t="s">
        <v>565</v>
      </c>
      <c r="N11" s="259" t="s">
        <v>744</v>
      </c>
    </row>
    <row r="12" spans="1:24" ht="56.4" customHeight="1" x14ac:dyDescent="0.3">
      <c r="A12" s="252"/>
      <c r="B12" s="252"/>
      <c r="C12" s="252"/>
      <c r="D12" s="252"/>
      <c r="E12" s="249"/>
      <c r="F12" s="59" t="s">
        <v>564</v>
      </c>
      <c r="G12" s="257"/>
      <c r="H12" s="252"/>
      <c r="I12" s="252"/>
      <c r="J12" s="255"/>
      <c r="K12" s="252"/>
      <c r="L12" s="259"/>
      <c r="M12" s="261"/>
      <c r="N12" s="259"/>
    </row>
    <row r="13" spans="1:24" ht="72" customHeight="1" thickBot="1" x14ac:dyDescent="0.35">
      <c r="A13" s="252"/>
      <c r="B13" s="252"/>
      <c r="C13" s="252"/>
      <c r="D13" s="252"/>
      <c r="E13" s="249"/>
      <c r="F13" s="252" t="s">
        <v>595</v>
      </c>
      <c r="G13" s="257"/>
      <c r="H13" s="252"/>
      <c r="I13" s="252"/>
      <c r="J13" s="255"/>
      <c r="K13" s="252"/>
      <c r="L13" s="259"/>
      <c r="M13" s="261"/>
      <c r="N13" s="259"/>
    </row>
    <row r="14" spans="1:24" ht="42" hidden="1" customHeight="1" x14ac:dyDescent="0.3">
      <c r="A14" s="248"/>
      <c r="B14" s="248"/>
      <c r="C14" s="248"/>
      <c r="D14" s="248"/>
      <c r="E14" s="249"/>
      <c r="F14" s="248"/>
      <c r="G14" s="258"/>
      <c r="H14" s="248"/>
      <c r="I14" s="248"/>
      <c r="J14" s="256"/>
      <c r="K14" s="248"/>
      <c r="L14" s="260"/>
      <c r="M14" s="262"/>
      <c r="N14" s="260"/>
    </row>
    <row r="15" spans="1:24" ht="29.4" customHeight="1" thickBot="1" x14ac:dyDescent="0.35">
      <c r="A15" s="143"/>
      <c r="B15" s="144"/>
      <c r="C15" s="144"/>
      <c r="D15" s="145"/>
      <c r="E15" s="145"/>
      <c r="F15" s="145"/>
      <c r="G15" s="145"/>
      <c r="H15" s="146" t="s">
        <v>145</v>
      </c>
      <c r="I15" s="145"/>
      <c r="J15" s="147"/>
      <c r="K15" s="144"/>
      <c r="L15" s="148"/>
      <c r="M15" s="149"/>
      <c r="N15" s="150"/>
    </row>
    <row r="16" spans="1:24" ht="104.4" customHeight="1" x14ac:dyDescent="0.3">
      <c r="A16" s="265">
        <v>3</v>
      </c>
      <c r="B16" s="250" t="s">
        <v>139</v>
      </c>
      <c r="C16" s="250">
        <v>396</v>
      </c>
      <c r="D16" s="250" t="s">
        <v>140</v>
      </c>
      <c r="E16" s="249" t="s">
        <v>991</v>
      </c>
      <c r="F16" s="61" t="s">
        <v>992</v>
      </c>
      <c r="G16" s="277" t="s">
        <v>22</v>
      </c>
      <c r="H16" s="250" t="s">
        <v>778</v>
      </c>
      <c r="I16" s="250" t="s">
        <v>146</v>
      </c>
      <c r="J16" s="253">
        <v>6553635</v>
      </c>
      <c r="K16" s="265" t="s">
        <v>19</v>
      </c>
      <c r="L16" s="264" t="s">
        <v>147</v>
      </c>
      <c r="M16" s="270" t="s">
        <v>552</v>
      </c>
      <c r="N16" s="264" t="s">
        <v>515</v>
      </c>
    </row>
    <row r="17" spans="1:24" ht="38.4" customHeight="1" x14ac:dyDescent="0.3">
      <c r="A17" s="251"/>
      <c r="B17" s="252"/>
      <c r="C17" s="252"/>
      <c r="D17" s="252"/>
      <c r="E17" s="249"/>
      <c r="F17" s="59" t="s">
        <v>144</v>
      </c>
      <c r="G17" s="257"/>
      <c r="H17" s="252"/>
      <c r="I17" s="252"/>
      <c r="J17" s="254"/>
      <c r="K17" s="251"/>
      <c r="L17" s="259"/>
      <c r="M17" s="261"/>
      <c r="N17" s="259"/>
    </row>
    <row r="18" spans="1:24" ht="24" customHeight="1" x14ac:dyDescent="0.3">
      <c r="A18" s="251"/>
      <c r="B18" s="252"/>
      <c r="C18" s="252"/>
      <c r="D18" s="252"/>
      <c r="E18" s="249"/>
      <c r="F18" s="252" t="s">
        <v>444</v>
      </c>
      <c r="G18" s="257"/>
      <c r="H18" s="252"/>
      <c r="I18" s="252"/>
      <c r="J18" s="254"/>
      <c r="K18" s="251"/>
      <c r="L18" s="259"/>
      <c r="M18" s="261"/>
      <c r="N18" s="259"/>
    </row>
    <row r="19" spans="1:24" ht="26.4" customHeight="1" x14ac:dyDescent="0.3">
      <c r="A19" s="251"/>
      <c r="B19" s="252"/>
      <c r="C19" s="252"/>
      <c r="D19" s="252"/>
      <c r="E19" s="250"/>
      <c r="F19" s="252"/>
      <c r="G19" s="257"/>
      <c r="H19" s="252"/>
      <c r="I19" s="252"/>
      <c r="J19" s="254"/>
      <c r="K19" s="251"/>
      <c r="L19" s="259"/>
      <c r="M19" s="261"/>
      <c r="N19" s="259"/>
    </row>
    <row r="20" spans="1:24" ht="88.8" customHeight="1" x14ac:dyDescent="0.3">
      <c r="A20" s="251">
        <v>4</v>
      </c>
      <c r="B20" s="252" t="s">
        <v>139</v>
      </c>
      <c r="C20" s="252">
        <v>396</v>
      </c>
      <c r="D20" s="252" t="s">
        <v>140</v>
      </c>
      <c r="E20" s="248" t="s">
        <v>993</v>
      </c>
      <c r="F20" s="59" t="s">
        <v>992</v>
      </c>
      <c r="G20" s="257" t="s">
        <v>22</v>
      </c>
      <c r="H20" s="252" t="s">
        <v>786</v>
      </c>
      <c r="I20" s="252" t="s">
        <v>146</v>
      </c>
      <c r="J20" s="254">
        <v>32346365</v>
      </c>
      <c r="K20" s="251" t="s">
        <v>19</v>
      </c>
      <c r="L20" s="259" t="s">
        <v>147</v>
      </c>
      <c r="M20" s="261" t="s">
        <v>570</v>
      </c>
      <c r="N20" s="259" t="s">
        <v>745</v>
      </c>
    </row>
    <row r="21" spans="1:24" ht="31.2" customHeight="1" x14ac:dyDescent="0.3">
      <c r="A21" s="251"/>
      <c r="B21" s="252"/>
      <c r="C21" s="252"/>
      <c r="D21" s="252"/>
      <c r="E21" s="249"/>
      <c r="F21" s="59" t="s">
        <v>764</v>
      </c>
      <c r="G21" s="257"/>
      <c r="H21" s="252"/>
      <c r="I21" s="252"/>
      <c r="J21" s="254"/>
      <c r="K21" s="251"/>
      <c r="L21" s="259"/>
      <c r="M21" s="261"/>
      <c r="N21" s="259"/>
    </row>
    <row r="22" spans="1:24" ht="9.6" customHeight="1" x14ac:dyDescent="0.3">
      <c r="A22" s="251"/>
      <c r="B22" s="252"/>
      <c r="C22" s="252"/>
      <c r="D22" s="252"/>
      <c r="E22" s="249"/>
      <c r="F22" s="252" t="s">
        <v>627</v>
      </c>
      <c r="G22" s="257"/>
      <c r="H22" s="252"/>
      <c r="I22" s="252"/>
      <c r="J22" s="254"/>
      <c r="K22" s="251"/>
      <c r="L22" s="259"/>
      <c r="M22" s="261"/>
      <c r="N22" s="259"/>
    </row>
    <row r="23" spans="1:24" ht="48.6" customHeight="1" x14ac:dyDescent="0.3">
      <c r="A23" s="251"/>
      <c r="B23" s="252"/>
      <c r="C23" s="252"/>
      <c r="D23" s="252"/>
      <c r="E23" s="250"/>
      <c r="F23" s="252"/>
      <c r="G23" s="257"/>
      <c r="H23" s="252"/>
      <c r="I23" s="252"/>
      <c r="J23" s="254"/>
      <c r="K23" s="251"/>
      <c r="L23" s="259"/>
      <c r="M23" s="261"/>
      <c r="N23" s="259"/>
    </row>
    <row r="24" spans="1:24" s="21" customFormat="1" ht="123.6" customHeight="1" x14ac:dyDescent="0.3">
      <c r="A24" s="251">
        <v>5</v>
      </c>
      <c r="B24" s="252" t="s">
        <v>139</v>
      </c>
      <c r="C24" s="251">
        <v>400</v>
      </c>
      <c r="D24" s="252" t="s">
        <v>148</v>
      </c>
      <c r="E24" s="248" t="s">
        <v>149</v>
      </c>
      <c r="F24" s="59" t="s">
        <v>185</v>
      </c>
      <c r="G24" s="257" t="s">
        <v>22</v>
      </c>
      <c r="H24" s="252" t="s">
        <v>150</v>
      </c>
      <c r="I24" s="252" t="s">
        <v>151</v>
      </c>
      <c r="J24" s="254">
        <v>87560000</v>
      </c>
      <c r="K24" s="252" t="s">
        <v>19</v>
      </c>
      <c r="L24" s="259" t="s">
        <v>626</v>
      </c>
      <c r="M24" s="261" t="s">
        <v>567</v>
      </c>
      <c r="N24" s="259" t="s">
        <v>746</v>
      </c>
      <c r="O24" s="8"/>
      <c r="P24" s="8"/>
      <c r="Q24" s="8"/>
      <c r="R24" s="8"/>
      <c r="S24" s="8"/>
      <c r="T24" s="8"/>
      <c r="U24" s="8"/>
      <c r="V24" s="8"/>
      <c r="W24" s="8"/>
      <c r="X24" s="8"/>
    </row>
    <row r="25" spans="1:24" s="21" customFormat="1" ht="65.400000000000006" customHeight="1" x14ac:dyDescent="0.3">
      <c r="A25" s="251"/>
      <c r="B25" s="252"/>
      <c r="C25" s="251"/>
      <c r="D25" s="252"/>
      <c r="E25" s="249"/>
      <c r="F25" s="59" t="s">
        <v>566</v>
      </c>
      <c r="G25" s="257"/>
      <c r="H25" s="252"/>
      <c r="I25" s="252"/>
      <c r="J25" s="254"/>
      <c r="K25" s="252"/>
      <c r="L25" s="259"/>
      <c r="M25" s="261"/>
      <c r="N25" s="259"/>
      <c r="O25" s="8"/>
      <c r="P25" s="8"/>
      <c r="Q25" s="8"/>
      <c r="R25" s="8"/>
      <c r="S25" s="8"/>
      <c r="T25" s="8"/>
      <c r="U25" s="8"/>
      <c r="V25" s="8"/>
      <c r="W25" s="8"/>
      <c r="X25" s="8"/>
    </row>
    <row r="26" spans="1:24" s="21" customFormat="1" ht="79.8" customHeight="1" x14ac:dyDescent="0.3">
      <c r="A26" s="251"/>
      <c r="B26" s="252"/>
      <c r="C26" s="251"/>
      <c r="D26" s="252"/>
      <c r="E26" s="249"/>
      <c r="F26" s="252" t="s">
        <v>596</v>
      </c>
      <c r="G26" s="257"/>
      <c r="H26" s="252"/>
      <c r="I26" s="252"/>
      <c r="J26" s="254"/>
      <c r="K26" s="252"/>
      <c r="L26" s="259"/>
      <c r="M26" s="261"/>
      <c r="N26" s="259"/>
      <c r="O26" s="8"/>
      <c r="P26" s="8"/>
      <c r="Q26" s="8"/>
      <c r="R26" s="8"/>
      <c r="S26" s="8"/>
      <c r="T26" s="8"/>
      <c r="U26" s="8"/>
      <c r="V26" s="8"/>
      <c r="W26" s="8"/>
      <c r="X26" s="8"/>
    </row>
    <row r="27" spans="1:24" ht="84" customHeight="1" x14ac:dyDescent="0.3">
      <c r="A27" s="251"/>
      <c r="B27" s="252"/>
      <c r="C27" s="251"/>
      <c r="D27" s="252"/>
      <c r="E27" s="250"/>
      <c r="F27" s="252"/>
      <c r="G27" s="257"/>
      <c r="H27" s="252"/>
      <c r="I27" s="252"/>
      <c r="J27" s="254"/>
      <c r="K27" s="252"/>
      <c r="L27" s="259"/>
      <c r="M27" s="261"/>
      <c r="N27" s="259"/>
    </row>
    <row r="28" spans="1:24" ht="104.4" customHeight="1" x14ac:dyDescent="0.3">
      <c r="A28" s="251">
        <v>6</v>
      </c>
      <c r="B28" s="252" t="s">
        <v>139</v>
      </c>
      <c r="C28" s="252">
        <v>396</v>
      </c>
      <c r="D28" s="252" t="s">
        <v>140</v>
      </c>
      <c r="E28" s="248" t="s">
        <v>994</v>
      </c>
      <c r="F28" s="59" t="s">
        <v>992</v>
      </c>
      <c r="G28" s="257"/>
      <c r="H28" s="252" t="s">
        <v>781</v>
      </c>
      <c r="I28" s="252" t="s">
        <v>782</v>
      </c>
      <c r="J28" s="254">
        <v>25405191.84</v>
      </c>
      <c r="K28" s="251" t="s">
        <v>19</v>
      </c>
      <c r="L28" s="259" t="s">
        <v>147</v>
      </c>
      <c r="M28" s="261" t="s">
        <v>783</v>
      </c>
      <c r="N28" s="259" t="s">
        <v>784</v>
      </c>
    </row>
    <row r="29" spans="1:24" ht="54.75" customHeight="1" x14ac:dyDescent="0.3">
      <c r="A29" s="251"/>
      <c r="B29" s="252"/>
      <c r="C29" s="252"/>
      <c r="D29" s="252"/>
      <c r="E29" s="249"/>
      <c r="F29" s="59" t="s">
        <v>785</v>
      </c>
      <c r="G29" s="257"/>
      <c r="H29" s="252"/>
      <c r="I29" s="252"/>
      <c r="J29" s="254"/>
      <c r="K29" s="251"/>
      <c r="L29" s="259"/>
      <c r="M29" s="261"/>
      <c r="N29" s="259"/>
    </row>
    <row r="30" spans="1:24" ht="24" customHeight="1" x14ac:dyDescent="0.3">
      <c r="A30" s="251"/>
      <c r="B30" s="252"/>
      <c r="C30" s="252"/>
      <c r="D30" s="252"/>
      <c r="E30" s="249"/>
      <c r="F30" s="252" t="s">
        <v>683</v>
      </c>
      <c r="G30" s="257"/>
      <c r="H30" s="252"/>
      <c r="I30" s="252"/>
      <c r="J30" s="254"/>
      <c r="K30" s="251"/>
      <c r="L30" s="259"/>
      <c r="M30" s="261"/>
      <c r="N30" s="259"/>
    </row>
    <row r="31" spans="1:24" ht="8.4" customHeight="1" x14ac:dyDescent="0.3">
      <c r="A31" s="251"/>
      <c r="B31" s="252"/>
      <c r="C31" s="252"/>
      <c r="D31" s="252"/>
      <c r="E31" s="250"/>
      <c r="F31" s="252"/>
      <c r="G31" s="257"/>
      <c r="H31" s="252"/>
      <c r="I31" s="252"/>
      <c r="J31" s="254"/>
      <c r="K31" s="251"/>
      <c r="L31" s="259"/>
      <c r="M31" s="261"/>
      <c r="N31" s="259"/>
    </row>
    <row r="33" spans="2:10" x14ac:dyDescent="0.3">
      <c r="B33" s="8" t="s">
        <v>152</v>
      </c>
      <c r="I33" s="105"/>
      <c r="J33" s="53"/>
    </row>
  </sheetData>
  <mergeCells count="88">
    <mergeCell ref="K28:K31"/>
    <mergeCell ref="L28:L31"/>
    <mergeCell ref="M28:M31"/>
    <mergeCell ref="N28:N31"/>
    <mergeCell ref="F26:F27"/>
    <mergeCell ref="L24:L27"/>
    <mergeCell ref="M24:M27"/>
    <mergeCell ref="N24:N27"/>
    <mergeCell ref="G28:G31"/>
    <mergeCell ref="H28:H31"/>
    <mergeCell ref="I28:I31"/>
    <mergeCell ref="J28:J31"/>
    <mergeCell ref="F30:F31"/>
    <mergeCell ref="H24:H27"/>
    <mergeCell ref="I24:I27"/>
    <mergeCell ref="J24:J27"/>
    <mergeCell ref="F22:F23"/>
    <mergeCell ref="G20:G23"/>
    <mergeCell ref="H20:H23"/>
    <mergeCell ref="I20:I23"/>
    <mergeCell ref="G16:G19"/>
    <mergeCell ref="K24:K27"/>
    <mergeCell ref="G24:G27"/>
    <mergeCell ref="M16:M19"/>
    <mergeCell ref="N16:N19"/>
    <mergeCell ref="K20:K23"/>
    <mergeCell ref="J20:J23"/>
    <mergeCell ref="L20:L23"/>
    <mergeCell ref="M20:M23"/>
    <mergeCell ref="N20:N23"/>
    <mergeCell ref="K16:K19"/>
    <mergeCell ref="L16:L19"/>
    <mergeCell ref="A2:F2"/>
    <mergeCell ref="A4:N4"/>
    <mergeCell ref="A7:A10"/>
    <mergeCell ref="B7:B10"/>
    <mergeCell ref="C7:C10"/>
    <mergeCell ref="D7:D10"/>
    <mergeCell ref="M7:M10"/>
    <mergeCell ref="N7:N10"/>
    <mergeCell ref="L5:N5"/>
    <mergeCell ref="A5:K5"/>
    <mergeCell ref="F9:F10"/>
    <mergeCell ref="G7:G10"/>
    <mergeCell ref="E7:E10"/>
    <mergeCell ref="A11:A14"/>
    <mergeCell ref="B11:B14"/>
    <mergeCell ref="C11:C14"/>
    <mergeCell ref="D11:D14"/>
    <mergeCell ref="A24:A27"/>
    <mergeCell ref="B24:B27"/>
    <mergeCell ref="C24:C27"/>
    <mergeCell ref="D24:D27"/>
    <mergeCell ref="A16:A19"/>
    <mergeCell ref="B16:B19"/>
    <mergeCell ref="C16:C19"/>
    <mergeCell ref="D16:D19"/>
    <mergeCell ref="K11:K14"/>
    <mergeCell ref="L11:L14"/>
    <mergeCell ref="M11:M14"/>
    <mergeCell ref="N11:N14"/>
    <mergeCell ref="H7:H10"/>
    <mergeCell ref="I7:I10"/>
    <mergeCell ref="J7:J10"/>
    <mergeCell ref="K7:K10"/>
    <mergeCell ref="L7:L10"/>
    <mergeCell ref="E11:E14"/>
    <mergeCell ref="E16:E19"/>
    <mergeCell ref="H16:H19"/>
    <mergeCell ref="I16:I19"/>
    <mergeCell ref="J16:J19"/>
    <mergeCell ref="J11:J14"/>
    <mergeCell ref="F13:F14"/>
    <mergeCell ref="G11:G14"/>
    <mergeCell ref="H11:H14"/>
    <mergeCell ref="I11:I14"/>
    <mergeCell ref="F18:F19"/>
    <mergeCell ref="E20:E23"/>
    <mergeCell ref="E24:E27"/>
    <mergeCell ref="E28:E31"/>
    <mergeCell ref="A20:A23"/>
    <mergeCell ref="B20:B23"/>
    <mergeCell ref="C20:C23"/>
    <mergeCell ref="D20:D23"/>
    <mergeCell ref="A28:A31"/>
    <mergeCell ref="B28:B31"/>
    <mergeCell ref="C28:C31"/>
    <mergeCell ref="D28:D31"/>
  </mergeCells>
  <printOptions gridLines="1"/>
  <pageMargins left="0.45000000000000007" right="0.45000000000000007" top="0.75" bottom="0.75" header="0.3" footer="0.3"/>
  <pageSetup paperSize="8"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4"/>
  <sheetViews>
    <sheetView zoomScale="55" zoomScaleNormal="55" workbookViewId="0">
      <selection sqref="A1:XFD1048576"/>
    </sheetView>
  </sheetViews>
  <sheetFormatPr defaultColWidth="9.109375" defaultRowHeight="13.8" x14ac:dyDescent="0.25"/>
  <cols>
    <col min="1" max="1" width="4.77734375" style="25" customWidth="1"/>
    <col min="2" max="2" width="13.77734375" style="25" customWidth="1"/>
    <col min="3" max="3" width="7.77734375" style="25" customWidth="1"/>
    <col min="4" max="4" width="9.77734375" style="25" customWidth="1"/>
    <col min="5" max="5" width="23.5546875" style="24" customWidth="1"/>
    <col min="6" max="6" width="39.33203125" style="24" customWidth="1"/>
    <col min="7" max="7" width="17.44140625" style="24" customWidth="1"/>
    <col min="8" max="8" width="37" style="24" customWidth="1"/>
    <col min="9" max="9" width="28.5546875" style="24" customWidth="1"/>
    <col min="10" max="10" width="14.6640625" style="25" bestFit="1" customWidth="1"/>
    <col min="11" max="11" width="11.44140625" style="25" customWidth="1"/>
    <col min="12" max="12" width="13.44140625" style="25" customWidth="1"/>
    <col min="13" max="13" width="11.21875" style="25" customWidth="1"/>
    <col min="14" max="14" width="11.77734375" style="25" customWidth="1"/>
    <col min="15" max="16384" width="9.109375" style="25"/>
  </cols>
  <sheetData>
    <row r="2" spans="1:14" ht="30.75" customHeight="1" thickBot="1" x14ac:dyDescent="0.3">
      <c r="A2" s="280" t="s">
        <v>153</v>
      </c>
      <c r="B2" s="280"/>
      <c r="C2" s="280"/>
      <c r="D2" s="280"/>
      <c r="E2" s="280"/>
      <c r="F2" s="280"/>
      <c r="G2" s="572"/>
    </row>
    <row r="3" spans="1:14" ht="30" customHeight="1" x14ac:dyDescent="0.25">
      <c r="A3" s="281" t="s">
        <v>0</v>
      </c>
      <c r="B3" s="282"/>
      <c r="C3" s="282"/>
      <c r="D3" s="282"/>
      <c r="E3" s="282"/>
      <c r="F3" s="282"/>
      <c r="G3" s="282"/>
      <c r="H3" s="282"/>
      <c r="I3" s="282"/>
      <c r="J3" s="282"/>
      <c r="K3" s="283"/>
      <c r="L3" s="278" t="s">
        <v>1</v>
      </c>
      <c r="M3" s="279"/>
      <c r="N3" s="279"/>
    </row>
    <row r="4" spans="1:14" ht="105" customHeight="1" thickBot="1" x14ac:dyDescent="0.3">
      <c r="A4" s="129" t="s">
        <v>2</v>
      </c>
      <c r="B4" s="130" t="s">
        <v>3</v>
      </c>
      <c r="C4" s="130" t="s">
        <v>888</v>
      </c>
      <c r="D4" s="130" t="s">
        <v>912</v>
      </c>
      <c r="E4" s="131" t="s">
        <v>5</v>
      </c>
      <c r="F4" s="132" t="s">
        <v>6</v>
      </c>
      <c r="G4" s="132" t="s">
        <v>7</v>
      </c>
      <c r="H4" s="131" t="s">
        <v>8</v>
      </c>
      <c r="I4" s="132" t="s">
        <v>9</v>
      </c>
      <c r="J4" s="130" t="s">
        <v>707</v>
      </c>
      <c r="K4" s="130" t="s">
        <v>10</v>
      </c>
      <c r="L4" s="132" t="s">
        <v>11</v>
      </c>
      <c r="M4" s="132" t="s">
        <v>12</v>
      </c>
      <c r="N4" s="133" t="s">
        <v>13</v>
      </c>
    </row>
    <row r="5" spans="1:14" ht="96.6" customHeight="1" x14ac:dyDescent="0.25">
      <c r="A5" s="284">
        <v>1</v>
      </c>
      <c r="B5" s="286" t="s">
        <v>139</v>
      </c>
      <c r="C5" s="284">
        <v>394</v>
      </c>
      <c r="D5" s="284" t="s">
        <v>123</v>
      </c>
      <c r="E5" s="288" t="s">
        <v>986</v>
      </c>
      <c r="F5" s="60" t="s">
        <v>987</v>
      </c>
      <c r="G5" s="298" t="s">
        <v>768</v>
      </c>
      <c r="H5" s="293" t="s">
        <v>154</v>
      </c>
      <c r="I5" s="284" t="s">
        <v>155</v>
      </c>
      <c r="J5" s="296">
        <v>50270000</v>
      </c>
      <c r="K5" s="284" t="s">
        <v>156</v>
      </c>
      <c r="L5" s="291" t="s">
        <v>771</v>
      </c>
      <c r="M5" s="291" t="s">
        <v>772</v>
      </c>
      <c r="N5" s="291" t="s">
        <v>777</v>
      </c>
    </row>
    <row r="6" spans="1:14" ht="57.6" customHeight="1" x14ac:dyDescent="0.25">
      <c r="A6" s="284"/>
      <c r="B6" s="286"/>
      <c r="C6" s="284"/>
      <c r="D6" s="284"/>
      <c r="E6" s="284"/>
      <c r="F6" s="60" t="s">
        <v>769</v>
      </c>
      <c r="G6" s="298"/>
      <c r="H6" s="294"/>
      <c r="I6" s="284"/>
      <c r="J6" s="296"/>
      <c r="K6" s="284"/>
      <c r="L6" s="291"/>
      <c r="M6" s="291"/>
      <c r="N6" s="291"/>
    </row>
    <row r="7" spans="1:14" s="26" customFormat="1" ht="15.6" customHeight="1" x14ac:dyDescent="0.25">
      <c r="A7" s="284"/>
      <c r="B7" s="286"/>
      <c r="C7" s="284"/>
      <c r="D7" s="284"/>
      <c r="E7" s="284"/>
      <c r="F7" s="289" t="s">
        <v>770</v>
      </c>
      <c r="G7" s="298"/>
      <c r="H7" s="294"/>
      <c r="I7" s="284"/>
      <c r="J7" s="296"/>
      <c r="K7" s="284"/>
      <c r="L7" s="291"/>
      <c r="M7" s="291"/>
      <c r="N7" s="291"/>
    </row>
    <row r="8" spans="1:14" s="26" customFormat="1" ht="5.4" customHeight="1" x14ac:dyDescent="0.25">
      <c r="A8" s="285"/>
      <c r="B8" s="287"/>
      <c r="C8" s="285"/>
      <c r="D8" s="285"/>
      <c r="E8" s="285"/>
      <c r="F8" s="290"/>
      <c r="G8" s="299"/>
      <c r="H8" s="295"/>
      <c r="I8" s="285"/>
      <c r="J8" s="297"/>
      <c r="K8" s="285"/>
      <c r="L8" s="292"/>
      <c r="M8" s="292"/>
      <c r="N8" s="292"/>
    </row>
    <row r="9" spans="1:14" ht="99" customHeight="1" x14ac:dyDescent="0.25">
      <c r="A9" s="284">
        <v>2</v>
      </c>
      <c r="B9" s="286" t="s">
        <v>139</v>
      </c>
      <c r="C9" s="284">
        <v>394</v>
      </c>
      <c r="D9" s="284" t="s">
        <v>123</v>
      </c>
      <c r="E9" s="300" t="s">
        <v>988</v>
      </c>
      <c r="F9" s="60" t="s">
        <v>987</v>
      </c>
      <c r="G9" s="298" t="s">
        <v>787</v>
      </c>
      <c r="H9" s="293" t="s">
        <v>774</v>
      </c>
      <c r="I9" s="284" t="s">
        <v>775</v>
      </c>
      <c r="J9" s="296">
        <v>21019124.73</v>
      </c>
      <c r="K9" s="284" t="s">
        <v>156</v>
      </c>
      <c r="L9" s="291" t="s">
        <v>776</v>
      </c>
      <c r="M9" s="291" t="s">
        <v>989</v>
      </c>
      <c r="N9" s="291" t="s">
        <v>862</v>
      </c>
    </row>
    <row r="10" spans="1:14" ht="34.799999999999997" customHeight="1" x14ac:dyDescent="0.25">
      <c r="A10" s="284"/>
      <c r="B10" s="286"/>
      <c r="C10" s="284"/>
      <c r="D10" s="284"/>
      <c r="E10" s="284"/>
      <c r="F10" s="128" t="s">
        <v>773</v>
      </c>
      <c r="G10" s="298"/>
      <c r="H10" s="294"/>
      <c r="I10" s="284"/>
      <c r="J10" s="296"/>
      <c r="K10" s="284"/>
      <c r="L10" s="291"/>
      <c r="M10" s="291"/>
      <c r="N10" s="291"/>
    </row>
    <row r="11" spans="1:14" ht="15.6" customHeight="1" x14ac:dyDescent="0.25">
      <c r="A11" s="284"/>
      <c r="B11" s="286"/>
      <c r="C11" s="284"/>
      <c r="D11" s="284"/>
      <c r="E11" s="284"/>
      <c r="F11" s="300" t="s">
        <v>1058</v>
      </c>
      <c r="G11" s="298"/>
      <c r="H11" s="294"/>
      <c r="I11" s="284"/>
      <c r="J11" s="296"/>
      <c r="K11" s="284"/>
      <c r="L11" s="291"/>
      <c r="M11" s="291"/>
      <c r="N11" s="291"/>
    </row>
    <row r="12" spans="1:14" ht="5.4" customHeight="1" x14ac:dyDescent="0.25">
      <c r="A12" s="285"/>
      <c r="B12" s="287"/>
      <c r="C12" s="285"/>
      <c r="D12" s="285"/>
      <c r="E12" s="285"/>
      <c r="F12" s="285"/>
      <c r="G12" s="299"/>
      <c r="H12" s="295"/>
      <c r="I12" s="285"/>
      <c r="J12" s="297"/>
      <c r="K12" s="285"/>
      <c r="L12" s="292"/>
      <c r="M12" s="292"/>
      <c r="N12" s="292"/>
    </row>
    <row r="14" spans="1:14" ht="14.4" x14ac:dyDescent="0.25">
      <c r="I14" s="127"/>
      <c r="J14" s="23"/>
    </row>
  </sheetData>
  <mergeCells count="31">
    <mergeCell ref="N9:N12"/>
    <mergeCell ref="K9:K12"/>
    <mergeCell ref="L9:L12"/>
    <mergeCell ref="M9:M12"/>
    <mergeCell ref="G9:G12"/>
    <mergeCell ref="H9:H12"/>
    <mergeCell ref="I9:I12"/>
    <mergeCell ref="J9:J12"/>
    <mergeCell ref="G5:G8"/>
    <mergeCell ref="A9:A12"/>
    <mergeCell ref="B9:B12"/>
    <mergeCell ref="C9:C12"/>
    <mergeCell ref="D9:D12"/>
    <mergeCell ref="E9:E12"/>
    <mergeCell ref="F11:F12"/>
    <mergeCell ref="L3:N3"/>
    <mergeCell ref="A2:F2"/>
    <mergeCell ref="A3:K3"/>
    <mergeCell ref="A5:A8"/>
    <mergeCell ref="B5:B8"/>
    <mergeCell ref="C5:C8"/>
    <mergeCell ref="D5:D8"/>
    <mergeCell ref="E5:E8"/>
    <mergeCell ref="F7:F8"/>
    <mergeCell ref="M5:M8"/>
    <mergeCell ref="N5:N8"/>
    <mergeCell ref="H5:H8"/>
    <mergeCell ref="I5:I8"/>
    <mergeCell ref="J5:J8"/>
    <mergeCell ref="K5:K8"/>
    <mergeCell ref="L5:L8"/>
  </mergeCells>
  <printOptions gridLines="1"/>
  <pageMargins left="0.25" right="0.25" top="0.75" bottom="0.75" header="0.3" footer="0.3"/>
  <pageSetup paperSize="8" scale="8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4"/>
  <sheetViews>
    <sheetView zoomScale="70" zoomScaleNormal="70" workbookViewId="0">
      <selection sqref="A1:XFD1048576"/>
    </sheetView>
  </sheetViews>
  <sheetFormatPr defaultColWidth="9.109375" defaultRowHeight="14.4" x14ac:dyDescent="0.3"/>
  <cols>
    <col min="1" max="1" width="5.5546875" style="36" customWidth="1"/>
    <col min="2" max="2" width="15.44140625" style="36" customWidth="1"/>
    <col min="3" max="3" width="8.5546875" style="36" customWidth="1"/>
    <col min="4" max="4" width="28.21875" style="20" customWidth="1"/>
    <col min="5" max="5" width="20.33203125" style="20" customWidth="1"/>
    <col min="6" max="6" width="40.44140625" style="20" customWidth="1"/>
    <col min="7" max="7" width="15.88671875" style="20" customWidth="1"/>
    <col min="8" max="8" width="25.33203125" style="20" customWidth="1"/>
    <col min="9" max="9" width="26.88671875" style="20" customWidth="1"/>
    <col min="10" max="10" width="19.88671875" style="36" customWidth="1"/>
    <col min="11" max="11" width="14.88671875" style="36" customWidth="1"/>
    <col min="12" max="12" width="22.109375" style="36" customWidth="1"/>
    <col min="13" max="13" width="12.6640625" style="36" customWidth="1"/>
    <col min="14" max="14" width="13.5546875" style="36" customWidth="1"/>
    <col min="15" max="16384" width="9.109375" style="8"/>
  </cols>
  <sheetData>
    <row r="2" spans="1:14" s="11" customFormat="1" ht="30" customHeight="1" thickBot="1" x14ac:dyDescent="0.35">
      <c r="A2" s="313" t="s">
        <v>218</v>
      </c>
      <c r="B2" s="313"/>
      <c r="C2" s="313"/>
      <c r="D2" s="313"/>
      <c r="E2" s="313"/>
      <c r="F2" s="313"/>
      <c r="G2" s="120"/>
      <c r="H2" s="64"/>
      <c r="I2" s="64"/>
      <c r="J2" s="64"/>
      <c r="K2" s="64"/>
      <c r="L2" s="64"/>
      <c r="M2" s="121"/>
      <c r="N2" s="121"/>
    </row>
    <row r="3" spans="1:14" x14ac:dyDescent="0.3">
      <c r="A3" s="219" t="s">
        <v>0</v>
      </c>
      <c r="B3" s="220"/>
      <c r="C3" s="220"/>
      <c r="D3" s="220"/>
      <c r="E3" s="220"/>
      <c r="F3" s="220"/>
      <c r="G3" s="220"/>
      <c r="H3" s="220"/>
      <c r="I3" s="220"/>
      <c r="J3" s="220"/>
      <c r="K3" s="221"/>
      <c r="L3" s="310" t="s">
        <v>1</v>
      </c>
      <c r="M3" s="311"/>
      <c r="N3" s="312"/>
    </row>
    <row r="4" spans="1:14" ht="58.2" thickBot="1" x14ac:dyDescent="0.35">
      <c r="A4" s="122" t="s">
        <v>2</v>
      </c>
      <c r="B4" s="123" t="s">
        <v>3</v>
      </c>
      <c r="C4" s="123" t="s">
        <v>917</v>
      </c>
      <c r="D4" s="123" t="s">
        <v>79</v>
      </c>
      <c r="E4" s="124" t="s">
        <v>5</v>
      </c>
      <c r="F4" s="123" t="s">
        <v>6</v>
      </c>
      <c r="G4" s="123" t="s">
        <v>7</v>
      </c>
      <c r="H4" s="124" t="s">
        <v>8</v>
      </c>
      <c r="I4" s="123" t="s">
        <v>9</v>
      </c>
      <c r="J4" s="123" t="s">
        <v>80</v>
      </c>
      <c r="K4" s="123" t="s">
        <v>10</v>
      </c>
      <c r="L4" s="123" t="s">
        <v>219</v>
      </c>
      <c r="M4" s="123" t="s">
        <v>12</v>
      </c>
      <c r="N4" s="103" t="s">
        <v>13</v>
      </c>
    </row>
    <row r="5" spans="1:14" ht="44.4" customHeight="1" x14ac:dyDescent="0.3">
      <c r="A5" s="302">
        <v>1</v>
      </c>
      <c r="B5" s="235" t="s">
        <v>220</v>
      </c>
      <c r="C5" s="302">
        <v>9</v>
      </c>
      <c r="D5" s="235" t="s">
        <v>221</v>
      </c>
      <c r="E5" s="316" t="s">
        <v>571</v>
      </c>
      <c r="F5" s="80" t="s">
        <v>222</v>
      </c>
      <c r="G5" s="235" t="s">
        <v>22</v>
      </c>
      <c r="H5" s="235" t="s">
        <v>223</v>
      </c>
      <c r="I5" s="235" t="s">
        <v>224</v>
      </c>
      <c r="J5" s="314">
        <v>170000000</v>
      </c>
      <c r="K5" s="302" t="s">
        <v>19</v>
      </c>
      <c r="L5" s="235" t="s">
        <v>742</v>
      </c>
      <c r="M5" s="304" t="s">
        <v>226</v>
      </c>
      <c r="N5" s="304" t="s">
        <v>694</v>
      </c>
    </row>
    <row r="6" spans="1:14" ht="64.2" customHeight="1" x14ac:dyDescent="0.3">
      <c r="A6" s="302"/>
      <c r="B6" s="235"/>
      <c r="C6" s="302"/>
      <c r="D6" s="235"/>
      <c r="E6" s="235"/>
      <c r="F6" s="107" t="s">
        <v>227</v>
      </c>
      <c r="G6" s="235"/>
      <c r="H6" s="235"/>
      <c r="I6" s="235"/>
      <c r="J6" s="314"/>
      <c r="K6" s="302"/>
      <c r="L6" s="235"/>
      <c r="M6" s="304"/>
      <c r="N6" s="304"/>
    </row>
    <row r="7" spans="1:14" ht="47.4" customHeight="1" x14ac:dyDescent="0.3">
      <c r="A7" s="302"/>
      <c r="B7" s="235"/>
      <c r="C7" s="302"/>
      <c r="D7" s="235"/>
      <c r="E7" s="235"/>
      <c r="F7" s="237" t="s">
        <v>228</v>
      </c>
      <c r="G7" s="235"/>
      <c r="H7" s="235"/>
      <c r="I7" s="235"/>
      <c r="J7" s="314"/>
      <c r="K7" s="302"/>
      <c r="L7" s="235"/>
      <c r="M7" s="304"/>
      <c r="N7" s="304"/>
    </row>
    <row r="8" spans="1:14" ht="64.8" customHeight="1" x14ac:dyDescent="0.3">
      <c r="A8" s="303"/>
      <c r="B8" s="236"/>
      <c r="C8" s="303"/>
      <c r="D8" s="236"/>
      <c r="E8" s="236"/>
      <c r="F8" s="236"/>
      <c r="G8" s="236"/>
      <c r="H8" s="236"/>
      <c r="I8" s="236"/>
      <c r="J8" s="315"/>
      <c r="K8" s="303"/>
      <c r="L8" s="236"/>
      <c r="M8" s="305"/>
      <c r="N8" s="305"/>
    </row>
    <row r="9" spans="1:14" ht="77.400000000000006" customHeight="1" x14ac:dyDescent="0.3">
      <c r="A9" s="301">
        <v>2</v>
      </c>
      <c r="B9" s="237" t="s">
        <v>220</v>
      </c>
      <c r="C9" s="307" t="s">
        <v>229</v>
      </c>
      <c r="D9" s="237" t="s">
        <v>230</v>
      </c>
      <c r="E9" s="237" t="s">
        <v>572</v>
      </c>
      <c r="F9" s="107" t="s">
        <v>231</v>
      </c>
      <c r="G9" s="237" t="s">
        <v>22</v>
      </c>
      <c r="H9" s="237" t="s">
        <v>232</v>
      </c>
      <c r="I9" s="237" t="s">
        <v>233</v>
      </c>
      <c r="J9" s="317">
        <v>600000000</v>
      </c>
      <c r="K9" s="301" t="s">
        <v>19</v>
      </c>
      <c r="L9" s="237" t="s">
        <v>225</v>
      </c>
      <c r="M9" s="306" t="s">
        <v>234</v>
      </c>
      <c r="N9" s="306" t="s">
        <v>743</v>
      </c>
    </row>
    <row r="10" spans="1:14" ht="59.25" customHeight="1" x14ac:dyDescent="0.3">
      <c r="A10" s="302"/>
      <c r="B10" s="235"/>
      <c r="C10" s="308"/>
      <c r="D10" s="235"/>
      <c r="E10" s="235"/>
      <c r="F10" s="106" t="s">
        <v>235</v>
      </c>
      <c r="G10" s="235"/>
      <c r="H10" s="235"/>
      <c r="I10" s="235"/>
      <c r="J10" s="314"/>
      <c r="K10" s="302"/>
      <c r="L10" s="235"/>
      <c r="M10" s="304"/>
      <c r="N10" s="304"/>
    </row>
    <row r="11" spans="1:14" ht="30" customHeight="1" x14ac:dyDescent="0.3">
      <c r="A11" s="302"/>
      <c r="B11" s="235"/>
      <c r="C11" s="308"/>
      <c r="D11" s="235"/>
      <c r="E11" s="235"/>
      <c r="F11" s="237" t="s">
        <v>236</v>
      </c>
      <c r="G11" s="235"/>
      <c r="H11" s="235"/>
      <c r="I11" s="235"/>
      <c r="J11" s="314"/>
      <c r="K11" s="302"/>
      <c r="L11" s="235"/>
      <c r="M11" s="304"/>
      <c r="N11" s="304"/>
    </row>
    <row r="12" spans="1:14" ht="40.799999999999997" customHeight="1" x14ac:dyDescent="0.3">
      <c r="A12" s="303"/>
      <c r="B12" s="236"/>
      <c r="C12" s="309"/>
      <c r="D12" s="236"/>
      <c r="E12" s="236"/>
      <c r="F12" s="236"/>
      <c r="G12" s="236"/>
      <c r="H12" s="236"/>
      <c r="I12" s="236"/>
      <c r="J12" s="315"/>
      <c r="K12" s="303"/>
      <c r="L12" s="236"/>
      <c r="M12" s="305"/>
      <c r="N12" s="305"/>
    </row>
    <row r="13" spans="1:14" ht="57" customHeight="1" x14ac:dyDescent="0.3">
      <c r="A13" s="301">
        <v>3</v>
      </c>
      <c r="B13" s="237" t="s">
        <v>237</v>
      </c>
      <c r="C13" s="301" t="s">
        <v>238</v>
      </c>
      <c r="D13" s="237" t="s">
        <v>239</v>
      </c>
      <c r="E13" s="237" t="s">
        <v>960</v>
      </c>
      <c r="F13" s="107" t="s">
        <v>240</v>
      </c>
      <c r="G13" s="237" t="s">
        <v>432</v>
      </c>
      <c r="H13" s="237" t="s">
        <v>241</v>
      </c>
      <c r="I13" s="237" t="s">
        <v>242</v>
      </c>
      <c r="J13" s="317">
        <v>325880000</v>
      </c>
      <c r="K13" s="301" t="s">
        <v>86</v>
      </c>
      <c r="L13" s="237" t="s">
        <v>243</v>
      </c>
      <c r="M13" s="306" t="s">
        <v>244</v>
      </c>
      <c r="N13" s="306" t="s">
        <v>445</v>
      </c>
    </row>
    <row r="14" spans="1:14" ht="59.25" customHeight="1" x14ac:dyDescent="0.3">
      <c r="A14" s="302"/>
      <c r="B14" s="235"/>
      <c r="C14" s="302"/>
      <c r="D14" s="235"/>
      <c r="E14" s="235"/>
      <c r="F14" s="106" t="s">
        <v>245</v>
      </c>
      <c r="G14" s="235"/>
      <c r="H14" s="235"/>
      <c r="I14" s="235"/>
      <c r="J14" s="314"/>
      <c r="K14" s="302"/>
      <c r="L14" s="235"/>
      <c r="M14" s="304"/>
      <c r="N14" s="304"/>
    </row>
    <row r="15" spans="1:14" ht="34.799999999999997" customHeight="1" x14ac:dyDescent="0.3">
      <c r="A15" s="302"/>
      <c r="B15" s="235"/>
      <c r="C15" s="302"/>
      <c r="D15" s="235"/>
      <c r="E15" s="235"/>
      <c r="F15" s="237" t="s">
        <v>542</v>
      </c>
      <c r="G15" s="235"/>
      <c r="H15" s="235"/>
      <c r="I15" s="235"/>
      <c r="J15" s="314"/>
      <c r="K15" s="302"/>
      <c r="L15" s="235"/>
      <c r="M15" s="304"/>
      <c r="N15" s="304"/>
    </row>
    <row r="16" spans="1:14" ht="34.200000000000003" customHeight="1" x14ac:dyDescent="0.3">
      <c r="A16" s="303"/>
      <c r="B16" s="236"/>
      <c r="C16" s="303"/>
      <c r="D16" s="236"/>
      <c r="E16" s="236"/>
      <c r="F16" s="236"/>
      <c r="G16" s="236"/>
      <c r="H16" s="236"/>
      <c r="I16" s="236"/>
      <c r="J16" s="315"/>
      <c r="K16" s="303"/>
      <c r="L16" s="236"/>
      <c r="M16" s="305"/>
      <c r="N16" s="305"/>
    </row>
    <row r="17" spans="1:14" ht="51" customHeight="1" x14ac:dyDescent="0.3">
      <c r="A17" s="301">
        <v>4</v>
      </c>
      <c r="B17" s="237" t="s">
        <v>237</v>
      </c>
      <c r="C17" s="301" t="s">
        <v>238</v>
      </c>
      <c r="D17" s="237" t="s">
        <v>239</v>
      </c>
      <c r="E17" s="237" t="s">
        <v>961</v>
      </c>
      <c r="F17" s="107" t="s">
        <v>240</v>
      </c>
      <c r="G17" s="237" t="s">
        <v>432</v>
      </c>
      <c r="H17" s="237" t="s">
        <v>246</v>
      </c>
      <c r="I17" s="237" t="s">
        <v>242</v>
      </c>
      <c r="J17" s="317">
        <v>100000000</v>
      </c>
      <c r="K17" s="301" t="s">
        <v>86</v>
      </c>
      <c r="L17" s="237" t="s">
        <v>243</v>
      </c>
      <c r="M17" s="306" t="s">
        <v>473</v>
      </c>
      <c r="N17" s="306" t="s">
        <v>491</v>
      </c>
    </row>
    <row r="18" spans="1:14" ht="40.200000000000003" customHeight="1" x14ac:dyDescent="0.3">
      <c r="A18" s="302"/>
      <c r="B18" s="235"/>
      <c r="C18" s="302"/>
      <c r="D18" s="235"/>
      <c r="E18" s="235"/>
      <c r="F18" s="106" t="s">
        <v>472</v>
      </c>
      <c r="G18" s="235"/>
      <c r="H18" s="235"/>
      <c r="I18" s="235"/>
      <c r="J18" s="314"/>
      <c r="K18" s="302"/>
      <c r="L18" s="235"/>
      <c r="M18" s="304"/>
      <c r="N18" s="304"/>
    </row>
    <row r="19" spans="1:14" ht="51.6" customHeight="1" x14ac:dyDescent="0.3">
      <c r="A19" s="302"/>
      <c r="B19" s="235"/>
      <c r="C19" s="302"/>
      <c r="D19" s="235"/>
      <c r="E19" s="235"/>
      <c r="F19" s="237" t="s">
        <v>474</v>
      </c>
      <c r="G19" s="235"/>
      <c r="H19" s="235"/>
      <c r="I19" s="235"/>
      <c r="J19" s="314"/>
      <c r="K19" s="302"/>
      <c r="L19" s="235"/>
      <c r="M19" s="304"/>
      <c r="N19" s="304"/>
    </row>
    <row r="20" spans="1:14" ht="36.6" customHeight="1" x14ac:dyDescent="0.3">
      <c r="A20" s="303"/>
      <c r="B20" s="236"/>
      <c r="C20" s="303"/>
      <c r="D20" s="236"/>
      <c r="E20" s="236"/>
      <c r="F20" s="236"/>
      <c r="G20" s="236"/>
      <c r="H20" s="236"/>
      <c r="I20" s="236"/>
      <c r="J20" s="315"/>
      <c r="K20" s="303"/>
      <c r="L20" s="236"/>
      <c r="M20" s="305"/>
      <c r="N20" s="305"/>
    </row>
    <row r="21" spans="1:14" ht="60" customHeight="1" x14ac:dyDescent="0.3">
      <c r="A21" s="301">
        <v>5</v>
      </c>
      <c r="B21" s="237" t="s">
        <v>237</v>
      </c>
      <c r="C21" s="301" t="s">
        <v>238</v>
      </c>
      <c r="D21" s="237" t="s">
        <v>239</v>
      </c>
      <c r="E21" s="237" t="s">
        <v>962</v>
      </c>
      <c r="F21" s="107" t="s">
        <v>240</v>
      </c>
      <c r="G21" s="237"/>
      <c r="H21" s="237" t="s">
        <v>247</v>
      </c>
      <c r="I21" s="237" t="s">
        <v>242</v>
      </c>
      <c r="J21" s="317">
        <v>5000000</v>
      </c>
      <c r="K21" s="301" t="s">
        <v>86</v>
      </c>
      <c r="L21" s="306" t="s">
        <v>789</v>
      </c>
      <c r="M21" s="306" t="s">
        <v>790</v>
      </c>
      <c r="N21" s="306" t="s">
        <v>791</v>
      </c>
    </row>
    <row r="22" spans="1:14" ht="69" customHeight="1" x14ac:dyDescent="0.3">
      <c r="A22" s="302"/>
      <c r="B22" s="235"/>
      <c r="C22" s="302"/>
      <c r="D22" s="235"/>
      <c r="E22" s="235"/>
      <c r="F22" s="106" t="s">
        <v>788</v>
      </c>
      <c r="G22" s="235"/>
      <c r="H22" s="235"/>
      <c r="I22" s="235"/>
      <c r="J22" s="314"/>
      <c r="K22" s="302"/>
      <c r="L22" s="304"/>
      <c r="M22" s="304"/>
      <c r="N22" s="304"/>
    </row>
    <row r="23" spans="1:14" ht="45.6" customHeight="1" x14ac:dyDescent="0.3">
      <c r="A23" s="302"/>
      <c r="B23" s="235"/>
      <c r="C23" s="302"/>
      <c r="D23" s="235"/>
      <c r="E23" s="235"/>
      <c r="F23" s="237" t="s">
        <v>474</v>
      </c>
      <c r="G23" s="235"/>
      <c r="H23" s="235"/>
      <c r="I23" s="235"/>
      <c r="J23" s="314"/>
      <c r="K23" s="302"/>
      <c r="L23" s="304"/>
      <c r="M23" s="304"/>
      <c r="N23" s="304"/>
    </row>
    <row r="24" spans="1:14" ht="64.2" customHeight="1" x14ac:dyDescent="0.3">
      <c r="A24" s="303"/>
      <c r="B24" s="236"/>
      <c r="C24" s="303"/>
      <c r="D24" s="236"/>
      <c r="E24" s="236"/>
      <c r="F24" s="236"/>
      <c r="G24" s="236"/>
      <c r="H24" s="236"/>
      <c r="I24" s="236"/>
      <c r="J24" s="315"/>
      <c r="K24" s="303"/>
      <c r="L24" s="305"/>
      <c r="M24" s="305"/>
      <c r="N24" s="305"/>
    </row>
    <row r="25" spans="1:14" ht="150.6" customHeight="1" x14ac:dyDescent="0.3">
      <c r="A25" s="301">
        <v>6</v>
      </c>
      <c r="B25" s="237" t="s">
        <v>248</v>
      </c>
      <c r="C25" s="301">
        <v>48</v>
      </c>
      <c r="D25" s="237" t="s">
        <v>963</v>
      </c>
      <c r="E25" s="237" t="s">
        <v>964</v>
      </c>
      <c r="F25" s="107" t="s">
        <v>965</v>
      </c>
      <c r="G25" s="237" t="s">
        <v>22</v>
      </c>
      <c r="H25" s="237" t="s">
        <v>249</v>
      </c>
      <c r="I25" s="237" t="s">
        <v>250</v>
      </c>
      <c r="J25" s="317">
        <v>452200000</v>
      </c>
      <c r="K25" s="237" t="s">
        <v>251</v>
      </c>
      <c r="L25" s="237" t="s">
        <v>252</v>
      </c>
      <c r="M25" s="306" t="s">
        <v>253</v>
      </c>
      <c r="N25" s="237" t="s">
        <v>695</v>
      </c>
    </row>
    <row r="26" spans="1:14" ht="43.2" customHeight="1" x14ac:dyDescent="0.3">
      <c r="A26" s="302"/>
      <c r="B26" s="235"/>
      <c r="C26" s="302"/>
      <c r="D26" s="235"/>
      <c r="E26" s="235"/>
      <c r="F26" s="106" t="s">
        <v>254</v>
      </c>
      <c r="G26" s="235"/>
      <c r="H26" s="235"/>
      <c r="I26" s="235"/>
      <c r="J26" s="314"/>
      <c r="K26" s="235"/>
      <c r="L26" s="235"/>
      <c r="M26" s="304"/>
      <c r="N26" s="235"/>
    </row>
    <row r="27" spans="1:14" ht="24.6" customHeight="1" x14ac:dyDescent="0.3">
      <c r="A27" s="302"/>
      <c r="B27" s="235"/>
      <c r="C27" s="302"/>
      <c r="D27" s="235"/>
      <c r="E27" s="235"/>
      <c r="F27" s="237" t="s">
        <v>255</v>
      </c>
      <c r="G27" s="235"/>
      <c r="H27" s="235"/>
      <c r="I27" s="235"/>
      <c r="J27" s="314"/>
      <c r="K27" s="235"/>
      <c r="L27" s="235"/>
      <c r="M27" s="304"/>
      <c r="N27" s="235"/>
    </row>
    <row r="28" spans="1:14" ht="34.5" customHeight="1" x14ac:dyDescent="0.3">
      <c r="A28" s="303"/>
      <c r="B28" s="236"/>
      <c r="C28" s="303"/>
      <c r="D28" s="236"/>
      <c r="E28" s="236"/>
      <c r="F28" s="236"/>
      <c r="G28" s="236"/>
      <c r="H28" s="236"/>
      <c r="I28" s="236"/>
      <c r="J28" s="315"/>
      <c r="K28" s="235"/>
      <c r="L28" s="236"/>
      <c r="M28" s="305"/>
      <c r="N28" s="236"/>
    </row>
    <row r="29" spans="1:14" ht="60.75" customHeight="1" x14ac:dyDescent="0.3">
      <c r="A29" s="301">
        <v>7</v>
      </c>
      <c r="B29" s="237" t="s">
        <v>248</v>
      </c>
      <c r="C29" s="301">
        <v>50</v>
      </c>
      <c r="D29" s="237" t="s">
        <v>256</v>
      </c>
      <c r="E29" s="237" t="s">
        <v>966</v>
      </c>
      <c r="F29" s="106" t="s">
        <v>967</v>
      </c>
      <c r="G29" s="237" t="s">
        <v>22</v>
      </c>
      <c r="H29" s="237" t="s">
        <v>257</v>
      </c>
      <c r="I29" s="237" t="s">
        <v>250</v>
      </c>
      <c r="J29" s="317">
        <v>200100000</v>
      </c>
      <c r="K29" s="235"/>
      <c r="L29" s="237" t="s">
        <v>258</v>
      </c>
      <c r="M29" s="306" t="s">
        <v>968</v>
      </c>
      <c r="N29" s="237" t="s">
        <v>525</v>
      </c>
    </row>
    <row r="30" spans="1:14" ht="48.6" customHeight="1" x14ac:dyDescent="0.3">
      <c r="A30" s="302"/>
      <c r="B30" s="235"/>
      <c r="C30" s="302"/>
      <c r="D30" s="235"/>
      <c r="E30" s="235"/>
      <c r="F30" s="106" t="s">
        <v>969</v>
      </c>
      <c r="G30" s="235"/>
      <c r="H30" s="235"/>
      <c r="I30" s="235"/>
      <c r="J30" s="314"/>
      <c r="K30" s="235"/>
      <c r="L30" s="235"/>
      <c r="M30" s="304"/>
      <c r="N30" s="235"/>
    </row>
    <row r="31" spans="1:14" ht="49.2" customHeight="1" x14ac:dyDescent="0.3">
      <c r="A31" s="302"/>
      <c r="B31" s="235"/>
      <c r="C31" s="302"/>
      <c r="D31" s="235"/>
      <c r="E31" s="235"/>
      <c r="F31" s="237" t="s">
        <v>970</v>
      </c>
      <c r="G31" s="235"/>
      <c r="H31" s="235"/>
      <c r="I31" s="235"/>
      <c r="J31" s="314"/>
      <c r="K31" s="235"/>
      <c r="L31" s="235"/>
      <c r="M31" s="304"/>
      <c r="N31" s="235"/>
    </row>
    <row r="32" spans="1:14" ht="41.4" customHeight="1" x14ac:dyDescent="0.3">
      <c r="A32" s="303"/>
      <c r="B32" s="236"/>
      <c r="C32" s="303"/>
      <c r="D32" s="236"/>
      <c r="E32" s="236"/>
      <c r="F32" s="236"/>
      <c r="G32" s="236"/>
      <c r="H32" s="236"/>
      <c r="I32" s="236"/>
      <c r="J32" s="315"/>
      <c r="K32" s="235"/>
      <c r="L32" s="236"/>
      <c r="M32" s="305"/>
      <c r="N32" s="236"/>
    </row>
    <row r="33" spans="1:14" ht="141" customHeight="1" x14ac:dyDescent="0.3">
      <c r="A33" s="301">
        <v>8</v>
      </c>
      <c r="B33" s="237" t="s">
        <v>248</v>
      </c>
      <c r="C33" s="301">
        <v>52</v>
      </c>
      <c r="D33" s="237" t="s">
        <v>259</v>
      </c>
      <c r="E33" s="237" t="s">
        <v>971</v>
      </c>
      <c r="F33" s="107" t="s">
        <v>972</v>
      </c>
      <c r="G33" s="237" t="s">
        <v>22</v>
      </c>
      <c r="H33" s="237" t="s">
        <v>260</v>
      </c>
      <c r="I33" s="237" t="s">
        <v>250</v>
      </c>
      <c r="J33" s="317">
        <v>78120000</v>
      </c>
      <c r="K33" s="235"/>
      <c r="L33" s="237" t="s">
        <v>258</v>
      </c>
      <c r="M33" s="306" t="s">
        <v>261</v>
      </c>
      <c r="N33" s="306" t="s">
        <v>696</v>
      </c>
    </row>
    <row r="34" spans="1:14" ht="49.5" customHeight="1" x14ac:dyDescent="0.3">
      <c r="A34" s="302"/>
      <c r="B34" s="235"/>
      <c r="C34" s="302"/>
      <c r="D34" s="235"/>
      <c r="E34" s="235"/>
      <c r="F34" s="106" t="s">
        <v>262</v>
      </c>
      <c r="G34" s="235"/>
      <c r="H34" s="235"/>
      <c r="I34" s="235"/>
      <c r="J34" s="314"/>
      <c r="K34" s="235"/>
      <c r="L34" s="235"/>
      <c r="M34" s="304"/>
      <c r="N34" s="304"/>
    </row>
    <row r="35" spans="1:14" ht="16.8" customHeight="1" x14ac:dyDescent="0.3">
      <c r="A35" s="302"/>
      <c r="B35" s="235"/>
      <c r="C35" s="302"/>
      <c r="D35" s="235"/>
      <c r="E35" s="235"/>
      <c r="F35" s="237" t="s">
        <v>263</v>
      </c>
      <c r="G35" s="235"/>
      <c r="H35" s="235"/>
      <c r="I35" s="235"/>
      <c r="J35" s="314"/>
      <c r="K35" s="235"/>
      <c r="L35" s="235"/>
      <c r="M35" s="304"/>
      <c r="N35" s="304"/>
    </row>
    <row r="36" spans="1:14" ht="42.75" customHeight="1" x14ac:dyDescent="0.3">
      <c r="A36" s="303"/>
      <c r="B36" s="236"/>
      <c r="C36" s="303"/>
      <c r="D36" s="236"/>
      <c r="E36" s="236"/>
      <c r="F36" s="236"/>
      <c r="G36" s="236"/>
      <c r="H36" s="236"/>
      <c r="I36" s="236"/>
      <c r="J36" s="315"/>
      <c r="K36" s="236"/>
      <c r="L36" s="236"/>
      <c r="M36" s="305"/>
      <c r="N36" s="305"/>
    </row>
    <row r="37" spans="1:14" ht="97.2" customHeight="1" x14ac:dyDescent="0.3">
      <c r="A37" s="301">
        <v>9</v>
      </c>
      <c r="B37" s="237" t="s">
        <v>248</v>
      </c>
      <c r="C37" s="301">
        <v>54</v>
      </c>
      <c r="D37" s="237" t="s">
        <v>264</v>
      </c>
      <c r="E37" s="237" t="s">
        <v>973</v>
      </c>
      <c r="F37" s="107" t="s">
        <v>974</v>
      </c>
      <c r="G37" s="237"/>
      <c r="H37" s="237" t="s">
        <v>265</v>
      </c>
      <c r="I37" s="237" t="s">
        <v>266</v>
      </c>
      <c r="J37" s="317">
        <v>220000000</v>
      </c>
      <c r="K37" s="301" t="s">
        <v>86</v>
      </c>
      <c r="L37" s="306" t="s">
        <v>631</v>
      </c>
      <c r="M37" s="306" t="s">
        <v>724</v>
      </c>
      <c r="N37" s="306" t="s">
        <v>734</v>
      </c>
    </row>
    <row r="38" spans="1:14" ht="72" customHeight="1" x14ac:dyDescent="0.3">
      <c r="A38" s="302"/>
      <c r="B38" s="235"/>
      <c r="C38" s="302"/>
      <c r="D38" s="235"/>
      <c r="E38" s="235"/>
      <c r="F38" s="106" t="s">
        <v>722</v>
      </c>
      <c r="G38" s="235"/>
      <c r="H38" s="235"/>
      <c r="I38" s="235"/>
      <c r="J38" s="314"/>
      <c r="K38" s="302"/>
      <c r="L38" s="304"/>
      <c r="M38" s="304"/>
      <c r="N38" s="304"/>
    </row>
    <row r="39" spans="1:14" ht="27.6" customHeight="1" x14ac:dyDescent="0.3">
      <c r="A39" s="302"/>
      <c r="B39" s="235"/>
      <c r="C39" s="302"/>
      <c r="D39" s="235"/>
      <c r="E39" s="235"/>
      <c r="F39" s="237" t="s">
        <v>723</v>
      </c>
      <c r="G39" s="235"/>
      <c r="H39" s="235"/>
      <c r="I39" s="235"/>
      <c r="J39" s="314"/>
      <c r="K39" s="302"/>
      <c r="L39" s="304"/>
      <c r="M39" s="304"/>
      <c r="N39" s="304"/>
    </row>
    <row r="40" spans="1:14" ht="40.200000000000003" customHeight="1" x14ac:dyDescent="0.3">
      <c r="A40" s="303"/>
      <c r="B40" s="236"/>
      <c r="C40" s="303"/>
      <c r="D40" s="236"/>
      <c r="E40" s="236"/>
      <c r="F40" s="236"/>
      <c r="G40" s="236"/>
      <c r="H40" s="236"/>
      <c r="I40" s="236"/>
      <c r="J40" s="315"/>
      <c r="K40" s="303"/>
      <c r="L40" s="305"/>
      <c r="M40" s="305"/>
      <c r="N40" s="305"/>
    </row>
    <row r="41" spans="1:14" ht="135" customHeight="1" x14ac:dyDescent="0.3">
      <c r="A41" s="301">
        <v>10</v>
      </c>
      <c r="B41" s="237" t="s">
        <v>248</v>
      </c>
      <c r="C41" s="301">
        <v>55</v>
      </c>
      <c r="D41" s="237" t="s">
        <v>267</v>
      </c>
      <c r="E41" s="237" t="s">
        <v>975</v>
      </c>
      <c r="F41" s="107" t="s">
        <v>976</v>
      </c>
      <c r="G41" s="237" t="s">
        <v>22</v>
      </c>
      <c r="H41" s="237" t="s">
        <v>268</v>
      </c>
      <c r="I41" s="237" t="s">
        <v>269</v>
      </c>
      <c r="J41" s="321">
        <v>228221855</v>
      </c>
      <c r="K41" s="301" t="s">
        <v>19</v>
      </c>
      <c r="L41" s="237" t="s">
        <v>643</v>
      </c>
      <c r="M41" s="306" t="s">
        <v>690</v>
      </c>
      <c r="N41" s="237" t="s">
        <v>848</v>
      </c>
    </row>
    <row r="42" spans="1:14" ht="35.25" customHeight="1" x14ac:dyDescent="0.3">
      <c r="A42" s="302"/>
      <c r="B42" s="235"/>
      <c r="C42" s="302"/>
      <c r="D42" s="235"/>
      <c r="E42" s="235"/>
      <c r="F42" s="106" t="s">
        <v>689</v>
      </c>
      <c r="G42" s="235"/>
      <c r="H42" s="235"/>
      <c r="I42" s="235"/>
      <c r="J42" s="321"/>
      <c r="K42" s="302"/>
      <c r="L42" s="235"/>
      <c r="M42" s="304"/>
      <c r="N42" s="302"/>
    </row>
    <row r="43" spans="1:14" ht="30" customHeight="1" x14ac:dyDescent="0.3">
      <c r="A43" s="302"/>
      <c r="B43" s="235"/>
      <c r="C43" s="302"/>
      <c r="D43" s="235"/>
      <c r="E43" s="235"/>
      <c r="F43" s="237" t="s">
        <v>735</v>
      </c>
      <c r="G43" s="235"/>
      <c r="H43" s="235"/>
      <c r="I43" s="235"/>
      <c r="J43" s="321"/>
      <c r="K43" s="302"/>
      <c r="L43" s="235"/>
      <c r="M43" s="304"/>
      <c r="N43" s="302"/>
    </row>
    <row r="44" spans="1:14" ht="28.8" customHeight="1" x14ac:dyDescent="0.3">
      <c r="A44" s="303"/>
      <c r="B44" s="236"/>
      <c r="C44" s="303"/>
      <c r="D44" s="236"/>
      <c r="E44" s="236"/>
      <c r="F44" s="236"/>
      <c r="G44" s="236"/>
      <c r="H44" s="236"/>
      <c r="I44" s="236"/>
      <c r="J44" s="321"/>
      <c r="K44" s="303"/>
      <c r="L44" s="236"/>
      <c r="M44" s="305"/>
      <c r="N44" s="303"/>
    </row>
    <row r="45" spans="1:14" ht="148.80000000000001" customHeight="1" x14ac:dyDescent="0.3">
      <c r="A45" s="301">
        <v>11</v>
      </c>
      <c r="B45" s="237" t="s">
        <v>248</v>
      </c>
      <c r="C45" s="301">
        <v>55</v>
      </c>
      <c r="D45" s="237" t="s">
        <v>267</v>
      </c>
      <c r="E45" s="318" t="s">
        <v>977</v>
      </c>
      <c r="F45" s="107" t="s">
        <v>976</v>
      </c>
      <c r="G45" s="237"/>
      <c r="H45" s="237" t="s">
        <v>558</v>
      </c>
      <c r="I45" s="237" t="s">
        <v>559</v>
      </c>
      <c r="J45" s="321">
        <v>6000000</v>
      </c>
      <c r="K45" s="301" t="s">
        <v>86</v>
      </c>
      <c r="L45" s="237" t="s">
        <v>751</v>
      </c>
      <c r="M45" s="306" t="s">
        <v>752</v>
      </c>
      <c r="N45" s="237" t="s">
        <v>753</v>
      </c>
    </row>
    <row r="46" spans="1:14" ht="33" customHeight="1" x14ac:dyDescent="0.3">
      <c r="A46" s="302"/>
      <c r="B46" s="235"/>
      <c r="C46" s="302"/>
      <c r="D46" s="235"/>
      <c r="E46" s="319"/>
      <c r="F46" s="80" t="s">
        <v>749</v>
      </c>
      <c r="G46" s="235"/>
      <c r="H46" s="235"/>
      <c r="I46" s="235"/>
      <c r="J46" s="321"/>
      <c r="K46" s="302"/>
      <c r="L46" s="235"/>
      <c r="M46" s="304"/>
      <c r="N46" s="302"/>
    </row>
    <row r="47" spans="1:14" ht="55.8" customHeight="1" x14ac:dyDescent="0.3">
      <c r="A47" s="302"/>
      <c r="B47" s="235"/>
      <c r="C47" s="302"/>
      <c r="D47" s="235"/>
      <c r="E47" s="319"/>
      <c r="F47" s="237" t="s">
        <v>750</v>
      </c>
      <c r="G47" s="235"/>
      <c r="H47" s="235"/>
      <c r="I47" s="235"/>
      <c r="J47" s="321"/>
      <c r="K47" s="302"/>
      <c r="L47" s="235"/>
      <c r="M47" s="304"/>
      <c r="N47" s="302"/>
    </row>
    <row r="48" spans="1:14" ht="28.8" customHeight="1" x14ac:dyDescent="0.3">
      <c r="A48" s="303"/>
      <c r="B48" s="236"/>
      <c r="C48" s="303"/>
      <c r="D48" s="236"/>
      <c r="E48" s="320"/>
      <c r="F48" s="236"/>
      <c r="G48" s="236"/>
      <c r="H48" s="236"/>
      <c r="I48" s="236"/>
      <c r="J48" s="321"/>
      <c r="K48" s="303"/>
      <c r="L48" s="236"/>
      <c r="M48" s="305"/>
      <c r="N48" s="303"/>
    </row>
    <row r="49" spans="1:14" ht="139.80000000000001" customHeight="1" x14ac:dyDescent="0.3">
      <c r="A49" s="301">
        <v>12</v>
      </c>
      <c r="B49" s="237" t="s">
        <v>248</v>
      </c>
      <c r="C49" s="301">
        <v>55</v>
      </c>
      <c r="D49" s="237" t="s">
        <v>267</v>
      </c>
      <c r="E49" s="237" t="s">
        <v>978</v>
      </c>
      <c r="F49" s="107" t="s">
        <v>976</v>
      </c>
      <c r="G49" s="237"/>
      <c r="H49" s="237" t="s">
        <v>270</v>
      </c>
      <c r="I49" s="237" t="s">
        <v>502</v>
      </c>
      <c r="J49" s="321">
        <v>20778145</v>
      </c>
      <c r="K49" s="301" t="s">
        <v>86</v>
      </c>
      <c r="L49" s="237" t="s">
        <v>736</v>
      </c>
      <c r="M49" s="306" t="s">
        <v>756</v>
      </c>
      <c r="N49" s="237" t="s">
        <v>757</v>
      </c>
    </row>
    <row r="50" spans="1:14" ht="48.75" customHeight="1" x14ac:dyDescent="0.3">
      <c r="A50" s="302"/>
      <c r="B50" s="235"/>
      <c r="C50" s="302"/>
      <c r="D50" s="235"/>
      <c r="E50" s="235"/>
      <c r="F50" s="106" t="s">
        <v>754</v>
      </c>
      <c r="G50" s="235"/>
      <c r="H50" s="235"/>
      <c r="I50" s="235"/>
      <c r="J50" s="321"/>
      <c r="K50" s="302"/>
      <c r="L50" s="235"/>
      <c r="M50" s="304"/>
      <c r="N50" s="302"/>
    </row>
    <row r="51" spans="1:14" ht="37.200000000000003" customHeight="1" x14ac:dyDescent="0.3">
      <c r="A51" s="302"/>
      <c r="B51" s="235"/>
      <c r="C51" s="302"/>
      <c r="D51" s="235"/>
      <c r="E51" s="235"/>
      <c r="F51" s="237" t="s">
        <v>755</v>
      </c>
      <c r="G51" s="235"/>
      <c r="H51" s="235"/>
      <c r="I51" s="235"/>
      <c r="J51" s="321"/>
      <c r="K51" s="302"/>
      <c r="L51" s="235"/>
      <c r="M51" s="304"/>
      <c r="N51" s="302"/>
    </row>
    <row r="52" spans="1:14" ht="16.2" hidden="1" customHeight="1" x14ac:dyDescent="0.3">
      <c r="A52" s="303"/>
      <c r="B52" s="236"/>
      <c r="C52" s="303"/>
      <c r="D52" s="236"/>
      <c r="E52" s="236"/>
      <c r="F52" s="236"/>
      <c r="G52" s="236"/>
      <c r="H52" s="236"/>
      <c r="I52" s="236"/>
      <c r="J52" s="321"/>
      <c r="K52" s="303"/>
      <c r="L52" s="236"/>
      <c r="M52" s="305"/>
      <c r="N52" s="303"/>
    </row>
    <row r="53" spans="1:14" ht="52.2" customHeight="1" x14ac:dyDescent="0.3">
      <c r="A53" s="301">
        <v>13</v>
      </c>
      <c r="B53" s="237" t="s">
        <v>237</v>
      </c>
      <c r="C53" s="301">
        <v>29</v>
      </c>
      <c r="D53" s="237" t="s">
        <v>271</v>
      </c>
      <c r="E53" s="237" t="s">
        <v>979</v>
      </c>
      <c r="F53" s="107" t="s">
        <v>272</v>
      </c>
      <c r="G53" s="237" t="s">
        <v>432</v>
      </c>
      <c r="H53" s="237" t="s">
        <v>273</v>
      </c>
      <c r="I53" s="237" t="s">
        <v>274</v>
      </c>
      <c r="J53" s="325">
        <v>32000000</v>
      </c>
      <c r="K53" s="301" t="s">
        <v>86</v>
      </c>
      <c r="L53" s="322" t="s">
        <v>503</v>
      </c>
      <c r="M53" s="237" t="s">
        <v>528</v>
      </c>
      <c r="N53" s="237" t="s">
        <v>629</v>
      </c>
    </row>
    <row r="54" spans="1:14" ht="50.4" customHeight="1" x14ac:dyDescent="0.3">
      <c r="A54" s="302"/>
      <c r="B54" s="235"/>
      <c r="C54" s="302"/>
      <c r="D54" s="235"/>
      <c r="E54" s="235"/>
      <c r="F54" s="106" t="s">
        <v>527</v>
      </c>
      <c r="G54" s="235"/>
      <c r="H54" s="235"/>
      <c r="I54" s="235"/>
      <c r="J54" s="325"/>
      <c r="K54" s="302"/>
      <c r="L54" s="323"/>
      <c r="M54" s="235"/>
      <c r="N54" s="235"/>
    </row>
    <row r="55" spans="1:14" ht="43.8" customHeight="1" x14ac:dyDescent="0.3">
      <c r="A55" s="302"/>
      <c r="B55" s="235"/>
      <c r="C55" s="302"/>
      <c r="D55" s="235"/>
      <c r="E55" s="235"/>
      <c r="F55" s="237" t="s">
        <v>475</v>
      </c>
      <c r="G55" s="235"/>
      <c r="H55" s="235"/>
      <c r="I55" s="235"/>
      <c r="J55" s="325"/>
      <c r="K55" s="302"/>
      <c r="L55" s="323"/>
      <c r="M55" s="235"/>
      <c r="N55" s="235"/>
    </row>
    <row r="56" spans="1:14" ht="20.399999999999999" customHeight="1" x14ac:dyDescent="0.3">
      <c r="A56" s="303"/>
      <c r="B56" s="236"/>
      <c r="C56" s="303"/>
      <c r="D56" s="236"/>
      <c r="E56" s="236"/>
      <c r="F56" s="236"/>
      <c r="G56" s="236"/>
      <c r="H56" s="236"/>
      <c r="I56" s="236"/>
      <c r="J56" s="325"/>
      <c r="K56" s="303"/>
      <c r="L56" s="324"/>
      <c r="M56" s="236"/>
      <c r="N56" s="236"/>
    </row>
    <row r="57" spans="1:14" ht="46.8" customHeight="1" x14ac:dyDescent="0.3">
      <c r="A57" s="301">
        <v>14</v>
      </c>
      <c r="B57" s="237" t="s">
        <v>237</v>
      </c>
      <c r="C57" s="301">
        <v>29</v>
      </c>
      <c r="D57" s="237" t="s">
        <v>271</v>
      </c>
      <c r="E57" s="237" t="s">
        <v>980</v>
      </c>
      <c r="F57" s="107" t="s">
        <v>231</v>
      </c>
      <c r="G57" s="237" t="s">
        <v>432</v>
      </c>
      <c r="H57" s="237" t="s">
        <v>273</v>
      </c>
      <c r="I57" s="237" t="s">
        <v>274</v>
      </c>
      <c r="J57" s="325">
        <v>18000000</v>
      </c>
      <c r="K57" s="301" t="s">
        <v>86</v>
      </c>
      <c r="L57" s="322" t="s">
        <v>462</v>
      </c>
      <c r="M57" s="306" t="s">
        <v>584</v>
      </c>
      <c r="N57" s="237" t="s">
        <v>703</v>
      </c>
    </row>
    <row r="58" spans="1:14" ht="50.4" customHeight="1" x14ac:dyDescent="0.3">
      <c r="A58" s="302"/>
      <c r="B58" s="235"/>
      <c r="C58" s="302"/>
      <c r="D58" s="235"/>
      <c r="E58" s="235"/>
      <c r="F58" s="107" t="s">
        <v>509</v>
      </c>
      <c r="G58" s="235"/>
      <c r="H58" s="235"/>
      <c r="I58" s="235"/>
      <c r="J58" s="325"/>
      <c r="K58" s="302"/>
      <c r="L58" s="323"/>
      <c r="M58" s="304"/>
      <c r="N58" s="235"/>
    </row>
    <row r="59" spans="1:14" ht="31.8" customHeight="1" x14ac:dyDescent="0.3">
      <c r="A59" s="302"/>
      <c r="B59" s="235"/>
      <c r="C59" s="302"/>
      <c r="D59" s="235"/>
      <c r="E59" s="235"/>
      <c r="F59" s="237" t="s">
        <v>475</v>
      </c>
      <c r="G59" s="235"/>
      <c r="H59" s="235"/>
      <c r="I59" s="235"/>
      <c r="J59" s="325"/>
      <c r="K59" s="302"/>
      <c r="L59" s="323"/>
      <c r="M59" s="304"/>
      <c r="N59" s="235"/>
    </row>
    <row r="60" spans="1:14" ht="34.799999999999997" customHeight="1" x14ac:dyDescent="0.3">
      <c r="A60" s="303"/>
      <c r="B60" s="236"/>
      <c r="C60" s="303"/>
      <c r="D60" s="236"/>
      <c r="E60" s="236"/>
      <c r="F60" s="236"/>
      <c r="G60" s="236"/>
      <c r="H60" s="236"/>
      <c r="I60" s="236"/>
      <c r="J60" s="325"/>
      <c r="K60" s="303"/>
      <c r="L60" s="324"/>
      <c r="M60" s="305"/>
      <c r="N60" s="236"/>
    </row>
    <row r="61" spans="1:14" ht="50.4" customHeight="1" x14ac:dyDescent="0.3">
      <c r="A61" s="301">
        <v>15</v>
      </c>
      <c r="B61" s="237" t="s">
        <v>275</v>
      </c>
      <c r="C61" s="301" t="s">
        <v>112</v>
      </c>
      <c r="D61" s="237" t="s">
        <v>276</v>
      </c>
      <c r="E61" s="237" t="s">
        <v>573</v>
      </c>
      <c r="F61" s="107" t="s">
        <v>277</v>
      </c>
      <c r="G61" s="237" t="s">
        <v>22</v>
      </c>
      <c r="H61" s="237" t="s">
        <v>278</v>
      </c>
      <c r="I61" s="237" t="s">
        <v>279</v>
      </c>
      <c r="J61" s="321">
        <v>18518601.02</v>
      </c>
      <c r="K61" s="301" t="s">
        <v>19</v>
      </c>
      <c r="L61" s="237" t="s">
        <v>644</v>
      </c>
      <c r="M61" s="306" t="s">
        <v>550</v>
      </c>
      <c r="N61" s="237" t="s">
        <v>697</v>
      </c>
    </row>
    <row r="62" spans="1:14" ht="52.8" customHeight="1" x14ac:dyDescent="0.3">
      <c r="A62" s="302"/>
      <c r="B62" s="235"/>
      <c r="C62" s="302"/>
      <c r="D62" s="235"/>
      <c r="E62" s="235"/>
      <c r="F62" s="107" t="s">
        <v>548</v>
      </c>
      <c r="G62" s="235"/>
      <c r="H62" s="235"/>
      <c r="I62" s="235"/>
      <c r="J62" s="321"/>
      <c r="K62" s="302"/>
      <c r="L62" s="235"/>
      <c r="M62" s="304"/>
      <c r="N62" s="235"/>
    </row>
    <row r="63" spans="1:14" ht="43.8" customHeight="1" x14ac:dyDescent="0.3">
      <c r="A63" s="302"/>
      <c r="B63" s="235"/>
      <c r="C63" s="302"/>
      <c r="D63" s="235"/>
      <c r="E63" s="235"/>
      <c r="F63" s="237" t="s">
        <v>549</v>
      </c>
      <c r="G63" s="235"/>
      <c r="H63" s="235"/>
      <c r="I63" s="235"/>
      <c r="J63" s="321"/>
      <c r="K63" s="302"/>
      <c r="L63" s="235"/>
      <c r="M63" s="304"/>
      <c r="N63" s="235"/>
    </row>
    <row r="64" spans="1:14" ht="30.6" customHeight="1" x14ac:dyDescent="0.3">
      <c r="A64" s="303"/>
      <c r="B64" s="236"/>
      <c r="C64" s="303"/>
      <c r="D64" s="236"/>
      <c r="E64" s="236"/>
      <c r="F64" s="236"/>
      <c r="G64" s="236"/>
      <c r="H64" s="236"/>
      <c r="I64" s="236"/>
      <c r="J64" s="321"/>
      <c r="K64" s="303"/>
      <c r="L64" s="236"/>
      <c r="M64" s="305"/>
      <c r="N64" s="236"/>
    </row>
    <row r="65" spans="1:14" ht="54.6" customHeight="1" x14ac:dyDescent="0.3">
      <c r="A65" s="301">
        <v>16</v>
      </c>
      <c r="B65" s="237" t="s">
        <v>275</v>
      </c>
      <c r="C65" s="301" t="s">
        <v>112</v>
      </c>
      <c r="D65" s="237" t="s">
        <v>276</v>
      </c>
      <c r="E65" s="237" t="s">
        <v>573</v>
      </c>
      <c r="F65" s="107" t="s">
        <v>277</v>
      </c>
      <c r="G65" s="237" t="s">
        <v>22</v>
      </c>
      <c r="H65" s="237" t="s">
        <v>278</v>
      </c>
      <c r="I65" s="237" t="s">
        <v>279</v>
      </c>
      <c r="J65" s="321">
        <f>168000000-J61</f>
        <v>149481398.97999999</v>
      </c>
      <c r="K65" s="301" t="s">
        <v>19</v>
      </c>
      <c r="L65" s="237" t="s">
        <v>644</v>
      </c>
      <c r="M65" s="306" t="s">
        <v>981</v>
      </c>
      <c r="N65" s="237" t="s">
        <v>982</v>
      </c>
    </row>
    <row r="66" spans="1:14" ht="42.6" customHeight="1" x14ac:dyDescent="0.3">
      <c r="A66" s="302"/>
      <c r="B66" s="235"/>
      <c r="C66" s="302"/>
      <c r="D66" s="235"/>
      <c r="E66" s="235"/>
      <c r="F66" s="80" t="s">
        <v>983</v>
      </c>
      <c r="G66" s="235"/>
      <c r="H66" s="235"/>
      <c r="I66" s="235"/>
      <c r="J66" s="321"/>
      <c r="K66" s="302"/>
      <c r="L66" s="235"/>
      <c r="M66" s="304"/>
      <c r="N66" s="235"/>
    </row>
    <row r="67" spans="1:14" ht="42.6" customHeight="1" x14ac:dyDescent="0.3">
      <c r="A67" s="302"/>
      <c r="B67" s="235"/>
      <c r="C67" s="302"/>
      <c r="D67" s="235"/>
      <c r="E67" s="235"/>
      <c r="F67" s="237" t="s">
        <v>984</v>
      </c>
      <c r="G67" s="235"/>
      <c r="H67" s="235"/>
      <c r="I67" s="235"/>
      <c r="J67" s="321"/>
      <c r="K67" s="302"/>
      <c r="L67" s="235"/>
      <c r="M67" s="304"/>
      <c r="N67" s="235"/>
    </row>
    <row r="68" spans="1:14" ht="54.6" customHeight="1" x14ac:dyDescent="0.3">
      <c r="A68" s="303"/>
      <c r="B68" s="236"/>
      <c r="C68" s="303"/>
      <c r="D68" s="236"/>
      <c r="E68" s="236"/>
      <c r="F68" s="236"/>
      <c r="G68" s="236"/>
      <c r="H68" s="236"/>
      <c r="I68" s="236"/>
      <c r="J68" s="321"/>
      <c r="K68" s="303"/>
      <c r="L68" s="236"/>
      <c r="M68" s="305"/>
      <c r="N68" s="236"/>
    </row>
    <row r="69" spans="1:14" ht="42.6" customHeight="1" x14ac:dyDescent="0.3">
      <c r="A69" s="237">
        <v>17</v>
      </c>
      <c r="B69" s="237" t="str">
        <f>$B$21</f>
        <v>Componenta 2. Păduri și protecția biodiversității</v>
      </c>
      <c r="C69" s="237" t="s">
        <v>238</v>
      </c>
      <c r="D69" s="237" t="s">
        <v>239</v>
      </c>
      <c r="E69" s="318" t="s">
        <v>985</v>
      </c>
      <c r="F69" s="107" t="s">
        <v>240</v>
      </c>
      <c r="G69" s="237" t="s">
        <v>432</v>
      </c>
      <c r="H69" s="237" t="s">
        <v>280</v>
      </c>
      <c r="I69" s="237" t="s">
        <v>281</v>
      </c>
      <c r="J69" s="326">
        <v>30000000</v>
      </c>
      <c r="K69" s="237" t="s">
        <v>19</v>
      </c>
      <c r="L69" s="306" t="s">
        <v>737</v>
      </c>
      <c r="M69" s="306" t="s">
        <v>655</v>
      </c>
      <c r="N69" s="306" t="s">
        <v>630</v>
      </c>
    </row>
    <row r="70" spans="1:14" ht="42.6" customHeight="1" x14ac:dyDescent="0.3">
      <c r="A70" s="235"/>
      <c r="B70" s="235"/>
      <c r="C70" s="235"/>
      <c r="D70" s="235"/>
      <c r="E70" s="319"/>
      <c r="F70" s="80" t="s">
        <v>654</v>
      </c>
      <c r="G70" s="235"/>
      <c r="H70" s="235"/>
      <c r="I70" s="235"/>
      <c r="J70" s="327"/>
      <c r="K70" s="235"/>
      <c r="L70" s="304"/>
      <c r="M70" s="304"/>
      <c r="N70" s="304"/>
    </row>
    <row r="71" spans="1:14" ht="42.6" customHeight="1" x14ac:dyDescent="0.3">
      <c r="A71" s="235"/>
      <c r="B71" s="235"/>
      <c r="C71" s="235"/>
      <c r="D71" s="235"/>
      <c r="E71" s="319"/>
      <c r="F71" s="329" t="s">
        <v>542</v>
      </c>
      <c r="G71" s="235"/>
      <c r="H71" s="235"/>
      <c r="I71" s="235"/>
      <c r="J71" s="327"/>
      <c r="K71" s="235"/>
      <c r="L71" s="304"/>
      <c r="M71" s="304"/>
      <c r="N71" s="304"/>
    </row>
    <row r="72" spans="1:14" ht="42.6" customHeight="1" x14ac:dyDescent="0.3">
      <c r="A72" s="236"/>
      <c r="B72" s="236"/>
      <c r="C72" s="236"/>
      <c r="D72" s="236"/>
      <c r="E72" s="320"/>
      <c r="F72" s="330"/>
      <c r="G72" s="236"/>
      <c r="H72" s="236"/>
      <c r="I72" s="236"/>
      <c r="J72" s="328"/>
      <c r="K72" s="236"/>
      <c r="L72" s="305"/>
      <c r="M72" s="305"/>
      <c r="N72" s="305"/>
    </row>
    <row r="73" spans="1:14" x14ac:dyDescent="0.3">
      <c r="A73" s="20"/>
      <c r="B73" s="20"/>
      <c r="C73" s="20"/>
      <c r="J73" s="37"/>
      <c r="K73" s="20"/>
      <c r="L73" s="20"/>
      <c r="M73" s="20"/>
      <c r="N73" s="20"/>
    </row>
    <row r="74" spans="1:14" x14ac:dyDescent="0.3">
      <c r="A74" s="20"/>
      <c r="B74" s="20"/>
      <c r="C74" s="20"/>
      <c r="I74" s="125"/>
      <c r="J74" s="126"/>
      <c r="K74" s="20"/>
      <c r="L74" s="20"/>
    </row>
  </sheetData>
  <mergeCells count="239">
    <mergeCell ref="L69:L72"/>
    <mergeCell ref="M69:M72"/>
    <mergeCell ref="N69:N72"/>
    <mergeCell ref="L65:L68"/>
    <mergeCell ref="M65:M68"/>
    <mergeCell ref="N65:N68"/>
    <mergeCell ref="L61:L64"/>
    <mergeCell ref="M61:M64"/>
    <mergeCell ref="N61:N64"/>
    <mergeCell ref="K65:K68"/>
    <mergeCell ref="G65:G68"/>
    <mergeCell ref="A65:A68"/>
    <mergeCell ref="B65:B68"/>
    <mergeCell ref="C65:C68"/>
    <mergeCell ref="D65:D68"/>
    <mergeCell ref="F63:F64"/>
    <mergeCell ref="H61:H64"/>
    <mergeCell ref="I61:I64"/>
    <mergeCell ref="K61:K64"/>
    <mergeCell ref="J65:J68"/>
    <mergeCell ref="A61:A64"/>
    <mergeCell ref="B61:B64"/>
    <mergeCell ref="C61:C64"/>
    <mergeCell ref="D61:D64"/>
    <mergeCell ref="J61:J64"/>
    <mergeCell ref="G61:G64"/>
    <mergeCell ref="F67:F68"/>
    <mergeCell ref="H65:H68"/>
    <mergeCell ref="I65:I68"/>
    <mergeCell ref="E61:E64"/>
    <mergeCell ref="E65:E68"/>
    <mergeCell ref="A69:A72"/>
    <mergeCell ref="B69:B72"/>
    <mergeCell ref="C69:C72"/>
    <mergeCell ref="D69:D72"/>
    <mergeCell ref="H69:H72"/>
    <mergeCell ref="I69:I72"/>
    <mergeCell ref="J69:J72"/>
    <mergeCell ref="K69:K72"/>
    <mergeCell ref="G69:G72"/>
    <mergeCell ref="F71:F72"/>
    <mergeCell ref="E69:E72"/>
    <mergeCell ref="A53:A56"/>
    <mergeCell ref="I53:I56"/>
    <mergeCell ref="K53:K56"/>
    <mergeCell ref="G53:G56"/>
    <mergeCell ref="B53:B56"/>
    <mergeCell ref="C53:C56"/>
    <mergeCell ref="D53:D56"/>
    <mergeCell ref="G57:G60"/>
    <mergeCell ref="H53:H56"/>
    <mergeCell ref="E53:E56"/>
    <mergeCell ref="E57:E60"/>
    <mergeCell ref="J57:J60"/>
    <mergeCell ref="J53:J56"/>
    <mergeCell ref="F55:F56"/>
    <mergeCell ref="A57:A60"/>
    <mergeCell ref="B57:B60"/>
    <mergeCell ref="C57:C60"/>
    <mergeCell ref="D57:D60"/>
    <mergeCell ref="H57:H60"/>
    <mergeCell ref="I57:I60"/>
    <mergeCell ref="K57:K60"/>
    <mergeCell ref="L57:L60"/>
    <mergeCell ref="L41:L44"/>
    <mergeCell ref="M41:M44"/>
    <mergeCell ref="N41:N44"/>
    <mergeCell ref="K49:K52"/>
    <mergeCell ref="F43:F44"/>
    <mergeCell ref="L45:L48"/>
    <mergeCell ref="M45:M48"/>
    <mergeCell ref="N45:N48"/>
    <mergeCell ref="M57:M60"/>
    <mergeCell ref="N57:N60"/>
    <mergeCell ref="F59:F60"/>
    <mergeCell ref="M53:M56"/>
    <mergeCell ref="N53:N56"/>
    <mergeCell ref="L53:L56"/>
    <mergeCell ref="J45:J48"/>
    <mergeCell ref="K45:K48"/>
    <mergeCell ref="L49:L52"/>
    <mergeCell ref="M49:M52"/>
    <mergeCell ref="N49:N52"/>
    <mergeCell ref="K41:K44"/>
    <mergeCell ref="E49:E52"/>
    <mergeCell ref="A33:A36"/>
    <mergeCell ref="B33:B36"/>
    <mergeCell ref="C33:C36"/>
    <mergeCell ref="D33:D36"/>
    <mergeCell ref="A37:A40"/>
    <mergeCell ref="F51:F52"/>
    <mergeCell ref="J41:J44"/>
    <mergeCell ref="J49:J52"/>
    <mergeCell ref="E33:E36"/>
    <mergeCell ref="E37:E40"/>
    <mergeCell ref="B41:B44"/>
    <mergeCell ref="C41:C44"/>
    <mergeCell ref="D41:D44"/>
    <mergeCell ref="H41:H44"/>
    <mergeCell ref="I41:I44"/>
    <mergeCell ref="A49:A52"/>
    <mergeCell ref="B49:B52"/>
    <mergeCell ref="C49:C52"/>
    <mergeCell ref="D49:D52"/>
    <mergeCell ref="H49:H52"/>
    <mergeCell ref="I49:I52"/>
    <mergeCell ref="G41:G44"/>
    <mergeCell ref="G49:G52"/>
    <mergeCell ref="A45:A48"/>
    <mergeCell ref="B45:B48"/>
    <mergeCell ref="C45:C48"/>
    <mergeCell ref="D45:D48"/>
    <mergeCell ref="F47:F48"/>
    <mergeCell ref="H45:H48"/>
    <mergeCell ref="I45:I48"/>
    <mergeCell ref="G45:G48"/>
    <mergeCell ref="E41:E44"/>
    <mergeCell ref="E45:E48"/>
    <mergeCell ref="A41:A44"/>
    <mergeCell ref="J33:J36"/>
    <mergeCell ref="F35:F36"/>
    <mergeCell ref="L37:L40"/>
    <mergeCell ref="M37:M40"/>
    <mergeCell ref="N37:N40"/>
    <mergeCell ref="F39:F40"/>
    <mergeCell ref="G37:G40"/>
    <mergeCell ref="H33:H36"/>
    <mergeCell ref="I33:I36"/>
    <mergeCell ref="G33:G36"/>
    <mergeCell ref="M13:M16"/>
    <mergeCell ref="N13:N16"/>
    <mergeCell ref="N17:N20"/>
    <mergeCell ref="B37:B40"/>
    <mergeCell ref="C37:C40"/>
    <mergeCell ref="D37:D40"/>
    <mergeCell ref="H37:H40"/>
    <mergeCell ref="I37:I40"/>
    <mergeCell ref="J37:J40"/>
    <mergeCell ref="K37:K40"/>
    <mergeCell ref="H21:H24"/>
    <mergeCell ref="I25:I28"/>
    <mergeCell ref="J25:J28"/>
    <mergeCell ref="K25:K36"/>
    <mergeCell ref="E21:E24"/>
    <mergeCell ref="E25:E28"/>
    <mergeCell ref="E29:E32"/>
    <mergeCell ref="G25:G28"/>
    <mergeCell ref="G29:G32"/>
    <mergeCell ref="F27:F28"/>
    <mergeCell ref="L33:L36"/>
    <mergeCell ref="M33:M36"/>
    <mergeCell ref="N33:N36"/>
    <mergeCell ref="L29:L32"/>
    <mergeCell ref="D21:D24"/>
    <mergeCell ref="F23:F24"/>
    <mergeCell ref="J17:J20"/>
    <mergeCell ref="K17:K20"/>
    <mergeCell ref="L21:L24"/>
    <mergeCell ref="M21:M24"/>
    <mergeCell ref="N21:N24"/>
    <mergeCell ref="F31:F32"/>
    <mergeCell ref="H25:H28"/>
    <mergeCell ref="L25:L28"/>
    <mergeCell ref="M25:M28"/>
    <mergeCell ref="N25:N28"/>
    <mergeCell ref="M29:M32"/>
    <mergeCell ref="N29:N32"/>
    <mergeCell ref="K13:K16"/>
    <mergeCell ref="G13:G16"/>
    <mergeCell ref="I9:I12"/>
    <mergeCell ref="J9:J12"/>
    <mergeCell ref="A29:A32"/>
    <mergeCell ref="B29:B32"/>
    <mergeCell ref="C29:C32"/>
    <mergeCell ref="D29:D32"/>
    <mergeCell ref="I21:I24"/>
    <mergeCell ref="J21:J24"/>
    <mergeCell ref="G17:G20"/>
    <mergeCell ref="G21:G24"/>
    <mergeCell ref="K21:K24"/>
    <mergeCell ref="F19:F20"/>
    <mergeCell ref="A25:A28"/>
    <mergeCell ref="B25:B28"/>
    <mergeCell ref="C25:C28"/>
    <mergeCell ref="D25:D28"/>
    <mergeCell ref="H29:H32"/>
    <mergeCell ref="I29:I32"/>
    <mergeCell ref="J29:J32"/>
    <mergeCell ref="A21:A24"/>
    <mergeCell ref="B21:B24"/>
    <mergeCell ref="C21:C24"/>
    <mergeCell ref="N9:N12"/>
    <mergeCell ref="F7:F8"/>
    <mergeCell ref="L3:N3"/>
    <mergeCell ref="G5:G8"/>
    <mergeCell ref="L17:L20"/>
    <mergeCell ref="M17:M20"/>
    <mergeCell ref="N5:N8"/>
    <mergeCell ref="A2:F2"/>
    <mergeCell ref="A5:A8"/>
    <mergeCell ref="B5:B8"/>
    <mergeCell ref="C5:C8"/>
    <mergeCell ref="D5:D8"/>
    <mergeCell ref="H5:H8"/>
    <mergeCell ref="I5:I8"/>
    <mergeCell ref="J5:J8"/>
    <mergeCell ref="K5:K8"/>
    <mergeCell ref="E5:E8"/>
    <mergeCell ref="A3:K3"/>
    <mergeCell ref="H9:H12"/>
    <mergeCell ref="H13:H16"/>
    <mergeCell ref="I13:I16"/>
    <mergeCell ref="J13:J16"/>
    <mergeCell ref="F15:F16"/>
    <mergeCell ref="K9:K12"/>
    <mergeCell ref="A9:A12"/>
    <mergeCell ref="B9:B12"/>
    <mergeCell ref="A13:A16"/>
    <mergeCell ref="B13:B16"/>
    <mergeCell ref="A17:A20"/>
    <mergeCell ref="B17:B20"/>
    <mergeCell ref="L5:L8"/>
    <mergeCell ref="M5:M8"/>
    <mergeCell ref="L9:L12"/>
    <mergeCell ref="M9:M12"/>
    <mergeCell ref="L13:L16"/>
    <mergeCell ref="C17:C20"/>
    <mergeCell ref="D17:D20"/>
    <mergeCell ref="C9:C12"/>
    <mergeCell ref="D9:D12"/>
    <mergeCell ref="C13:C16"/>
    <mergeCell ref="D13:D16"/>
    <mergeCell ref="F11:F12"/>
    <mergeCell ref="H17:H20"/>
    <mergeCell ref="I17:I20"/>
    <mergeCell ref="E9:E12"/>
    <mergeCell ref="E13:E16"/>
    <mergeCell ref="E17:E20"/>
    <mergeCell ref="G9:G12"/>
  </mergeCells>
  <printOptions gridLines="1"/>
  <pageMargins left="0.25" right="0.25" top="0.75" bottom="0.75" header="0.3" footer="0.3"/>
  <pageSetup paperSize="8"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7"/>
  <sheetViews>
    <sheetView zoomScale="55" zoomScaleNormal="55" workbookViewId="0">
      <selection sqref="A1:XFD1048576"/>
    </sheetView>
  </sheetViews>
  <sheetFormatPr defaultColWidth="9.109375" defaultRowHeight="14.4" x14ac:dyDescent="0.3"/>
  <cols>
    <col min="1" max="1" width="5.5546875" style="40" customWidth="1"/>
    <col min="2" max="2" width="16.33203125" style="40" customWidth="1"/>
    <col min="3" max="3" width="13.88671875" style="40" customWidth="1"/>
    <col min="4" max="4" width="23.6640625" style="40" customWidth="1"/>
    <col min="5" max="5" width="23.44140625" style="39" customWidth="1"/>
    <col min="6" max="6" width="27.44140625" style="39" customWidth="1"/>
    <col min="7" max="7" width="10.5546875" style="39" customWidth="1"/>
    <col min="8" max="8" width="54.33203125" style="39" customWidth="1"/>
    <col min="9" max="9" width="22.33203125" style="39" customWidth="1"/>
    <col min="10" max="10" width="18.88671875" style="40" customWidth="1"/>
    <col min="11" max="11" width="11.6640625" style="40" customWidth="1"/>
    <col min="12" max="12" width="13.44140625" style="40" customWidth="1"/>
    <col min="13" max="13" width="12.6640625" style="40" customWidth="1"/>
    <col min="14" max="14" width="12.5546875" style="40" customWidth="1"/>
    <col min="15" max="16384" width="9.109375" style="41"/>
  </cols>
  <sheetData>
    <row r="2" spans="1:14" s="11" customFormat="1" ht="30" customHeight="1" x14ac:dyDescent="0.45">
      <c r="A2" s="351" t="s">
        <v>282</v>
      </c>
      <c r="B2" s="351"/>
      <c r="C2" s="351"/>
      <c r="D2" s="351"/>
      <c r="E2" s="351"/>
      <c r="F2" s="351"/>
      <c r="G2" s="114"/>
      <c r="H2" s="114"/>
      <c r="I2" s="5"/>
      <c r="J2" s="5"/>
      <c r="K2" s="5"/>
      <c r="L2" s="5"/>
      <c r="M2" s="5"/>
      <c r="N2" s="5"/>
    </row>
    <row r="3" spans="1:14" ht="15" thickBot="1" x14ac:dyDescent="0.35"/>
    <row r="4" spans="1:14" ht="24" customHeight="1" thickBot="1" x14ac:dyDescent="0.35">
      <c r="A4" s="346" t="s">
        <v>0</v>
      </c>
      <c r="B4" s="347"/>
      <c r="C4" s="347"/>
      <c r="D4" s="347"/>
      <c r="E4" s="347"/>
      <c r="F4" s="347"/>
      <c r="G4" s="347"/>
      <c r="H4" s="347"/>
      <c r="I4" s="347"/>
      <c r="J4" s="347"/>
      <c r="K4" s="348"/>
      <c r="L4" s="342" t="s">
        <v>1</v>
      </c>
      <c r="M4" s="343"/>
      <c r="N4" s="344"/>
    </row>
    <row r="5" spans="1:14" ht="102" customHeight="1" thickBot="1" x14ac:dyDescent="0.35">
      <c r="A5" s="115" t="s">
        <v>2</v>
      </c>
      <c r="B5" s="116" t="s">
        <v>3</v>
      </c>
      <c r="C5" s="116" t="s">
        <v>917</v>
      </c>
      <c r="D5" s="116" t="s">
        <v>79</v>
      </c>
      <c r="E5" s="117" t="s">
        <v>5</v>
      </c>
      <c r="F5" s="116" t="s">
        <v>6</v>
      </c>
      <c r="G5" s="116" t="s">
        <v>959</v>
      </c>
      <c r="H5" s="117" t="s">
        <v>8</v>
      </c>
      <c r="I5" s="116" t="s">
        <v>9</v>
      </c>
      <c r="J5" s="116" t="s">
        <v>80</v>
      </c>
      <c r="K5" s="116" t="s">
        <v>10</v>
      </c>
      <c r="L5" s="116" t="s">
        <v>11</v>
      </c>
      <c r="M5" s="116" t="s">
        <v>12</v>
      </c>
      <c r="N5" s="62" t="s">
        <v>13</v>
      </c>
    </row>
    <row r="6" spans="1:14" ht="60" customHeight="1" x14ac:dyDescent="0.3">
      <c r="A6" s="332">
        <v>1</v>
      </c>
      <c r="B6" s="249" t="s">
        <v>283</v>
      </c>
      <c r="C6" s="249">
        <v>334</v>
      </c>
      <c r="D6" s="249" t="s">
        <v>284</v>
      </c>
      <c r="E6" s="339" t="s">
        <v>285</v>
      </c>
      <c r="F6" s="61" t="s">
        <v>188</v>
      </c>
      <c r="G6" s="249" t="s">
        <v>290</v>
      </c>
      <c r="H6" s="249" t="s">
        <v>286</v>
      </c>
      <c r="I6" s="249" t="s">
        <v>287</v>
      </c>
      <c r="J6" s="349">
        <v>79004650.370000005</v>
      </c>
      <c r="K6" s="332" t="s">
        <v>19</v>
      </c>
      <c r="L6" s="334" t="s">
        <v>288</v>
      </c>
      <c r="M6" s="334" t="s">
        <v>434</v>
      </c>
      <c r="N6" s="249" t="s">
        <v>435</v>
      </c>
    </row>
    <row r="7" spans="1:14" ht="64.2" customHeight="1" x14ac:dyDescent="0.3">
      <c r="A7" s="332"/>
      <c r="B7" s="249"/>
      <c r="C7" s="249"/>
      <c r="D7" s="249"/>
      <c r="E7" s="249"/>
      <c r="F7" s="59" t="s">
        <v>939</v>
      </c>
      <c r="G7" s="249"/>
      <c r="H7" s="249"/>
      <c r="I7" s="249"/>
      <c r="J7" s="349"/>
      <c r="K7" s="332"/>
      <c r="L7" s="334"/>
      <c r="M7" s="334"/>
      <c r="N7" s="249"/>
    </row>
    <row r="8" spans="1:14" ht="36.6" customHeight="1" x14ac:dyDescent="0.3">
      <c r="A8" s="332"/>
      <c r="B8" s="249"/>
      <c r="C8" s="249"/>
      <c r="D8" s="249"/>
      <c r="E8" s="249"/>
      <c r="F8" s="248" t="s">
        <v>467</v>
      </c>
      <c r="G8" s="249"/>
      <c r="H8" s="249"/>
      <c r="I8" s="249"/>
      <c r="J8" s="349"/>
      <c r="K8" s="332"/>
      <c r="L8" s="334"/>
      <c r="M8" s="334"/>
      <c r="N8" s="249"/>
    </row>
    <row r="9" spans="1:14" ht="37.200000000000003" customHeight="1" x14ac:dyDescent="0.3">
      <c r="A9" s="265"/>
      <c r="B9" s="250"/>
      <c r="C9" s="250"/>
      <c r="D9" s="250"/>
      <c r="E9" s="250"/>
      <c r="F9" s="250"/>
      <c r="G9" s="250"/>
      <c r="H9" s="250"/>
      <c r="I9" s="250"/>
      <c r="J9" s="350"/>
      <c r="K9" s="265"/>
      <c r="L9" s="335"/>
      <c r="M9" s="335"/>
      <c r="N9" s="250"/>
    </row>
    <row r="10" spans="1:14" ht="55.8" customHeight="1" x14ac:dyDescent="0.3">
      <c r="A10" s="331">
        <v>2</v>
      </c>
      <c r="B10" s="248" t="s">
        <v>283</v>
      </c>
      <c r="C10" s="248">
        <v>334</v>
      </c>
      <c r="D10" s="248" t="s">
        <v>284</v>
      </c>
      <c r="E10" s="248" t="s">
        <v>285</v>
      </c>
      <c r="F10" s="59" t="s">
        <v>188</v>
      </c>
      <c r="G10" s="248" t="s">
        <v>22</v>
      </c>
      <c r="H10" s="248" t="s">
        <v>286</v>
      </c>
      <c r="I10" s="248" t="s">
        <v>287</v>
      </c>
      <c r="J10" s="256">
        <f>93480000-J6</f>
        <v>14475349.629999995</v>
      </c>
      <c r="K10" s="331" t="s">
        <v>19</v>
      </c>
      <c r="L10" s="333" t="s">
        <v>436</v>
      </c>
      <c r="M10" s="333" t="s">
        <v>499</v>
      </c>
      <c r="N10" s="248" t="s">
        <v>529</v>
      </c>
    </row>
    <row r="11" spans="1:14" ht="42" customHeight="1" x14ac:dyDescent="0.3">
      <c r="A11" s="332"/>
      <c r="B11" s="249"/>
      <c r="C11" s="249"/>
      <c r="D11" s="249"/>
      <c r="E11" s="249"/>
      <c r="F11" s="59" t="s">
        <v>498</v>
      </c>
      <c r="G11" s="249"/>
      <c r="H11" s="249"/>
      <c r="I11" s="249"/>
      <c r="J11" s="345"/>
      <c r="K11" s="332"/>
      <c r="L11" s="334"/>
      <c r="M11" s="334"/>
      <c r="N11" s="249"/>
    </row>
    <row r="12" spans="1:14" ht="27" customHeight="1" x14ac:dyDescent="0.3">
      <c r="A12" s="332"/>
      <c r="B12" s="249"/>
      <c r="C12" s="249"/>
      <c r="D12" s="249"/>
      <c r="E12" s="249"/>
      <c r="F12" s="248" t="s">
        <v>506</v>
      </c>
      <c r="G12" s="249"/>
      <c r="H12" s="249"/>
      <c r="I12" s="249"/>
      <c r="J12" s="345"/>
      <c r="K12" s="332"/>
      <c r="L12" s="334"/>
      <c r="M12" s="334"/>
      <c r="N12" s="249"/>
    </row>
    <row r="13" spans="1:14" ht="33" customHeight="1" x14ac:dyDescent="0.3">
      <c r="A13" s="265"/>
      <c r="B13" s="250"/>
      <c r="C13" s="250"/>
      <c r="D13" s="250"/>
      <c r="E13" s="250"/>
      <c r="F13" s="250"/>
      <c r="G13" s="250"/>
      <c r="H13" s="250"/>
      <c r="I13" s="250"/>
      <c r="J13" s="263"/>
      <c r="K13" s="265"/>
      <c r="L13" s="335"/>
      <c r="M13" s="335"/>
      <c r="N13" s="250"/>
    </row>
    <row r="14" spans="1:14" ht="55.8" customHeight="1" x14ac:dyDescent="0.3">
      <c r="A14" s="331">
        <v>3</v>
      </c>
      <c r="B14" s="248" t="s">
        <v>283</v>
      </c>
      <c r="C14" s="248">
        <v>336</v>
      </c>
      <c r="D14" s="248" t="s">
        <v>291</v>
      </c>
      <c r="E14" s="248" t="s">
        <v>292</v>
      </c>
      <c r="F14" s="59" t="s">
        <v>188</v>
      </c>
      <c r="G14" s="353" t="s">
        <v>290</v>
      </c>
      <c r="H14" s="248" t="s">
        <v>293</v>
      </c>
      <c r="I14" s="248" t="s">
        <v>294</v>
      </c>
      <c r="J14" s="352">
        <v>68480000</v>
      </c>
      <c r="K14" s="331" t="s">
        <v>19</v>
      </c>
      <c r="L14" s="333" t="s">
        <v>295</v>
      </c>
      <c r="M14" s="333" t="s">
        <v>296</v>
      </c>
      <c r="N14" s="248" t="s">
        <v>446</v>
      </c>
    </row>
    <row r="15" spans="1:14" ht="63.6" customHeight="1" x14ac:dyDescent="0.3">
      <c r="A15" s="332"/>
      <c r="B15" s="249"/>
      <c r="C15" s="249"/>
      <c r="D15" s="249"/>
      <c r="E15" s="249"/>
      <c r="F15" s="59" t="s">
        <v>297</v>
      </c>
      <c r="G15" s="354"/>
      <c r="H15" s="249"/>
      <c r="I15" s="249"/>
      <c r="J15" s="349"/>
      <c r="K15" s="332"/>
      <c r="L15" s="334"/>
      <c r="M15" s="334"/>
      <c r="N15" s="249"/>
    </row>
    <row r="16" spans="1:14" ht="19.2" customHeight="1" x14ac:dyDescent="0.3">
      <c r="A16" s="332"/>
      <c r="B16" s="249"/>
      <c r="C16" s="249"/>
      <c r="D16" s="249"/>
      <c r="E16" s="249"/>
      <c r="F16" s="248" t="s">
        <v>468</v>
      </c>
      <c r="G16" s="354"/>
      <c r="H16" s="249"/>
      <c r="I16" s="249"/>
      <c r="J16" s="349"/>
      <c r="K16" s="332"/>
      <c r="L16" s="334"/>
      <c r="M16" s="334"/>
      <c r="N16" s="249"/>
    </row>
    <row r="17" spans="1:14" ht="39.6" customHeight="1" x14ac:dyDescent="0.3">
      <c r="A17" s="265"/>
      <c r="B17" s="250"/>
      <c r="C17" s="250"/>
      <c r="D17" s="250"/>
      <c r="E17" s="250"/>
      <c r="F17" s="250"/>
      <c r="G17" s="355"/>
      <c r="H17" s="250"/>
      <c r="I17" s="250"/>
      <c r="J17" s="350"/>
      <c r="K17" s="265"/>
      <c r="L17" s="335"/>
      <c r="M17" s="335"/>
      <c r="N17" s="250"/>
    </row>
    <row r="18" spans="1:14" ht="100.2" customHeight="1" x14ac:dyDescent="0.3">
      <c r="A18" s="331">
        <v>4</v>
      </c>
      <c r="B18" s="248" t="s">
        <v>298</v>
      </c>
      <c r="C18" s="248">
        <v>175</v>
      </c>
      <c r="D18" s="248" t="s">
        <v>940</v>
      </c>
      <c r="E18" s="248" t="s">
        <v>299</v>
      </c>
      <c r="F18" s="59" t="s">
        <v>941</v>
      </c>
      <c r="G18" s="248"/>
      <c r="H18" s="248" t="s">
        <v>300</v>
      </c>
      <c r="I18" s="331" t="s">
        <v>301</v>
      </c>
      <c r="J18" s="340">
        <v>9000000</v>
      </c>
      <c r="K18" s="248" t="s">
        <v>302</v>
      </c>
      <c r="L18" s="333" t="s">
        <v>765</v>
      </c>
      <c r="M18" s="333" t="s">
        <v>767</v>
      </c>
      <c r="N18" s="333" t="s">
        <v>679</v>
      </c>
    </row>
    <row r="19" spans="1:14" ht="43.8" customHeight="1" x14ac:dyDescent="0.3">
      <c r="A19" s="332"/>
      <c r="B19" s="249"/>
      <c r="C19" s="249"/>
      <c r="D19" s="249"/>
      <c r="E19" s="249"/>
      <c r="F19" s="59" t="s">
        <v>766</v>
      </c>
      <c r="G19" s="249"/>
      <c r="H19" s="249"/>
      <c r="I19" s="332"/>
      <c r="J19" s="341"/>
      <c r="K19" s="249"/>
      <c r="L19" s="334"/>
      <c r="M19" s="334"/>
      <c r="N19" s="334"/>
    </row>
    <row r="20" spans="1:14" ht="22.2" customHeight="1" x14ac:dyDescent="0.3">
      <c r="A20" s="332"/>
      <c r="B20" s="249"/>
      <c r="C20" s="249"/>
      <c r="D20" s="249"/>
      <c r="E20" s="249"/>
      <c r="F20" s="248" t="s">
        <v>678</v>
      </c>
      <c r="G20" s="249"/>
      <c r="H20" s="249"/>
      <c r="I20" s="332"/>
      <c r="J20" s="341"/>
      <c r="K20" s="249"/>
      <c r="L20" s="334"/>
      <c r="M20" s="334"/>
      <c r="N20" s="334"/>
    </row>
    <row r="21" spans="1:14" ht="55.8" customHeight="1" x14ac:dyDescent="0.3">
      <c r="A21" s="265"/>
      <c r="B21" s="250"/>
      <c r="C21" s="250"/>
      <c r="D21" s="250"/>
      <c r="E21" s="250"/>
      <c r="F21" s="250"/>
      <c r="G21" s="250"/>
      <c r="H21" s="250"/>
      <c r="I21" s="265"/>
      <c r="J21" s="253"/>
      <c r="K21" s="250"/>
      <c r="L21" s="335"/>
      <c r="M21" s="335"/>
      <c r="N21" s="335"/>
    </row>
    <row r="22" spans="1:14" ht="76.2" customHeight="1" x14ac:dyDescent="0.3">
      <c r="A22" s="331">
        <v>5</v>
      </c>
      <c r="B22" s="248" t="s">
        <v>303</v>
      </c>
      <c r="C22" s="248" t="s">
        <v>304</v>
      </c>
      <c r="D22" s="248" t="s">
        <v>942</v>
      </c>
      <c r="E22" s="248" t="s">
        <v>943</v>
      </c>
      <c r="F22" s="59" t="s">
        <v>305</v>
      </c>
      <c r="G22" s="248" t="s">
        <v>22</v>
      </c>
      <c r="H22" s="248" t="s">
        <v>306</v>
      </c>
      <c r="I22" s="248" t="s">
        <v>437</v>
      </c>
      <c r="J22" s="340">
        <v>500000000</v>
      </c>
      <c r="K22" s="331" t="s">
        <v>289</v>
      </c>
      <c r="L22" s="336" t="s">
        <v>289</v>
      </c>
      <c r="M22" s="248"/>
      <c r="N22" s="248"/>
    </row>
    <row r="23" spans="1:14" ht="73.2" customHeight="1" x14ac:dyDescent="0.3">
      <c r="A23" s="332"/>
      <c r="B23" s="249"/>
      <c r="C23" s="249"/>
      <c r="D23" s="249"/>
      <c r="E23" s="249"/>
      <c r="F23" s="59" t="s">
        <v>602</v>
      </c>
      <c r="G23" s="249"/>
      <c r="H23" s="249"/>
      <c r="I23" s="249"/>
      <c r="J23" s="341"/>
      <c r="K23" s="332"/>
      <c r="L23" s="337"/>
      <c r="M23" s="249"/>
      <c r="N23" s="249"/>
    </row>
    <row r="24" spans="1:14" ht="96.6" customHeight="1" x14ac:dyDescent="0.3">
      <c r="A24" s="332"/>
      <c r="B24" s="249"/>
      <c r="C24" s="249"/>
      <c r="D24" s="249"/>
      <c r="E24" s="249"/>
      <c r="F24" s="248" t="s">
        <v>603</v>
      </c>
      <c r="G24" s="249"/>
      <c r="H24" s="249"/>
      <c r="I24" s="249"/>
      <c r="J24" s="341"/>
      <c r="K24" s="332"/>
      <c r="L24" s="337"/>
      <c r="M24" s="249"/>
      <c r="N24" s="249"/>
    </row>
    <row r="25" spans="1:14" ht="3" customHeight="1" x14ac:dyDescent="0.3">
      <c r="A25" s="265"/>
      <c r="B25" s="250"/>
      <c r="C25" s="250"/>
      <c r="D25" s="250"/>
      <c r="E25" s="250"/>
      <c r="F25" s="250"/>
      <c r="G25" s="250"/>
      <c r="H25" s="250"/>
      <c r="I25" s="250"/>
      <c r="J25" s="253"/>
      <c r="K25" s="265"/>
      <c r="L25" s="338"/>
      <c r="M25" s="250"/>
      <c r="N25" s="250"/>
    </row>
    <row r="26" spans="1:14" ht="57.6" customHeight="1" x14ac:dyDescent="0.3">
      <c r="A26" s="331">
        <v>6</v>
      </c>
      <c r="B26" s="248" t="s">
        <v>303</v>
      </c>
      <c r="C26" s="248" t="s">
        <v>307</v>
      </c>
      <c r="D26" s="248" t="s">
        <v>944</v>
      </c>
      <c r="E26" s="248" t="s">
        <v>945</v>
      </c>
      <c r="F26" s="59" t="s">
        <v>394</v>
      </c>
      <c r="G26" s="248" t="s">
        <v>22</v>
      </c>
      <c r="H26" s="248" t="s">
        <v>308</v>
      </c>
      <c r="I26" s="248" t="s">
        <v>309</v>
      </c>
      <c r="J26" s="340">
        <v>400000000</v>
      </c>
      <c r="K26" s="331" t="s">
        <v>86</v>
      </c>
      <c r="L26" s="336" t="s">
        <v>289</v>
      </c>
      <c r="M26" s="333"/>
      <c r="N26" s="333"/>
    </row>
    <row r="27" spans="1:14" ht="73.8" customHeight="1" x14ac:dyDescent="0.3">
      <c r="A27" s="332"/>
      <c r="B27" s="249"/>
      <c r="C27" s="249"/>
      <c r="D27" s="249"/>
      <c r="E27" s="249"/>
      <c r="F27" s="59" t="s">
        <v>604</v>
      </c>
      <c r="G27" s="249"/>
      <c r="H27" s="249"/>
      <c r="I27" s="249"/>
      <c r="J27" s="341"/>
      <c r="K27" s="332"/>
      <c r="L27" s="337"/>
      <c r="M27" s="334"/>
      <c r="N27" s="334"/>
    </row>
    <row r="28" spans="1:14" ht="57" customHeight="1" x14ac:dyDescent="0.3">
      <c r="A28" s="332"/>
      <c r="B28" s="249"/>
      <c r="C28" s="249"/>
      <c r="D28" s="249"/>
      <c r="E28" s="249"/>
      <c r="F28" s="248" t="s">
        <v>605</v>
      </c>
      <c r="G28" s="249"/>
      <c r="H28" s="249"/>
      <c r="I28" s="249"/>
      <c r="J28" s="341"/>
      <c r="K28" s="332"/>
      <c r="L28" s="337"/>
      <c r="M28" s="334"/>
      <c r="N28" s="334"/>
    </row>
    <row r="29" spans="1:14" ht="52.8" customHeight="1" x14ac:dyDescent="0.3">
      <c r="A29" s="265"/>
      <c r="B29" s="250"/>
      <c r="C29" s="250"/>
      <c r="D29" s="250"/>
      <c r="E29" s="250"/>
      <c r="F29" s="250"/>
      <c r="G29" s="250"/>
      <c r="H29" s="250"/>
      <c r="I29" s="250"/>
      <c r="J29" s="253"/>
      <c r="K29" s="265"/>
      <c r="L29" s="338"/>
      <c r="M29" s="335"/>
      <c r="N29" s="335"/>
    </row>
    <row r="30" spans="1:14" ht="66" customHeight="1" x14ac:dyDescent="0.3">
      <c r="A30" s="331">
        <v>7</v>
      </c>
      <c r="B30" s="248" t="s">
        <v>303</v>
      </c>
      <c r="C30" s="248" t="s">
        <v>310</v>
      </c>
      <c r="D30" s="248" t="s">
        <v>946</v>
      </c>
      <c r="E30" s="248" t="s">
        <v>947</v>
      </c>
      <c r="F30" s="59" t="s">
        <v>394</v>
      </c>
      <c r="G30" s="248" t="s">
        <v>22</v>
      </c>
      <c r="H30" s="248" t="s">
        <v>311</v>
      </c>
      <c r="I30" s="248" t="s">
        <v>312</v>
      </c>
      <c r="J30" s="340">
        <v>300000000</v>
      </c>
      <c r="K30" s="331" t="s">
        <v>86</v>
      </c>
      <c r="L30" s="336" t="s">
        <v>289</v>
      </c>
      <c r="M30" s="333"/>
      <c r="N30" s="248"/>
    </row>
    <row r="31" spans="1:14" ht="61.2" customHeight="1" x14ac:dyDescent="0.3">
      <c r="A31" s="332"/>
      <c r="B31" s="249"/>
      <c r="C31" s="249"/>
      <c r="D31" s="249"/>
      <c r="E31" s="249"/>
      <c r="F31" s="59" t="s">
        <v>606</v>
      </c>
      <c r="G31" s="249"/>
      <c r="H31" s="249"/>
      <c r="I31" s="249"/>
      <c r="J31" s="341"/>
      <c r="K31" s="332"/>
      <c r="L31" s="337"/>
      <c r="M31" s="334"/>
      <c r="N31" s="249"/>
    </row>
    <row r="32" spans="1:14" ht="50.4" customHeight="1" x14ac:dyDescent="0.3">
      <c r="A32" s="332"/>
      <c r="B32" s="249"/>
      <c r="C32" s="249"/>
      <c r="D32" s="249"/>
      <c r="E32" s="249"/>
      <c r="F32" s="248" t="s">
        <v>607</v>
      </c>
      <c r="G32" s="249"/>
      <c r="H32" s="249"/>
      <c r="I32" s="249"/>
      <c r="J32" s="341"/>
      <c r="K32" s="332"/>
      <c r="L32" s="337"/>
      <c r="M32" s="334"/>
      <c r="N32" s="249"/>
    </row>
    <row r="33" spans="1:14" ht="28.8" customHeight="1" x14ac:dyDescent="0.3">
      <c r="A33" s="265"/>
      <c r="B33" s="250"/>
      <c r="C33" s="250"/>
      <c r="D33" s="250"/>
      <c r="E33" s="250"/>
      <c r="F33" s="250"/>
      <c r="G33" s="250"/>
      <c r="H33" s="250"/>
      <c r="I33" s="250"/>
      <c r="J33" s="253"/>
      <c r="K33" s="265"/>
      <c r="L33" s="338"/>
      <c r="M33" s="335"/>
      <c r="N33" s="250"/>
    </row>
    <row r="34" spans="1:14" ht="58.2" customHeight="1" x14ac:dyDescent="0.3">
      <c r="A34" s="331">
        <v>8</v>
      </c>
      <c r="B34" s="248" t="s">
        <v>303</v>
      </c>
      <c r="C34" s="248" t="s">
        <v>313</v>
      </c>
      <c r="D34" s="248" t="s">
        <v>948</v>
      </c>
      <c r="E34" s="248" t="s">
        <v>949</v>
      </c>
      <c r="F34" s="59" t="s">
        <v>950</v>
      </c>
      <c r="G34" s="248" t="s">
        <v>22</v>
      </c>
      <c r="H34" s="248" t="s">
        <v>314</v>
      </c>
      <c r="I34" s="248" t="s">
        <v>315</v>
      </c>
      <c r="J34" s="340">
        <v>50000000</v>
      </c>
      <c r="K34" s="331" t="s">
        <v>289</v>
      </c>
      <c r="L34" s="336" t="s">
        <v>289</v>
      </c>
      <c r="M34" s="333"/>
      <c r="N34" s="333"/>
    </row>
    <row r="35" spans="1:14" ht="30" customHeight="1" x14ac:dyDescent="0.3">
      <c r="A35" s="332"/>
      <c r="B35" s="249"/>
      <c r="C35" s="249"/>
      <c r="D35" s="249"/>
      <c r="E35" s="249"/>
      <c r="F35" s="59" t="s">
        <v>602</v>
      </c>
      <c r="G35" s="249"/>
      <c r="H35" s="249"/>
      <c r="I35" s="249"/>
      <c r="J35" s="341"/>
      <c r="K35" s="332"/>
      <c r="L35" s="337"/>
      <c r="M35" s="334"/>
      <c r="N35" s="334"/>
    </row>
    <row r="36" spans="1:14" ht="66" customHeight="1" x14ac:dyDescent="0.3">
      <c r="A36" s="332"/>
      <c r="B36" s="249"/>
      <c r="C36" s="249"/>
      <c r="D36" s="249"/>
      <c r="E36" s="249"/>
      <c r="F36" s="248" t="s">
        <v>603</v>
      </c>
      <c r="G36" s="249"/>
      <c r="H36" s="249"/>
      <c r="I36" s="249"/>
      <c r="J36" s="341"/>
      <c r="K36" s="332"/>
      <c r="L36" s="337"/>
      <c r="M36" s="334"/>
      <c r="N36" s="334"/>
    </row>
    <row r="37" spans="1:14" ht="64.2" customHeight="1" x14ac:dyDescent="0.3">
      <c r="A37" s="265"/>
      <c r="B37" s="250"/>
      <c r="C37" s="250"/>
      <c r="D37" s="250"/>
      <c r="E37" s="250"/>
      <c r="F37" s="250"/>
      <c r="G37" s="250"/>
      <c r="H37" s="250"/>
      <c r="I37" s="250"/>
      <c r="J37" s="253"/>
      <c r="K37" s="265"/>
      <c r="L37" s="338"/>
      <c r="M37" s="335"/>
      <c r="N37" s="335"/>
    </row>
    <row r="38" spans="1:14" ht="93.6" customHeight="1" x14ac:dyDescent="0.3">
      <c r="A38" s="331">
        <v>9</v>
      </c>
      <c r="B38" s="248" t="s">
        <v>303</v>
      </c>
      <c r="C38" s="248">
        <v>263</v>
      </c>
      <c r="D38" s="248" t="s">
        <v>951</v>
      </c>
      <c r="E38" s="248" t="s">
        <v>316</v>
      </c>
      <c r="F38" s="59" t="s">
        <v>317</v>
      </c>
      <c r="G38" s="248" t="s">
        <v>22</v>
      </c>
      <c r="H38" s="248" t="s">
        <v>318</v>
      </c>
      <c r="I38" s="331" t="s">
        <v>319</v>
      </c>
      <c r="J38" s="340">
        <v>347500000</v>
      </c>
      <c r="K38" s="331" t="s">
        <v>86</v>
      </c>
      <c r="L38" s="333" t="s">
        <v>320</v>
      </c>
      <c r="M38" s="333" t="s">
        <v>321</v>
      </c>
      <c r="N38" s="333" t="s">
        <v>698</v>
      </c>
    </row>
    <row r="39" spans="1:14" ht="72" customHeight="1" x14ac:dyDescent="0.3">
      <c r="A39" s="332"/>
      <c r="B39" s="249"/>
      <c r="C39" s="249"/>
      <c r="D39" s="249"/>
      <c r="E39" s="249"/>
      <c r="F39" s="59" t="s">
        <v>227</v>
      </c>
      <c r="G39" s="249"/>
      <c r="H39" s="249"/>
      <c r="I39" s="332"/>
      <c r="J39" s="341"/>
      <c r="K39" s="332"/>
      <c r="L39" s="334"/>
      <c r="M39" s="334"/>
      <c r="N39" s="334"/>
    </row>
    <row r="40" spans="1:14" ht="64.8" customHeight="1" x14ac:dyDescent="0.3">
      <c r="A40" s="332"/>
      <c r="B40" s="249"/>
      <c r="C40" s="249"/>
      <c r="D40" s="249"/>
      <c r="E40" s="249"/>
      <c r="F40" s="248" t="s">
        <v>582</v>
      </c>
      <c r="G40" s="249"/>
      <c r="H40" s="249"/>
      <c r="I40" s="332"/>
      <c r="J40" s="341"/>
      <c r="K40" s="332"/>
      <c r="L40" s="334"/>
      <c r="M40" s="334"/>
      <c r="N40" s="334"/>
    </row>
    <row r="41" spans="1:14" ht="45" customHeight="1" x14ac:dyDescent="0.3">
      <c r="A41" s="265"/>
      <c r="B41" s="250"/>
      <c r="C41" s="250"/>
      <c r="D41" s="250"/>
      <c r="E41" s="250"/>
      <c r="F41" s="250"/>
      <c r="G41" s="250"/>
      <c r="H41" s="250"/>
      <c r="I41" s="265"/>
      <c r="J41" s="253"/>
      <c r="K41" s="265"/>
      <c r="L41" s="335"/>
      <c r="M41" s="335"/>
      <c r="N41" s="335"/>
    </row>
    <row r="42" spans="1:14" ht="103.2" customHeight="1" x14ac:dyDescent="0.3">
      <c r="A42" s="331">
        <v>10</v>
      </c>
      <c r="B42" s="248" t="s">
        <v>303</v>
      </c>
      <c r="C42" s="248">
        <v>263</v>
      </c>
      <c r="D42" s="248" t="s">
        <v>951</v>
      </c>
      <c r="E42" s="248" t="s">
        <v>316</v>
      </c>
      <c r="F42" s="59" t="s">
        <v>317</v>
      </c>
      <c r="G42" s="248"/>
      <c r="H42" s="248" t="s">
        <v>438</v>
      </c>
      <c r="I42" s="331" t="s">
        <v>319</v>
      </c>
      <c r="J42" s="340">
        <v>150000000</v>
      </c>
      <c r="K42" s="331" t="s">
        <v>86</v>
      </c>
      <c r="L42" s="333" t="s">
        <v>700</v>
      </c>
      <c r="M42" s="333" t="s">
        <v>762</v>
      </c>
      <c r="N42" s="333" t="s">
        <v>701</v>
      </c>
    </row>
    <row r="43" spans="1:14" ht="54" customHeight="1" x14ac:dyDescent="0.3">
      <c r="A43" s="332"/>
      <c r="B43" s="249"/>
      <c r="C43" s="249"/>
      <c r="D43" s="249"/>
      <c r="E43" s="249"/>
      <c r="F43" s="59" t="s">
        <v>761</v>
      </c>
      <c r="G43" s="249"/>
      <c r="H43" s="249"/>
      <c r="I43" s="332"/>
      <c r="J43" s="341"/>
      <c r="K43" s="332"/>
      <c r="L43" s="334"/>
      <c r="M43" s="334"/>
      <c r="N43" s="334"/>
    </row>
    <row r="44" spans="1:14" ht="45" customHeight="1" x14ac:dyDescent="0.3">
      <c r="A44" s="332"/>
      <c r="B44" s="249"/>
      <c r="C44" s="249"/>
      <c r="D44" s="249"/>
      <c r="E44" s="249"/>
      <c r="F44" s="248" t="s">
        <v>738</v>
      </c>
      <c r="G44" s="249"/>
      <c r="H44" s="249"/>
      <c r="I44" s="332"/>
      <c r="J44" s="341"/>
      <c r="K44" s="332"/>
      <c r="L44" s="334"/>
      <c r="M44" s="334"/>
      <c r="N44" s="334"/>
    </row>
    <row r="45" spans="1:14" ht="45" customHeight="1" x14ac:dyDescent="0.3">
      <c r="A45" s="265"/>
      <c r="B45" s="250"/>
      <c r="C45" s="250"/>
      <c r="D45" s="250"/>
      <c r="E45" s="250"/>
      <c r="F45" s="250"/>
      <c r="G45" s="250"/>
      <c r="H45" s="250"/>
      <c r="I45" s="265"/>
      <c r="J45" s="253"/>
      <c r="K45" s="265"/>
      <c r="L45" s="335"/>
      <c r="M45" s="335"/>
      <c r="N45" s="335"/>
    </row>
    <row r="46" spans="1:14" ht="96.6" customHeight="1" x14ac:dyDescent="0.3">
      <c r="A46" s="331">
        <v>11</v>
      </c>
      <c r="B46" s="248" t="s">
        <v>303</v>
      </c>
      <c r="C46" s="248">
        <v>265</v>
      </c>
      <c r="D46" s="248" t="s">
        <v>952</v>
      </c>
      <c r="E46" s="248" t="s">
        <v>322</v>
      </c>
      <c r="F46" s="59" t="s">
        <v>323</v>
      </c>
      <c r="G46" s="248" t="s">
        <v>22</v>
      </c>
      <c r="H46" s="248" t="s">
        <v>324</v>
      </c>
      <c r="I46" s="248" t="s">
        <v>325</v>
      </c>
      <c r="J46" s="340">
        <v>35000000</v>
      </c>
      <c r="K46" s="331" t="s">
        <v>86</v>
      </c>
      <c r="L46" s="333" t="s">
        <v>820</v>
      </c>
      <c r="M46" s="333" t="s">
        <v>821</v>
      </c>
      <c r="N46" s="333" t="s">
        <v>953</v>
      </c>
    </row>
    <row r="47" spans="1:14" ht="89.4" customHeight="1" x14ac:dyDescent="0.3">
      <c r="A47" s="332"/>
      <c r="B47" s="249"/>
      <c r="C47" s="249"/>
      <c r="D47" s="249"/>
      <c r="E47" s="249"/>
      <c r="F47" s="59" t="s">
        <v>819</v>
      </c>
      <c r="G47" s="249"/>
      <c r="H47" s="249"/>
      <c r="I47" s="249"/>
      <c r="J47" s="341"/>
      <c r="K47" s="332"/>
      <c r="L47" s="337"/>
      <c r="M47" s="334"/>
      <c r="N47" s="334"/>
    </row>
    <row r="48" spans="1:14" ht="24.6" customHeight="1" x14ac:dyDescent="0.3">
      <c r="A48" s="332"/>
      <c r="B48" s="249"/>
      <c r="C48" s="249"/>
      <c r="D48" s="249"/>
      <c r="E48" s="249"/>
      <c r="F48" s="248" t="s">
        <v>822</v>
      </c>
      <c r="G48" s="249"/>
      <c r="H48" s="249"/>
      <c r="I48" s="249"/>
      <c r="J48" s="341"/>
      <c r="K48" s="332"/>
      <c r="L48" s="337"/>
      <c r="M48" s="334"/>
      <c r="N48" s="334"/>
    </row>
    <row r="49" spans="1:28" ht="48" customHeight="1" x14ac:dyDescent="0.3">
      <c r="A49" s="265"/>
      <c r="B49" s="250"/>
      <c r="C49" s="250"/>
      <c r="D49" s="250"/>
      <c r="E49" s="250"/>
      <c r="F49" s="250"/>
      <c r="G49" s="250"/>
      <c r="H49" s="250"/>
      <c r="I49" s="250"/>
      <c r="J49" s="253"/>
      <c r="K49" s="265"/>
      <c r="L49" s="338"/>
      <c r="M49" s="335"/>
      <c r="N49" s="335"/>
    </row>
    <row r="50" spans="1:28" ht="96.6" customHeight="1" x14ac:dyDescent="0.3">
      <c r="A50" s="331">
        <v>12</v>
      </c>
      <c r="B50" s="248" t="s">
        <v>303</v>
      </c>
      <c r="C50" s="248">
        <v>265</v>
      </c>
      <c r="D50" s="248" t="s">
        <v>952</v>
      </c>
      <c r="E50" s="248" t="s">
        <v>322</v>
      </c>
      <c r="F50" s="59" t="s">
        <v>323</v>
      </c>
      <c r="G50" s="248"/>
      <c r="H50" s="248" t="s">
        <v>324</v>
      </c>
      <c r="I50" s="248" t="s">
        <v>325</v>
      </c>
      <c r="J50" s="340">
        <v>34770760</v>
      </c>
      <c r="K50" s="331" t="s">
        <v>86</v>
      </c>
      <c r="L50" s="333" t="s">
        <v>817</v>
      </c>
      <c r="M50" s="333" t="s">
        <v>854</v>
      </c>
      <c r="N50" s="333" t="s">
        <v>954</v>
      </c>
    </row>
    <row r="51" spans="1:28" ht="47.4" customHeight="1" x14ac:dyDescent="0.3">
      <c r="A51" s="332"/>
      <c r="B51" s="249"/>
      <c r="C51" s="249"/>
      <c r="D51" s="249"/>
      <c r="E51" s="249"/>
      <c r="F51" s="59" t="s">
        <v>853</v>
      </c>
      <c r="G51" s="249"/>
      <c r="H51" s="249"/>
      <c r="I51" s="249"/>
      <c r="J51" s="341"/>
      <c r="K51" s="332"/>
      <c r="L51" s="337"/>
      <c r="M51" s="334"/>
      <c r="N51" s="334"/>
    </row>
    <row r="52" spans="1:28" ht="24.6" customHeight="1" x14ac:dyDescent="0.3">
      <c r="A52" s="332"/>
      <c r="B52" s="249"/>
      <c r="C52" s="249"/>
      <c r="D52" s="249"/>
      <c r="E52" s="249"/>
      <c r="F52" s="248" t="s">
        <v>818</v>
      </c>
      <c r="G52" s="249"/>
      <c r="H52" s="249"/>
      <c r="I52" s="249"/>
      <c r="J52" s="341"/>
      <c r="K52" s="332"/>
      <c r="L52" s="337"/>
      <c r="M52" s="334"/>
      <c r="N52" s="334"/>
    </row>
    <row r="53" spans="1:28" ht="48" customHeight="1" x14ac:dyDescent="0.3">
      <c r="A53" s="265"/>
      <c r="B53" s="250"/>
      <c r="C53" s="250"/>
      <c r="D53" s="250"/>
      <c r="E53" s="250"/>
      <c r="F53" s="250"/>
      <c r="G53" s="250"/>
      <c r="H53" s="250"/>
      <c r="I53" s="250"/>
      <c r="J53" s="253"/>
      <c r="K53" s="265"/>
      <c r="L53" s="338"/>
      <c r="M53" s="335"/>
      <c r="N53" s="335"/>
    </row>
    <row r="54" spans="1:28" ht="83.4" customHeight="1" x14ac:dyDescent="0.3">
      <c r="A54" s="331">
        <v>12</v>
      </c>
      <c r="B54" s="248" t="s">
        <v>303</v>
      </c>
      <c r="C54" s="248">
        <v>267</v>
      </c>
      <c r="D54" s="248" t="s">
        <v>955</v>
      </c>
      <c r="E54" s="248" t="s">
        <v>326</v>
      </c>
      <c r="F54" s="59" t="s">
        <v>956</v>
      </c>
      <c r="G54" s="248"/>
      <c r="H54" s="248" t="s">
        <v>327</v>
      </c>
      <c r="I54" s="248" t="s">
        <v>656</v>
      </c>
      <c r="J54" s="340">
        <v>400000000</v>
      </c>
      <c r="K54" s="331" t="s">
        <v>86</v>
      </c>
      <c r="L54" s="356" t="s">
        <v>708</v>
      </c>
      <c r="M54" s="356" t="s">
        <v>846</v>
      </c>
      <c r="N54" s="248" t="s">
        <v>847</v>
      </c>
    </row>
    <row r="55" spans="1:28" ht="96" customHeight="1" x14ac:dyDescent="0.3">
      <c r="A55" s="332"/>
      <c r="B55" s="249"/>
      <c r="C55" s="249"/>
      <c r="D55" s="249"/>
      <c r="E55" s="249"/>
      <c r="F55" s="59" t="s">
        <v>844</v>
      </c>
      <c r="G55" s="249"/>
      <c r="H55" s="249"/>
      <c r="I55" s="249"/>
      <c r="J55" s="341"/>
      <c r="K55" s="332"/>
      <c r="L55" s="357"/>
      <c r="M55" s="359"/>
      <c r="N55" s="249"/>
    </row>
    <row r="56" spans="1:28" ht="51" customHeight="1" x14ac:dyDescent="0.3">
      <c r="A56" s="332"/>
      <c r="B56" s="249"/>
      <c r="C56" s="249"/>
      <c r="D56" s="249"/>
      <c r="E56" s="249"/>
      <c r="F56" s="248" t="s">
        <v>845</v>
      </c>
      <c r="G56" s="249"/>
      <c r="H56" s="249"/>
      <c r="I56" s="249"/>
      <c r="J56" s="341"/>
      <c r="K56" s="332"/>
      <c r="L56" s="357"/>
      <c r="M56" s="359"/>
      <c r="N56" s="249"/>
    </row>
    <row r="57" spans="1:28" ht="51" customHeight="1" x14ac:dyDescent="0.3">
      <c r="A57" s="265"/>
      <c r="B57" s="250"/>
      <c r="C57" s="250"/>
      <c r="D57" s="250"/>
      <c r="E57" s="250"/>
      <c r="F57" s="250"/>
      <c r="G57" s="250"/>
      <c r="H57" s="250"/>
      <c r="I57" s="250"/>
      <c r="J57" s="253"/>
      <c r="K57" s="265"/>
      <c r="L57" s="358"/>
      <c r="M57" s="360"/>
      <c r="N57" s="250"/>
    </row>
    <row r="58" spans="1:28" ht="71.400000000000006" customHeight="1" x14ac:dyDescent="0.3">
      <c r="A58" s="331">
        <v>13</v>
      </c>
      <c r="B58" s="248" t="s">
        <v>328</v>
      </c>
      <c r="C58" s="248">
        <v>447</v>
      </c>
      <c r="D58" s="248" t="s">
        <v>957</v>
      </c>
      <c r="E58" s="248" t="s">
        <v>329</v>
      </c>
      <c r="F58" s="59" t="s">
        <v>330</v>
      </c>
      <c r="G58" s="248"/>
      <c r="H58" s="248" t="s">
        <v>331</v>
      </c>
      <c r="I58" s="248" t="s">
        <v>332</v>
      </c>
      <c r="J58" s="340">
        <v>20000000</v>
      </c>
      <c r="K58" s="331" t="s">
        <v>19</v>
      </c>
      <c r="L58" s="336" t="s">
        <v>713</v>
      </c>
      <c r="M58" s="333" t="s">
        <v>825</v>
      </c>
      <c r="N58" s="333" t="s">
        <v>826</v>
      </c>
    </row>
    <row r="59" spans="1:28" ht="63.6" customHeight="1" x14ac:dyDescent="0.3">
      <c r="A59" s="332"/>
      <c r="B59" s="249"/>
      <c r="C59" s="249"/>
      <c r="D59" s="249"/>
      <c r="E59" s="249"/>
      <c r="F59" s="59" t="s">
        <v>823</v>
      </c>
      <c r="G59" s="249"/>
      <c r="H59" s="249"/>
      <c r="I59" s="249"/>
      <c r="J59" s="341"/>
      <c r="K59" s="332"/>
      <c r="L59" s="337"/>
      <c r="M59" s="334"/>
      <c r="N59" s="334"/>
    </row>
    <row r="60" spans="1:28" ht="60.6" customHeight="1" x14ac:dyDescent="0.3">
      <c r="A60" s="332"/>
      <c r="B60" s="249"/>
      <c r="C60" s="249"/>
      <c r="D60" s="249"/>
      <c r="E60" s="249"/>
      <c r="F60" s="248" t="s">
        <v>824</v>
      </c>
      <c r="G60" s="249"/>
      <c r="H60" s="249"/>
      <c r="I60" s="249"/>
      <c r="J60" s="341"/>
      <c r="K60" s="332"/>
      <c r="L60" s="337"/>
      <c r="M60" s="334"/>
      <c r="N60" s="334"/>
    </row>
    <row r="61" spans="1:28" ht="34.200000000000003" customHeight="1" x14ac:dyDescent="0.3">
      <c r="A61" s="265"/>
      <c r="B61" s="250"/>
      <c r="C61" s="250"/>
      <c r="D61" s="250"/>
      <c r="E61" s="250"/>
      <c r="F61" s="250"/>
      <c r="G61" s="250"/>
      <c r="H61" s="250"/>
      <c r="I61" s="250"/>
      <c r="J61" s="253"/>
      <c r="K61" s="265"/>
      <c r="L61" s="338"/>
      <c r="M61" s="335"/>
      <c r="N61" s="335"/>
    </row>
    <row r="62" spans="1:28" s="42" customFormat="1" ht="48.6" customHeight="1" x14ac:dyDescent="0.3">
      <c r="A62" s="331">
        <v>14</v>
      </c>
      <c r="B62" s="248" t="s">
        <v>328</v>
      </c>
      <c r="C62" s="248">
        <v>448</v>
      </c>
      <c r="D62" s="248" t="s">
        <v>958</v>
      </c>
      <c r="E62" s="248" t="s">
        <v>333</v>
      </c>
      <c r="F62" s="59" t="s">
        <v>334</v>
      </c>
      <c r="G62" s="248"/>
      <c r="H62" s="248" t="s">
        <v>335</v>
      </c>
      <c r="I62" s="248" t="s">
        <v>336</v>
      </c>
      <c r="J62" s="340">
        <v>13000000</v>
      </c>
      <c r="K62" s="331" t="s">
        <v>19</v>
      </c>
      <c r="L62" s="336" t="s">
        <v>713</v>
      </c>
      <c r="M62" s="333" t="s">
        <v>825</v>
      </c>
      <c r="N62" s="333" t="s">
        <v>826</v>
      </c>
      <c r="O62" s="41"/>
      <c r="P62" s="41"/>
      <c r="Q62" s="41"/>
      <c r="R62" s="41"/>
      <c r="S62" s="41"/>
      <c r="T62" s="41"/>
      <c r="U62" s="41"/>
      <c r="V62" s="41"/>
      <c r="W62" s="41"/>
      <c r="X62" s="41"/>
      <c r="Y62" s="41"/>
      <c r="Z62" s="41"/>
      <c r="AA62" s="41"/>
      <c r="AB62" s="41"/>
    </row>
    <row r="63" spans="1:28" s="42" customFormat="1" ht="60.6" customHeight="1" x14ac:dyDescent="0.3">
      <c r="A63" s="332"/>
      <c r="B63" s="249"/>
      <c r="C63" s="249"/>
      <c r="D63" s="249"/>
      <c r="E63" s="249"/>
      <c r="F63" s="59" t="s">
        <v>823</v>
      </c>
      <c r="G63" s="249"/>
      <c r="H63" s="249"/>
      <c r="I63" s="249"/>
      <c r="J63" s="341"/>
      <c r="K63" s="332"/>
      <c r="L63" s="337"/>
      <c r="M63" s="334"/>
      <c r="N63" s="334"/>
      <c r="O63" s="41"/>
      <c r="P63" s="41"/>
      <c r="Q63" s="41"/>
      <c r="R63" s="41"/>
      <c r="S63" s="41"/>
      <c r="T63" s="41"/>
      <c r="U63" s="41"/>
      <c r="V63" s="41"/>
      <c r="W63" s="41"/>
      <c r="X63" s="41"/>
      <c r="Y63" s="41"/>
      <c r="Z63" s="41"/>
      <c r="AA63" s="41"/>
      <c r="AB63" s="41"/>
    </row>
    <row r="64" spans="1:28" s="42" customFormat="1" ht="59.4" customHeight="1" x14ac:dyDescent="0.3">
      <c r="A64" s="332"/>
      <c r="B64" s="249"/>
      <c r="C64" s="249"/>
      <c r="D64" s="249"/>
      <c r="E64" s="249"/>
      <c r="F64" s="248" t="s">
        <v>824</v>
      </c>
      <c r="G64" s="249"/>
      <c r="H64" s="249"/>
      <c r="I64" s="249"/>
      <c r="J64" s="341"/>
      <c r="K64" s="332"/>
      <c r="L64" s="337"/>
      <c r="M64" s="334"/>
      <c r="N64" s="334"/>
      <c r="O64" s="41"/>
      <c r="P64" s="41"/>
      <c r="Q64" s="41"/>
      <c r="R64" s="41"/>
      <c r="S64" s="41"/>
      <c r="T64" s="41"/>
      <c r="U64" s="41"/>
      <c r="V64" s="41"/>
      <c r="W64" s="41"/>
      <c r="X64" s="41"/>
      <c r="Y64" s="41"/>
      <c r="Z64" s="41"/>
      <c r="AA64" s="41"/>
      <c r="AB64" s="41"/>
    </row>
    <row r="65" spans="1:14" ht="43.2" customHeight="1" x14ac:dyDescent="0.3">
      <c r="A65" s="265"/>
      <c r="B65" s="250"/>
      <c r="C65" s="250"/>
      <c r="D65" s="250"/>
      <c r="E65" s="250"/>
      <c r="F65" s="250"/>
      <c r="G65" s="250"/>
      <c r="H65" s="250"/>
      <c r="I65" s="250"/>
      <c r="J65" s="253"/>
      <c r="K65" s="265"/>
      <c r="L65" s="338"/>
      <c r="M65" s="335"/>
      <c r="N65" s="335"/>
    </row>
    <row r="66" spans="1:14" x14ac:dyDescent="0.3">
      <c r="A66" s="45"/>
      <c r="B66" s="45"/>
      <c r="C66" s="45"/>
      <c r="D66" s="45"/>
      <c r="E66" s="43"/>
      <c r="F66" s="43"/>
      <c r="G66" s="43"/>
      <c r="H66" s="43"/>
      <c r="I66" s="43"/>
      <c r="J66" s="44"/>
      <c r="K66" s="45"/>
      <c r="L66" s="45"/>
      <c r="M66" s="43"/>
      <c r="N66" s="46"/>
    </row>
    <row r="67" spans="1:14" x14ac:dyDescent="0.3">
      <c r="A67" s="45"/>
      <c r="B67" s="45"/>
      <c r="C67" s="45"/>
      <c r="D67" s="45"/>
      <c r="E67" s="43"/>
      <c r="F67" s="43"/>
      <c r="G67" s="43"/>
      <c r="H67" s="43"/>
      <c r="I67" s="118"/>
      <c r="J67" s="119"/>
      <c r="K67" s="45"/>
      <c r="L67" s="45"/>
      <c r="M67" s="43"/>
      <c r="N67" s="46"/>
    </row>
  </sheetData>
  <mergeCells count="213">
    <mergeCell ref="A62:A65"/>
    <mergeCell ref="B62:B65"/>
    <mergeCell ref="C62:C65"/>
    <mergeCell ref="D62:D65"/>
    <mergeCell ref="H62:H65"/>
    <mergeCell ref="I62:I65"/>
    <mergeCell ref="J62:J65"/>
    <mergeCell ref="A58:A61"/>
    <mergeCell ref="B58:B61"/>
    <mergeCell ref="C58:C61"/>
    <mergeCell ref="D58:D61"/>
    <mergeCell ref="H58:H61"/>
    <mergeCell ref="I58:I61"/>
    <mergeCell ref="J58:J61"/>
    <mergeCell ref="G58:G61"/>
    <mergeCell ref="L58:L61"/>
    <mergeCell ref="M58:M61"/>
    <mergeCell ref="N58:N61"/>
    <mergeCell ref="E54:E57"/>
    <mergeCell ref="E58:E61"/>
    <mergeCell ref="K62:K65"/>
    <mergeCell ref="G62:G65"/>
    <mergeCell ref="F64:F65"/>
    <mergeCell ref="L62:L65"/>
    <mergeCell ref="M62:M65"/>
    <mergeCell ref="N62:N65"/>
    <mergeCell ref="F60:F61"/>
    <mergeCell ref="E62:E65"/>
    <mergeCell ref="K58:K61"/>
    <mergeCell ref="L54:L57"/>
    <mergeCell ref="M54:M57"/>
    <mergeCell ref="N54:N57"/>
    <mergeCell ref="K46:K49"/>
    <mergeCell ref="J50:J53"/>
    <mergeCell ref="F56:F57"/>
    <mergeCell ref="L46:L49"/>
    <mergeCell ref="M46:M49"/>
    <mergeCell ref="N46:N49"/>
    <mergeCell ref="A50:A53"/>
    <mergeCell ref="B50:B53"/>
    <mergeCell ref="C50:C53"/>
    <mergeCell ref="D50:D53"/>
    <mergeCell ref="G50:G53"/>
    <mergeCell ref="H50:H53"/>
    <mergeCell ref="I50:I53"/>
    <mergeCell ref="F48:F49"/>
    <mergeCell ref="K54:K57"/>
    <mergeCell ref="E50:E53"/>
    <mergeCell ref="F52:F53"/>
    <mergeCell ref="K50:K53"/>
    <mergeCell ref="L50:L53"/>
    <mergeCell ref="M50:M53"/>
    <mergeCell ref="N50:N53"/>
    <mergeCell ref="J38:J41"/>
    <mergeCell ref="K38:K41"/>
    <mergeCell ref="G38:G41"/>
    <mergeCell ref="L38:L41"/>
    <mergeCell ref="M38:M41"/>
    <mergeCell ref="N38:N41"/>
    <mergeCell ref="F40:F41"/>
    <mergeCell ref="A34:A37"/>
    <mergeCell ref="A54:A57"/>
    <mergeCell ref="B54:B57"/>
    <mergeCell ref="C54:C57"/>
    <mergeCell ref="D54:D57"/>
    <mergeCell ref="H54:H57"/>
    <mergeCell ref="I54:I57"/>
    <mergeCell ref="J54:J57"/>
    <mergeCell ref="G46:G49"/>
    <mergeCell ref="G54:G57"/>
    <mergeCell ref="A46:A49"/>
    <mergeCell ref="B46:B49"/>
    <mergeCell ref="C46:C49"/>
    <mergeCell ref="D46:D49"/>
    <mergeCell ref="H46:H49"/>
    <mergeCell ref="I46:I49"/>
    <mergeCell ref="J46:J49"/>
    <mergeCell ref="A30:A33"/>
    <mergeCell ref="B30:B33"/>
    <mergeCell ref="C30:C33"/>
    <mergeCell ref="D30:D33"/>
    <mergeCell ref="H30:H33"/>
    <mergeCell ref="I30:I33"/>
    <mergeCell ref="J30:J33"/>
    <mergeCell ref="K30:K33"/>
    <mergeCell ref="F32:F33"/>
    <mergeCell ref="G30:G33"/>
    <mergeCell ref="M22:M25"/>
    <mergeCell ref="N22:N25"/>
    <mergeCell ref="G22:G25"/>
    <mergeCell ref="A18:A21"/>
    <mergeCell ref="B18:B21"/>
    <mergeCell ref="F24:F25"/>
    <mergeCell ref="A26:A29"/>
    <mergeCell ref="B26:B29"/>
    <mergeCell ref="C26:C29"/>
    <mergeCell ref="D26:D29"/>
    <mergeCell ref="H26:H29"/>
    <mergeCell ref="I26:I29"/>
    <mergeCell ref="J26:J29"/>
    <mergeCell ref="K26:K29"/>
    <mergeCell ref="G26:G29"/>
    <mergeCell ref="F28:F29"/>
    <mergeCell ref="N26:N29"/>
    <mergeCell ref="L26:L29"/>
    <mergeCell ref="M26:M29"/>
    <mergeCell ref="A22:A25"/>
    <mergeCell ref="B22:B25"/>
    <mergeCell ref="C22:C25"/>
    <mergeCell ref="D22:D25"/>
    <mergeCell ref="H22:H25"/>
    <mergeCell ref="I22:I25"/>
    <mergeCell ref="J22:J25"/>
    <mergeCell ref="K22:K25"/>
    <mergeCell ref="L22:L25"/>
    <mergeCell ref="C18:C21"/>
    <mergeCell ref="D18:D21"/>
    <mergeCell ref="H18:H21"/>
    <mergeCell ref="I18:I21"/>
    <mergeCell ref="J18:J21"/>
    <mergeCell ref="K18:K21"/>
    <mergeCell ref="G18:G21"/>
    <mergeCell ref="K14:K17"/>
    <mergeCell ref="F20:F21"/>
    <mergeCell ref="A2:F2"/>
    <mergeCell ref="K10:K13"/>
    <mergeCell ref="L10:L13"/>
    <mergeCell ref="F16:F17"/>
    <mergeCell ref="A14:A17"/>
    <mergeCell ref="B14:B17"/>
    <mergeCell ref="C14:C17"/>
    <mergeCell ref="D14:D17"/>
    <mergeCell ref="H14:H17"/>
    <mergeCell ref="I14:I17"/>
    <mergeCell ref="J14:J17"/>
    <mergeCell ref="G14:G17"/>
    <mergeCell ref="G6:G9"/>
    <mergeCell ref="F8:F9"/>
    <mergeCell ref="A10:A13"/>
    <mergeCell ref="L6:L9"/>
    <mergeCell ref="L14:L17"/>
    <mergeCell ref="H38:H41"/>
    <mergeCell ref="I38:I41"/>
    <mergeCell ref="M6:M9"/>
    <mergeCell ref="L4:N4"/>
    <mergeCell ref="B10:B13"/>
    <mergeCell ref="C10:C13"/>
    <mergeCell ref="D10:D13"/>
    <mergeCell ref="G10:G13"/>
    <mergeCell ref="H10:H13"/>
    <mergeCell ref="M10:M13"/>
    <mergeCell ref="N10:N13"/>
    <mergeCell ref="F12:F13"/>
    <mergeCell ref="I10:I13"/>
    <mergeCell ref="J10:J13"/>
    <mergeCell ref="A4:K4"/>
    <mergeCell ref="A6:A9"/>
    <mergeCell ref="B6:B9"/>
    <mergeCell ref="C6:C9"/>
    <mergeCell ref="D6:D9"/>
    <mergeCell ref="H6:H9"/>
    <mergeCell ref="I6:I9"/>
    <mergeCell ref="J6:J9"/>
    <mergeCell ref="K6:K9"/>
    <mergeCell ref="N6:N9"/>
    <mergeCell ref="M30:M33"/>
    <mergeCell ref="N30:N33"/>
    <mergeCell ref="M34:M37"/>
    <mergeCell ref="B42:B45"/>
    <mergeCell ref="C42:C45"/>
    <mergeCell ref="A42:A45"/>
    <mergeCell ref="D42:D45"/>
    <mergeCell ref="G42:G45"/>
    <mergeCell ref="H42:H45"/>
    <mergeCell ref="I42:I45"/>
    <mergeCell ref="J42:J45"/>
    <mergeCell ref="E42:E45"/>
    <mergeCell ref="B34:B37"/>
    <mergeCell ref="C34:C37"/>
    <mergeCell ref="D34:D37"/>
    <mergeCell ref="H34:H37"/>
    <mergeCell ref="I34:I37"/>
    <mergeCell ref="J34:J37"/>
    <mergeCell ref="G34:G37"/>
    <mergeCell ref="F36:F37"/>
    <mergeCell ref="A38:A41"/>
    <mergeCell ref="B38:B41"/>
    <mergeCell ref="C38:C41"/>
    <mergeCell ref="D38:D41"/>
    <mergeCell ref="F44:F45"/>
    <mergeCell ref="K42:K45"/>
    <mergeCell ref="L42:L45"/>
    <mergeCell ref="M42:M45"/>
    <mergeCell ref="N42:N45"/>
    <mergeCell ref="K34:K37"/>
    <mergeCell ref="L34:L37"/>
    <mergeCell ref="E46:E49"/>
    <mergeCell ref="E6:E9"/>
    <mergeCell ref="E10:E13"/>
    <mergeCell ref="E18:E21"/>
    <mergeCell ref="E14:E17"/>
    <mergeCell ref="E22:E25"/>
    <mergeCell ref="E26:E29"/>
    <mergeCell ref="E30:E33"/>
    <mergeCell ref="E34:E37"/>
    <mergeCell ref="E38:E41"/>
    <mergeCell ref="N34:N37"/>
    <mergeCell ref="L18:L21"/>
    <mergeCell ref="M18:M21"/>
    <mergeCell ref="N18:N21"/>
    <mergeCell ref="M14:M17"/>
    <mergeCell ref="N14:N17"/>
    <mergeCell ref="L30:L33"/>
  </mergeCells>
  <printOptions gridLines="1"/>
  <pageMargins left="0.25" right="0.25" top="0.75" bottom="0.75" header="0.3" footer="0.3"/>
  <pageSetup paperSize="8" scale="76"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8"/>
  <sheetViews>
    <sheetView zoomScale="80" zoomScaleNormal="80" workbookViewId="0">
      <selection sqref="A1:XFD1048576"/>
    </sheetView>
  </sheetViews>
  <sheetFormatPr defaultColWidth="8.88671875" defaultRowHeight="14.4" x14ac:dyDescent="0.3"/>
  <cols>
    <col min="1" max="1" width="5.109375" style="48" customWidth="1"/>
    <col min="2" max="2" width="8.6640625" style="48" customWidth="1"/>
    <col min="3" max="3" width="7.44140625" style="48" customWidth="1"/>
    <col min="4" max="4" width="10" style="48" customWidth="1"/>
    <col min="5" max="5" width="24" style="5" customWidth="1"/>
    <col min="6" max="6" width="21.5546875" style="5" customWidth="1"/>
    <col min="7" max="7" width="9.44140625" style="5" customWidth="1"/>
    <col min="8" max="8" width="44.6640625" style="5" customWidth="1"/>
    <col min="9" max="9" width="52" style="5" customWidth="1"/>
    <col min="10" max="10" width="14.88671875" style="48" customWidth="1"/>
    <col min="11" max="11" width="10.77734375" style="48" customWidth="1"/>
    <col min="12" max="12" width="11.5546875" style="48" customWidth="1"/>
    <col min="13" max="13" width="10.21875" style="48" customWidth="1"/>
    <col min="14" max="14" width="12.21875" style="48" customWidth="1"/>
    <col min="15" max="16384" width="8.88671875" style="10"/>
  </cols>
  <sheetData>
    <row r="1" spans="1:14" s="11" customFormat="1" ht="18" customHeight="1" thickBot="1" x14ac:dyDescent="0.35">
      <c r="A1" s="394" t="s">
        <v>337</v>
      </c>
      <c r="B1" s="394"/>
      <c r="C1" s="394"/>
      <c r="D1" s="394"/>
      <c r="E1" s="394"/>
      <c r="F1" s="394"/>
      <c r="G1" s="38"/>
      <c r="H1" s="38"/>
      <c r="I1" s="47"/>
      <c r="J1" s="5"/>
      <c r="K1" s="5"/>
      <c r="L1" s="5"/>
      <c r="M1" s="35"/>
      <c r="N1" s="35"/>
    </row>
    <row r="2" spans="1:14" ht="18.600000000000001" customHeight="1" thickBot="1" x14ac:dyDescent="0.35">
      <c r="A2" s="395" t="s">
        <v>0</v>
      </c>
      <c r="B2" s="396"/>
      <c r="C2" s="396"/>
      <c r="D2" s="396"/>
      <c r="E2" s="396"/>
      <c r="F2" s="396"/>
      <c r="G2" s="396"/>
      <c r="H2" s="396"/>
      <c r="I2" s="396"/>
      <c r="J2" s="396"/>
      <c r="K2" s="397"/>
      <c r="L2" s="390" t="s">
        <v>1</v>
      </c>
      <c r="M2" s="391"/>
      <c r="N2" s="391"/>
    </row>
    <row r="3" spans="1:14" ht="79.8" customHeight="1" thickBot="1" x14ac:dyDescent="0.35">
      <c r="A3" s="109" t="s">
        <v>2</v>
      </c>
      <c r="B3" s="110" t="s">
        <v>3</v>
      </c>
      <c r="C3" s="110" t="s">
        <v>917</v>
      </c>
      <c r="D3" s="110" t="s">
        <v>338</v>
      </c>
      <c r="E3" s="111" t="s">
        <v>5</v>
      </c>
      <c r="F3" s="110" t="s">
        <v>6</v>
      </c>
      <c r="G3" s="110" t="s">
        <v>918</v>
      </c>
      <c r="H3" s="111" t="s">
        <v>8</v>
      </c>
      <c r="I3" s="110" t="s">
        <v>9</v>
      </c>
      <c r="J3" s="110" t="s">
        <v>80</v>
      </c>
      <c r="K3" s="110" t="s">
        <v>10</v>
      </c>
      <c r="L3" s="110" t="s">
        <v>219</v>
      </c>
      <c r="M3" s="110" t="s">
        <v>12</v>
      </c>
      <c r="N3" s="112" t="s">
        <v>13</v>
      </c>
    </row>
    <row r="4" spans="1:14" ht="62.4" customHeight="1" x14ac:dyDescent="0.3">
      <c r="A4" s="362">
        <v>1</v>
      </c>
      <c r="B4" s="362" t="s">
        <v>922</v>
      </c>
      <c r="C4" s="362" t="s">
        <v>919</v>
      </c>
      <c r="D4" s="362" t="s">
        <v>732</v>
      </c>
      <c r="E4" s="393" t="s">
        <v>924</v>
      </c>
      <c r="F4" s="72" t="s">
        <v>339</v>
      </c>
      <c r="G4" s="392" t="s">
        <v>22</v>
      </c>
      <c r="H4" s="365" t="s">
        <v>340</v>
      </c>
      <c r="I4" s="365" t="s">
        <v>341</v>
      </c>
      <c r="J4" s="371">
        <v>457700000</v>
      </c>
      <c r="K4" s="368" t="s">
        <v>86</v>
      </c>
      <c r="L4" s="377" t="s">
        <v>342</v>
      </c>
      <c r="M4" s="377" t="s">
        <v>343</v>
      </c>
      <c r="N4" s="377" t="s">
        <v>699</v>
      </c>
    </row>
    <row r="5" spans="1:14" ht="44.4" customHeight="1" x14ac:dyDescent="0.3">
      <c r="A5" s="362"/>
      <c r="B5" s="362"/>
      <c r="C5" s="362"/>
      <c r="D5" s="362"/>
      <c r="E5" s="362"/>
      <c r="F5" s="72" t="s">
        <v>344</v>
      </c>
      <c r="G5" s="392"/>
      <c r="H5" s="365"/>
      <c r="I5" s="365"/>
      <c r="J5" s="371"/>
      <c r="K5" s="368"/>
      <c r="L5" s="377"/>
      <c r="M5" s="377"/>
      <c r="N5" s="377"/>
    </row>
    <row r="6" spans="1:14" ht="16.2" customHeight="1" x14ac:dyDescent="0.3">
      <c r="A6" s="362"/>
      <c r="B6" s="362"/>
      <c r="C6" s="362"/>
      <c r="D6" s="362"/>
      <c r="E6" s="362"/>
      <c r="F6" s="373" t="s">
        <v>345</v>
      </c>
      <c r="G6" s="392"/>
      <c r="H6" s="365"/>
      <c r="I6" s="365"/>
      <c r="J6" s="371"/>
      <c r="K6" s="368"/>
      <c r="L6" s="377"/>
      <c r="M6" s="377"/>
      <c r="N6" s="377"/>
    </row>
    <row r="7" spans="1:14" ht="26.4" customHeight="1" x14ac:dyDescent="0.3">
      <c r="A7" s="363"/>
      <c r="B7" s="363"/>
      <c r="C7" s="363"/>
      <c r="D7" s="363"/>
      <c r="E7" s="363"/>
      <c r="F7" s="374"/>
      <c r="G7" s="374"/>
      <c r="H7" s="366"/>
      <c r="I7" s="366"/>
      <c r="J7" s="372"/>
      <c r="K7" s="369"/>
      <c r="L7" s="378"/>
      <c r="M7" s="378"/>
      <c r="N7" s="378"/>
    </row>
    <row r="8" spans="1:14" s="35" customFormat="1" ht="88.2" customHeight="1" x14ac:dyDescent="0.3">
      <c r="A8" s="361">
        <v>2</v>
      </c>
      <c r="B8" s="361" t="s">
        <v>921</v>
      </c>
      <c r="C8" s="361">
        <v>129</v>
      </c>
      <c r="D8" s="361" t="s">
        <v>109</v>
      </c>
      <c r="E8" s="361" t="s">
        <v>925</v>
      </c>
      <c r="F8" s="72" t="s">
        <v>346</v>
      </c>
      <c r="G8" s="361" t="s">
        <v>22</v>
      </c>
      <c r="H8" s="364" t="s">
        <v>347</v>
      </c>
      <c r="I8" s="364" t="s">
        <v>348</v>
      </c>
      <c r="J8" s="370">
        <v>114425000</v>
      </c>
      <c r="K8" s="367" t="s">
        <v>86</v>
      </c>
      <c r="L8" s="376" t="s">
        <v>926</v>
      </c>
      <c r="M8" s="376" t="s">
        <v>927</v>
      </c>
      <c r="N8" s="376" t="s">
        <v>928</v>
      </c>
    </row>
    <row r="9" spans="1:14" s="35" customFormat="1" ht="68.400000000000006" customHeight="1" x14ac:dyDescent="0.3">
      <c r="A9" s="362"/>
      <c r="B9" s="362"/>
      <c r="C9" s="362"/>
      <c r="D9" s="362"/>
      <c r="E9" s="362"/>
      <c r="F9" s="108" t="s">
        <v>929</v>
      </c>
      <c r="G9" s="362"/>
      <c r="H9" s="365"/>
      <c r="I9" s="365"/>
      <c r="J9" s="371"/>
      <c r="K9" s="368"/>
      <c r="L9" s="377"/>
      <c r="M9" s="377"/>
      <c r="N9" s="377"/>
    </row>
    <row r="10" spans="1:14" s="35" customFormat="1" ht="48.6" customHeight="1" x14ac:dyDescent="0.3">
      <c r="A10" s="362"/>
      <c r="B10" s="362"/>
      <c r="C10" s="362"/>
      <c r="D10" s="362"/>
      <c r="E10" s="362"/>
      <c r="F10" s="373" t="s">
        <v>930</v>
      </c>
      <c r="G10" s="362"/>
      <c r="H10" s="365"/>
      <c r="I10" s="365"/>
      <c r="J10" s="371"/>
      <c r="K10" s="368"/>
      <c r="L10" s="377"/>
      <c r="M10" s="377"/>
      <c r="N10" s="377"/>
    </row>
    <row r="11" spans="1:14" s="35" customFormat="1" ht="10.199999999999999" customHeight="1" x14ac:dyDescent="0.3">
      <c r="A11" s="363"/>
      <c r="B11" s="363"/>
      <c r="C11" s="363"/>
      <c r="D11" s="363"/>
      <c r="E11" s="363"/>
      <c r="F11" s="374"/>
      <c r="G11" s="363"/>
      <c r="H11" s="366"/>
      <c r="I11" s="366"/>
      <c r="J11" s="372"/>
      <c r="K11" s="369"/>
      <c r="L11" s="378"/>
      <c r="M11" s="378"/>
      <c r="N11" s="378"/>
    </row>
    <row r="12" spans="1:14" s="35" customFormat="1" ht="36.6" customHeight="1" x14ac:dyDescent="0.3">
      <c r="A12" s="361">
        <v>3</v>
      </c>
      <c r="B12" s="361" t="s">
        <v>921</v>
      </c>
      <c r="C12" s="361">
        <v>133</v>
      </c>
      <c r="D12" s="361" t="s">
        <v>112</v>
      </c>
      <c r="E12" s="361" t="s">
        <v>931</v>
      </c>
      <c r="F12" s="72" t="s">
        <v>346</v>
      </c>
      <c r="G12" s="361" t="s">
        <v>22</v>
      </c>
      <c r="H12" s="364" t="s">
        <v>349</v>
      </c>
      <c r="I12" s="364" t="s">
        <v>350</v>
      </c>
      <c r="J12" s="370">
        <v>298500000</v>
      </c>
      <c r="K12" s="367" t="s">
        <v>86</v>
      </c>
      <c r="L12" s="376" t="s">
        <v>342</v>
      </c>
      <c r="M12" s="376" t="s">
        <v>932</v>
      </c>
      <c r="N12" s="376" t="s">
        <v>569</v>
      </c>
    </row>
    <row r="13" spans="1:14" s="35" customFormat="1" ht="40.799999999999997" customHeight="1" x14ac:dyDescent="0.3">
      <c r="A13" s="362"/>
      <c r="B13" s="362"/>
      <c r="C13" s="362"/>
      <c r="D13" s="362"/>
      <c r="E13" s="362"/>
      <c r="F13" s="72" t="s">
        <v>129</v>
      </c>
      <c r="G13" s="362"/>
      <c r="H13" s="365"/>
      <c r="I13" s="365"/>
      <c r="J13" s="371"/>
      <c r="K13" s="368"/>
      <c r="L13" s="377"/>
      <c r="M13" s="377"/>
      <c r="N13" s="377"/>
    </row>
    <row r="14" spans="1:14" s="35" customFormat="1" ht="12" customHeight="1" x14ac:dyDescent="0.3">
      <c r="A14" s="362"/>
      <c r="B14" s="362"/>
      <c r="C14" s="362"/>
      <c r="D14" s="362"/>
      <c r="E14" s="362"/>
      <c r="F14" s="361" t="s">
        <v>351</v>
      </c>
      <c r="G14" s="362"/>
      <c r="H14" s="365"/>
      <c r="I14" s="365"/>
      <c r="J14" s="371"/>
      <c r="K14" s="368"/>
      <c r="L14" s="377"/>
      <c r="M14" s="377"/>
      <c r="N14" s="377"/>
    </row>
    <row r="15" spans="1:14" s="35" customFormat="1" ht="18.600000000000001" customHeight="1" x14ac:dyDescent="0.3">
      <c r="A15" s="363"/>
      <c r="B15" s="363"/>
      <c r="C15" s="363"/>
      <c r="D15" s="363"/>
      <c r="E15" s="363"/>
      <c r="F15" s="363"/>
      <c r="G15" s="363"/>
      <c r="H15" s="366"/>
      <c r="I15" s="366"/>
      <c r="J15" s="372"/>
      <c r="K15" s="369"/>
      <c r="L15" s="378"/>
      <c r="M15" s="378"/>
      <c r="N15" s="378"/>
    </row>
    <row r="16" spans="1:14" s="35" customFormat="1" ht="28.2" customHeight="1" x14ac:dyDescent="0.3">
      <c r="A16" s="361">
        <v>4</v>
      </c>
      <c r="B16" s="361" t="s">
        <v>921</v>
      </c>
      <c r="C16" s="361">
        <v>140</v>
      </c>
      <c r="D16" s="361" t="s">
        <v>352</v>
      </c>
      <c r="E16" s="361" t="s">
        <v>933</v>
      </c>
      <c r="F16" s="72" t="s">
        <v>346</v>
      </c>
      <c r="G16" s="361" t="s">
        <v>22</v>
      </c>
      <c r="H16" s="364" t="s">
        <v>353</v>
      </c>
      <c r="I16" s="364" t="s">
        <v>354</v>
      </c>
      <c r="J16" s="370">
        <v>62000000</v>
      </c>
      <c r="K16" s="367" t="s">
        <v>86</v>
      </c>
      <c r="L16" s="376" t="s">
        <v>716</v>
      </c>
      <c r="M16" s="376" t="s">
        <v>799</v>
      </c>
      <c r="N16" s="376" t="s">
        <v>798</v>
      </c>
    </row>
    <row r="17" spans="1:14" s="35" customFormat="1" ht="61.2" customHeight="1" x14ac:dyDescent="0.3">
      <c r="A17" s="362"/>
      <c r="B17" s="362"/>
      <c r="C17" s="362"/>
      <c r="D17" s="362"/>
      <c r="E17" s="362"/>
      <c r="F17" s="108" t="s">
        <v>795</v>
      </c>
      <c r="G17" s="362"/>
      <c r="H17" s="365"/>
      <c r="I17" s="365"/>
      <c r="J17" s="371"/>
      <c r="K17" s="368"/>
      <c r="L17" s="377"/>
      <c r="M17" s="377"/>
      <c r="N17" s="377"/>
    </row>
    <row r="18" spans="1:14" s="35" customFormat="1" ht="32.4" customHeight="1" x14ac:dyDescent="0.3">
      <c r="A18" s="362"/>
      <c r="B18" s="362"/>
      <c r="C18" s="362"/>
      <c r="D18" s="362"/>
      <c r="E18" s="362"/>
      <c r="F18" s="373" t="s">
        <v>796</v>
      </c>
      <c r="G18" s="362"/>
      <c r="H18" s="365"/>
      <c r="I18" s="365"/>
      <c r="J18" s="371"/>
      <c r="K18" s="368"/>
      <c r="L18" s="377"/>
      <c r="M18" s="377"/>
      <c r="N18" s="377"/>
    </row>
    <row r="19" spans="1:14" s="35" customFormat="1" ht="111.6" customHeight="1" x14ac:dyDescent="0.3">
      <c r="A19" s="363"/>
      <c r="B19" s="363"/>
      <c r="C19" s="363"/>
      <c r="D19" s="363"/>
      <c r="E19" s="363"/>
      <c r="F19" s="374"/>
      <c r="G19" s="363"/>
      <c r="H19" s="366"/>
      <c r="I19" s="366"/>
      <c r="J19" s="372"/>
      <c r="K19" s="369"/>
      <c r="L19" s="378"/>
      <c r="M19" s="378"/>
      <c r="N19" s="378"/>
    </row>
    <row r="20" spans="1:14" s="35" customFormat="1" ht="75" customHeight="1" x14ac:dyDescent="0.3">
      <c r="A20" s="362">
        <v>5</v>
      </c>
      <c r="B20" s="361" t="s">
        <v>923</v>
      </c>
      <c r="C20" s="361">
        <v>140</v>
      </c>
      <c r="D20" s="361" t="s">
        <v>352</v>
      </c>
      <c r="E20" s="361" t="s">
        <v>934</v>
      </c>
      <c r="F20" s="72" t="s">
        <v>346</v>
      </c>
      <c r="G20" s="361" t="s">
        <v>432</v>
      </c>
      <c r="H20" s="364" t="s">
        <v>353</v>
      </c>
      <c r="I20" s="364" t="s">
        <v>354</v>
      </c>
      <c r="J20" s="370">
        <v>62000000</v>
      </c>
      <c r="K20" s="367" t="s">
        <v>86</v>
      </c>
      <c r="L20" s="376" t="s">
        <v>797</v>
      </c>
      <c r="M20" s="376" t="s">
        <v>935</v>
      </c>
      <c r="N20" s="376" t="s">
        <v>792</v>
      </c>
    </row>
    <row r="21" spans="1:14" s="35" customFormat="1" ht="55.8" customHeight="1" x14ac:dyDescent="0.3">
      <c r="A21" s="362"/>
      <c r="B21" s="362"/>
      <c r="C21" s="362"/>
      <c r="D21" s="362"/>
      <c r="E21" s="362"/>
      <c r="F21" s="108" t="s">
        <v>793</v>
      </c>
      <c r="G21" s="362"/>
      <c r="H21" s="365"/>
      <c r="I21" s="365"/>
      <c r="J21" s="371"/>
      <c r="K21" s="368"/>
      <c r="L21" s="377"/>
      <c r="M21" s="377"/>
      <c r="N21" s="377"/>
    </row>
    <row r="22" spans="1:14" s="35" customFormat="1" ht="46.8" customHeight="1" x14ac:dyDescent="0.3">
      <c r="A22" s="362"/>
      <c r="B22" s="362"/>
      <c r="C22" s="362"/>
      <c r="D22" s="362"/>
      <c r="E22" s="362"/>
      <c r="F22" s="373" t="s">
        <v>794</v>
      </c>
      <c r="G22" s="362"/>
      <c r="H22" s="365"/>
      <c r="I22" s="365"/>
      <c r="J22" s="371"/>
      <c r="K22" s="368"/>
      <c r="L22" s="377"/>
      <c r="M22" s="377"/>
      <c r="N22" s="377"/>
    </row>
    <row r="23" spans="1:14" s="35" customFormat="1" ht="88.2" customHeight="1" x14ac:dyDescent="0.3">
      <c r="A23" s="363"/>
      <c r="B23" s="363"/>
      <c r="C23" s="363"/>
      <c r="D23" s="363"/>
      <c r="E23" s="363"/>
      <c r="F23" s="374"/>
      <c r="G23" s="363"/>
      <c r="H23" s="366"/>
      <c r="I23" s="366"/>
      <c r="J23" s="372"/>
      <c r="K23" s="369"/>
      <c r="L23" s="378"/>
      <c r="M23" s="378"/>
      <c r="N23" s="378"/>
    </row>
    <row r="24" spans="1:14" s="12" customFormat="1" ht="67.8" customHeight="1" x14ac:dyDescent="0.3">
      <c r="A24" s="387">
        <v>6</v>
      </c>
      <c r="B24" s="387" t="s">
        <v>921</v>
      </c>
      <c r="C24" s="387">
        <v>135</v>
      </c>
      <c r="D24" s="387" t="s">
        <v>115</v>
      </c>
      <c r="E24" s="387" t="s">
        <v>492</v>
      </c>
      <c r="F24" s="75" t="s">
        <v>936</v>
      </c>
      <c r="G24" s="387" t="s">
        <v>739</v>
      </c>
      <c r="H24" s="383" t="s">
        <v>920</v>
      </c>
      <c r="I24" s="383" t="s">
        <v>355</v>
      </c>
      <c r="J24" s="375">
        <v>149250000</v>
      </c>
      <c r="K24" s="386" t="s">
        <v>86</v>
      </c>
      <c r="L24" s="384" t="s">
        <v>804</v>
      </c>
      <c r="M24" s="385" t="s">
        <v>805</v>
      </c>
      <c r="N24" s="384" t="s">
        <v>809</v>
      </c>
    </row>
    <row r="25" spans="1:14" s="12" customFormat="1" ht="25.2" customHeight="1" x14ac:dyDescent="0.3">
      <c r="A25" s="387"/>
      <c r="B25" s="387"/>
      <c r="C25" s="387"/>
      <c r="D25" s="387"/>
      <c r="E25" s="387"/>
      <c r="F25" s="113" t="s">
        <v>806</v>
      </c>
      <c r="G25" s="387"/>
      <c r="H25" s="383"/>
      <c r="I25" s="383"/>
      <c r="J25" s="375"/>
      <c r="K25" s="386"/>
      <c r="L25" s="384"/>
      <c r="M25" s="385"/>
      <c r="N25" s="384"/>
    </row>
    <row r="26" spans="1:14" s="12" customFormat="1" ht="25.8" customHeight="1" x14ac:dyDescent="0.3">
      <c r="A26" s="387"/>
      <c r="B26" s="387"/>
      <c r="C26" s="387"/>
      <c r="D26" s="387"/>
      <c r="E26" s="387"/>
      <c r="F26" s="113" t="s">
        <v>808</v>
      </c>
      <c r="G26" s="387"/>
      <c r="H26" s="383"/>
      <c r="I26" s="383"/>
      <c r="J26" s="375"/>
      <c r="K26" s="386"/>
      <c r="L26" s="384"/>
      <c r="M26" s="385"/>
      <c r="N26" s="384"/>
    </row>
    <row r="27" spans="1:14" s="12" customFormat="1" ht="65.400000000000006" customHeight="1" x14ac:dyDescent="0.3">
      <c r="A27" s="361">
        <v>7</v>
      </c>
      <c r="B27" s="361" t="s">
        <v>921</v>
      </c>
      <c r="C27" s="361">
        <v>135</v>
      </c>
      <c r="D27" s="361" t="s">
        <v>115</v>
      </c>
      <c r="E27" s="388" t="s">
        <v>493</v>
      </c>
      <c r="F27" s="75" t="s">
        <v>936</v>
      </c>
      <c r="G27" s="361" t="s">
        <v>739</v>
      </c>
      <c r="H27" s="364" t="s">
        <v>494</v>
      </c>
      <c r="I27" s="364" t="s">
        <v>495</v>
      </c>
      <c r="J27" s="370">
        <v>49750000</v>
      </c>
      <c r="K27" s="367" t="s">
        <v>86</v>
      </c>
      <c r="L27" s="376" t="s">
        <v>804</v>
      </c>
      <c r="M27" s="381" t="s">
        <v>805</v>
      </c>
      <c r="N27" s="376" t="s">
        <v>809</v>
      </c>
    </row>
    <row r="28" spans="1:14" s="12" customFormat="1" ht="32.4" customHeight="1" x14ac:dyDescent="0.3">
      <c r="A28" s="362"/>
      <c r="B28" s="362"/>
      <c r="C28" s="362"/>
      <c r="D28" s="362"/>
      <c r="E28" s="389"/>
      <c r="F28" s="113" t="s">
        <v>806</v>
      </c>
      <c r="G28" s="362"/>
      <c r="H28" s="379"/>
      <c r="I28" s="379"/>
      <c r="J28" s="380"/>
      <c r="K28" s="368"/>
      <c r="L28" s="377"/>
      <c r="M28" s="382"/>
      <c r="N28" s="377"/>
    </row>
    <row r="29" spans="1:14" s="12" customFormat="1" ht="25.2" customHeight="1" x14ac:dyDescent="0.3">
      <c r="A29" s="362"/>
      <c r="B29" s="362"/>
      <c r="C29" s="362"/>
      <c r="D29" s="362"/>
      <c r="E29" s="389"/>
      <c r="F29" s="74" t="s">
        <v>808</v>
      </c>
      <c r="G29" s="362"/>
      <c r="H29" s="379"/>
      <c r="I29" s="379"/>
      <c r="J29" s="380"/>
      <c r="K29" s="368"/>
      <c r="L29" s="377"/>
      <c r="M29" s="382"/>
      <c r="N29" s="377"/>
    </row>
    <row r="30" spans="1:14" s="12" customFormat="1" ht="66.599999999999994" customHeight="1" x14ac:dyDescent="0.3">
      <c r="A30" s="361">
        <v>8</v>
      </c>
      <c r="B30" s="361" t="s">
        <v>921</v>
      </c>
      <c r="C30" s="361">
        <v>135</v>
      </c>
      <c r="D30" s="361" t="s">
        <v>115</v>
      </c>
      <c r="E30" s="361" t="s">
        <v>492</v>
      </c>
      <c r="F30" s="75" t="s">
        <v>936</v>
      </c>
      <c r="G30" s="361" t="s">
        <v>432</v>
      </c>
      <c r="H30" s="364" t="s">
        <v>920</v>
      </c>
      <c r="I30" s="364" t="s">
        <v>355</v>
      </c>
      <c r="J30" s="370">
        <v>149250000</v>
      </c>
      <c r="K30" s="367" t="s">
        <v>86</v>
      </c>
      <c r="L30" s="376" t="s">
        <v>800</v>
      </c>
      <c r="M30" s="381" t="s">
        <v>801</v>
      </c>
      <c r="N30" s="376" t="s">
        <v>802</v>
      </c>
    </row>
    <row r="31" spans="1:14" s="12" customFormat="1" ht="22.8" customHeight="1" x14ac:dyDescent="0.3">
      <c r="A31" s="362"/>
      <c r="B31" s="362"/>
      <c r="C31" s="362"/>
      <c r="D31" s="362"/>
      <c r="E31" s="362"/>
      <c r="F31" s="75" t="s">
        <v>937</v>
      </c>
      <c r="G31" s="362"/>
      <c r="H31" s="365"/>
      <c r="I31" s="365"/>
      <c r="J31" s="371"/>
      <c r="K31" s="368"/>
      <c r="L31" s="377"/>
      <c r="M31" s="382"/>
      <c r="N31" s="377"/>
    </row>
    <row r="32" spans="1:14" s="12" customFormat="1" ht="27" customHeight="1" x14ac:dyDescent="0.3">
      <c r="A32" s="362"/>
      <c r="B32" s="362"/>
      <c r="C32" s="362"/>
      <c r="D32" s="362"/>
      <c r="E32" s="362"/>
      <c r="F32" s="361" t="s">
        <v>810</v>
      </c>
      <c r="G32" s="362"/>
      <c r="H32" s="365"/>
      <c r="I32" s="365"/>
      <c r="J32" s="371"/>
      <c r="K32" s="368"/>
      <c r="L32" s="377"/>
      <c r="M32" s="382"/>
      <c r="N32" s="377"/>
    </row>
    <row r="33" spans="1:14" s="12" customFormat="1" ht="15" customHeight="1" x14ac:dyDescent="0.3">
      <c r="A33" s="363"/>
      <c r="B33" s="363"/>
      <c r="C33" s="363"/>
      <c r="D33" s="363"/>
      <c r="E33" s="363"/>
      <c r="F33" s="363"/>
      <c r="G33" s="363"/>
      <c r="H33" s="366"/>
      <c r="I33" s="366"/>
      <c r="J33" s="372"/>
      <c r="K33" s="369"/>
      <c r="L33" s="378"/>
      <c r="M33" s="398"/>
      <c r="N33" s="378"/>
    </row>
    <row r="34" spans="1:14" s="12" customFormat="1" ht="70.8" customHeight="1" x14ac:dyDescent="0.3">
      <c r="A34" s="361">
        <v>9</v>
      </c>
      <c r="B34" s="361" t="s">
        <v>921</v>
      </c>
      <c r="C34" s="361">
        <v>135</v>
      </c>
      <c r="D34" s="361" t="s">
        <v>115</v>
      </c>
      <c r="E34" s="388" t="s">
        <v>493</v>
      </c>
      <c r="F34" s="75" t="s">
        <v>936</v>
      </c>
      <c r="G34" s="361" t="s">
        <v>432</v>
      </c>
      <c r="H34" s="364" t="s">
        <v>494</v>
      </c>
      <c r="I34" s="364" t="s">
        <v>495</v>
      </c>
      <c r="J34" s="370">
        <v>49750000</v>
      </c>
      <c r="K34" s="367" t="s">
        <v>86</v>
      </c>
      <c r="L34" s="376" t="s">
        <v>800</v>
      </c>
      <c r="M34" s="381" t="s">
        <v>801</v>
      </c>
      <c r="N34" s="376" t="s">
        <v>802</v>
      </c>
    </row>
    <row r="35" spans="1:14" s="12" customFormat="1" ht="34.799999999999997" customHeight="1" x14ac:dyDescent="0.3">
      <c r="A35" s="362"/>
      <c r="B35" s="362"/>
      <c r="C35" s="362"/>
      <c r="D35" s="362"/>
      <c r="E35" s="389"/>
      <c r="F35" s="75" t="s">
        <v>937</v>
      </c>
      <c r="G35" s="362"/>
      <c r="H35" s="379"/>
      <c r="I35" s="379"/>
      <c r="J35" s="380"/>
      <c r="K35" s="368"/>
      <c r="L35" s="377"/>
      <c r="M35" s="382"/>
      <c r="N35" s="377"/>
    </row>
    <row r="36" spans="1:14" s="12" customFormat="1" ht="33" customHeight="1" x14ac:dyDescent="0.3">
      <c r="A36" s="362"/>
      <c r="B36" s="362"/>
      <c r="C36" s="362"/>
      <c r="D36" s="362"/>
      <c r="E36" s="389"/>
      <c r="F36" s="361" t="s">
        <v>810</v>
      </c>
      <c r="G36" s="362"/>
      <c r="H36" s="379"/>
      <c r="I36" s="379"/>
      <c r="J36" s="380"/>
      <c r="K36" s="368"/>
      <c r="L36" s="377"/>
      <c r="M36" s="382"/>
      <c r="N36" s="377"/>
    </row>
    <row r="37" spans="1:14" s="12" customFormat="1" ht="27.6" customHeight="1" x14ac:dyDescent="0.3">
      <c r="A37" s="363"/>
      <c r="B37" s="363"/>
      <c r="C37" s="363"/>
      <c r="D37" s="363"/>
      <c r="E37" s="401"/>
      <c r="F37" s="363"/>
      <c r="G37" s="363"/>
      <c r="H37" s="399"/>
      <c r="I37" s="399"/>
      <c r="J37" s="400"/>
      <c r="K37" s="369"/>
      <c r="L37" s="378"/>
      <c r="M37" s="398"/>
      <c r="N37" s="378"/>
    </row>
    <row r="38" spans="1:14" s="12" customFormat="1" ht="63.6" customHeight="1" x14ac:dyDescent="0.3">
      <c r="A38" s="387">
        <v>10</v>
      </c>
      <c r="B38" s="387" t="s">
        <v>921</v>
      </c>
      <c r="C38" s="387">
        <v>136</v>
      </c>
      <c r="D38" s="387" t="s">
        <v>115</v>
      </c>
      <c r="E38" s="387" t="s">
        <v>356</v>
      </c>
      <c r="F38" s="75" t="s">
        <v>357</v>
      </c>
      <c r="G38" s="387" t="s">
        <v>739</v>
      </c>
      <c r="H38" s="383" t="s">
        <v>358</v>
      </c>
      <c r="I38" s="383" t="s">
        <v>359</v>
      </c>
      <c r="J38" s="375">
        <v>79600000</v>
      </c>
      <c r="K38" s="386" t="s">
        <v>86</v>
      </c>
      <c r="L38" s="384" t="s">
        <v>804</v>
      </c>
      <c r="M38" s="385" t="s">
        <v>813</v>
      </c>
      <c r="N38" s="384" t="s">
        <v>814</v>
      </c>
    </row>
    <row r="39" spans="1:14" s="12" customFormat="1" ht="33.6" customHeight="1" x14ac:dyDescent="0.3">
      <c r="A39" s="387"/>
      <c r="B39" s="387"/>
      <c r="C39" s="387"/>
      <c r="D39" s="387"/>
      <c r="E39" s="387"/>
      <c r="F39" s="75" t="s">
        <v>811</v>
      </c>
      <c r="G39" s="387"/>
      <c r="H39" s="383"/>
      <c r="I39" s="383"/>
      <c r="J39" s="375"/>
      <c r="K39" s="386"/>
      <c r="L39" s="384"/>
      <c r="M39" s="385"/>
      <c r="N39" s="384"/>
    </row>
    <row r="40" spans="1:14" s="12" customFormat="1" ht="25.8" customHeight="1" x14ac:dyDescent="0.3">
      <c r="A40" s="387"/>
      <c r="B40" s="387"/>
      <c r="C40" s="387"/>
      <c r="D40" s="387"/>
      <c r="E40" s="387"/>
      <c r="F40" s="75" t="s">
        <v>812</v>
      </c>
      <c r="G40" s="387"/>
      <c r="H40" s="383"/>
      <c r="I40" s="383"/>
      <c r="J40" s="375"/>
      <c r="K40" s="386"/>
      <c r="L40" s="384"/>
      <c r="M40" s="385"/>
      <c r="N40" s="384"/>
    </row>
    <row r="41" spans="1:14" s="12" customFormat="1" ht="63.6" customHeight="1" x14ac:dyDescent="0.3">
      <c r="A41" s="362">
        <v>11</v>
      </c>
      <c r="B41" s="362" t="s">
        <v>921</v>
      </c>
      <c r="C41" s="362">
        <v>136</v>
      </c>
      <c r="D41" s="362" t="s">
        <v>115</v>
      </c>
      <c r="E41" s="362" t="s">
        <v>356</v>
      </c>
      <c r="F41" s="72" t="s">
        <v>357</v>
      </c>
      <c r="G41" s="362" t="s">
        <v>432</v>
      </c>
      <c r="H41" s="365" t="s">
        <v>358</v>
      </c>
      <c r="I41" s="365" t="s">
        <v>359</v>
      </c>
      <c r="J41" s="371">
        <v>79600000</v>
      </c>
      <c r="K41" s="368" t="s">
        <v>86</v>
      </c>
      <c r="L41" s="377" t="s">
        <v>800</v>
      </c>
      <c r="M41" s="382" t="s">
        <v>801</v>
      </c>
      <c r="N41" s="377" t="s">
        <v>807</v>
      </c>
    </row>
    <row r="42" spans="1:14" s="12" customFormat="1" ht="57.6" customHeight="1" x14ac:dyDescent="0.3">
      <c r="A42" s="362"/>
      <c r="B42" s="362"/>
      <c r="C42" s="362"/>
      <c r="D42" s="362"/>
      <c r="E42" s="362"/>
      <c r="F42" s="72" t="s">
        <v>938</v>
      </c>
      <c r="G42" s="362"/>
      <c r="H42" s="365"/>
      <c r="I42" s="365"/>
      <c r="J42" s="371"/>
      <c r="K42" s="368"/>
      <c r="L42" s="377"/>
      <c r="M42" s="382"/>
      <c r="N42" s="377"/>
    </row>
    <row r="43" spans="1:14" s="12" customFormat="1" ht="37.200000000000003" customHeight="1" x14ac:dyDescent="0.3">
      <c r="A43" s="362"/>
      <c r="B43" s="362"/>
      <c r="C43" s="362"/>
      <c r="D43" s="362"/>
      <c r="E43" s="362"/>
      <c r="F43" s="361" t="s">
        <v>803</v>
      </c>
      <c r="G43" s="362"/>
      <c r="H43" s="365"/>
      <c r="I43" s="365"/>
      <c r="J43" s="371"/>
      <c r="K43" s="368"/>
      <c r="L43" s="377"/>
      <c r="M43" s="382"/>
      <c r="N43" s="377"/>
    </row>
    <row r="44" spans="1:14" s="12" customFormat="1" ht="25.2" customHeight="1" x14ac:dyDescent="0.3">
      <c r="A44" s="363"/>
      <c r="B44" s="363"/>
      <c r="C44" s="363"/>
      <c r="D44" s="363"/>
      <c r="E44" s="363"/>
      <c r="F44" s="363"/>
      <c r="G44" s="363"/>
      <c r="H44" s="366"/>
      <c r="I44" s="366"/>
      <c r="J44" s="372"/>
      <c r="K44" s="369"/>
      <c r="L44" s="378"/>
      <c r="M44" s="398"/>
      <c r="N44" s="378"/>
    </row>
    <row r="45" spans="1:14" s="12" customFormat="1" ht="25.2" customHeight="1" x14ac:dyDescent="0.3">
      <c r="A45" s="3"/>
      <c r="B45" s="3"/>
      <c r="C45" s="3"/>
      <c r="D45" s="3"/>
      <c r="E45" s="52"/>
      <c r="F45" s="3"/>
      <c r="G45" s="3"/>
      <c r="H45" s="3"/>
      <c r="I45" s="3"/>
      <c r="J45" s="53"/>
      <c r="K45" s="54"/>
      <c r="L45" s="13"/>
      <c r="M45" s="55"/>
      <c r="N45" s="13"/>
    </row>
    <row r="46" spans="1:14" x14ac:dyDescent="0.3">
      <c r="I46" s="105"/>
      <c r="J46" s="53"/>
      <c r="K46" s="49"/>
      <c r="M46" s="10"/>
      <c r="N46" s="10"/>
    </row>
    <row r="47" spans="1:14" x14ac:dyDescent="0.3">
      <c r="I47" s="7"/>
      <c r="J47" s="4"/>
      <c r="K47" s="12"/>
      <c r="M47" s="10"/>
      <c r="N47" s="10"/>
    </row>
    <row r="48" spans="1:14" x14ac:dyDescent="0.3">
      <c r="J48" s="10"/>
      <c r="K48" s="12"/>
      <c r="M48" s="10"/>
      <c r="N48" s="10"/>
    </row>
  </sheetData>
  <mergeCells count="154">
    <mergeCell ref="L38:L40"/>
    <mergeCell ref="M38:M40"/>
    <mergeCell ref="N38:N40"/>
    <mergeCell ref="E30:E33"/>
    <mergeCell ref="E34:E37"/>
    <mergeCell ref="C27:C29"/>
    <mergeCell ref="D27:D29"/>
    <mergeCell ref="D34:D37"/>
    <mergeCell ref="K41:K44"/>
    <mergeCell ref="L41:L44"/>
    <mergeCell ref="M41:M44"/>
    <mergeCell ref="N41:N44"/>
    <mergeCell ref="K30:K33"/>
    <mergeCell ref="L30:L33"/>
    <mergeCell ref="J41:J44"/>
    <mergeCell ref="F43:F44"/>
    <mergeCell ref="E41:E44"/>
    <mergeCell ref="J30:J33"/>
    <mergeCell ref="M30:M33"/>
    <mergeCell ref="N30:N33"/>
    <mergeCell ref="K38:K40"/>
    <mergeCell ref="J38:J40"/>
    <mergeCell ref="G34:G37"/>
    <mergeCell ref="H34:H37"/>
    <mergeCell ref="J34:J37"/>
    <mergeCell ref="F36:F37"/>
    <mergeCell ref="A41:A44"/>
    <mergeCell ref="B41:B44"/>
    <mergeCell ref="C41:C44"/>
    <mergeCell ref="D41:D44"/>
    <mergeCell ref="G41:G44"/>
    <mergeCell ref="H41:H44"/>
    <mergeCell ref="I41:I44"/>
    <mergeCell ref="A30:A33"/>
    <mergeCell ref="B30:B33"/>
    <mergeCell ref="C30:C33"/>
    <mergeCell ref="D30:D33"/>
    <mergeCell ref="G30:G33"/>
    <mergeCell ref="H30:H33"/>
    <mergeCell ref="I30:I33"/>
    <mergeCell ref="F32:F33"/>
    <mergeCell ref="A38:A40"/>
    <mergeCell ref="B38:B40"/>
    <mergeCell ref="C38:C40"/>
    <mergeCell ref="D38:D40"/>
    <mergeCell ref="H38:H40"/>
    <mergeCell ref="I38:I40"/>
    <mergeCell ref="E38:E40"/>
    <mergeCell ref="G38:G40"/>
    <mergeCell ref="C34:C37"/>
    <mergeCell ref="A34:A37"/>
    <mergeCell ref="B34:B37"/>
    <mergeCell ref="I34:I37"/>
    <mergeCell ref="L12:L15"/>
    <mergeCell ref="M12:M15"/>
    <mergeCell ref="N12:N15"/>
    <mergeCell ref="N20:N23"/>
    <mergeCell ref="K34:K37"/>
    <mergeCell ref="N24:N26"/>
    <mergeCell ref="L8:L11"/>
    <mergeCell ref="M8:M11"/>
    <mergeCell ref="N8:N11"/>
    <mergeCell ref="M20:M23"/>
    <mergeCell ref="L34:L37"/>
    <mergeCell ref="M34:M37"/>
    <mergeCell ref="N34:N37"/>
    <mergeCell ref="L2:N2"/>
    <mergeCell ref="G4:G7"/>
    <mergeCell ref="E4:E7"/>
    <mergeCell ref="M4:M7"/>
    <mergeCell ref="A1:F1"/>
    <mergeCell ref="A20:A23"/>
    <mergeCell ref="B20:B23"/>
    <mergeCell ref="C20:C23"/>
    <mergeCell ref="D20:D23"/>
    <mergeCell ref="D8:D11"/>
    <mergeCell ref="F10:F11"/>
    <mergeCell ref="G20:G23"/>
    <mergeCell ref="J20:J23"/>
    <mergeCell ref="F22:F23"/>
    <mergeCell ref="H12:H15"/>
    <mergeCell ref="H16:H19"/>
    <mergeCell ref="J12:J15"/>
    <mergeCell ref="F14:F15"/>
    <mergeCell ref="H8:H11"/>
    <mergeCell ref="I8:I11"/>
    <mergeCell ref="J16:J19"/>
    <mergeCell ref="A12:A15"/>
    <mergeCell ref="C12:C15"/>
    <mergeCell ref="A2:K2"/>
    <mergeCell ref="G24:G26"/>
    <mergeCell ref="G27:G29"/>
    <mergeCell ref="A4:A7"/>
    <mergeCell ref="B4:B7"/>
    <mergeCell ref="C4:C7"/>
    <mergeCell ref="D4:D7"/>
    <mergeCell ref="H4:H7"/>
    <mergeCell ref="A24:A26"/>
    <mergeCell ref="B24:B26"/>
    <mergeCell ref="C24:C26"/>
    <mergeCell ref="D24:D26"/>
    <mergeCell ref="E8:E11"/>
    <mergeCell ref="E12:E15"/>
    <mergeCell ref="E16:E19"/>
    <mergeCell ref="E20:E23"/>
    <mergeCell ref="E24:E26"/>
    <mergeCell ref="E27:E29"/>
    <mergeCell ref="H20:H23"/>
    <mergeCell ref="D12:D15"/>
    <mergeCell ref="A8:A11"/>
    <mergeCell ref="B8:B11"/>
    <mergeCell ref="C8:C11"/>
    <mergeCell ref="A16:A19"/>
    <mergeCell ref="B16:B19"/>
    <mergeCell ref="J24:J26"/>
    <mergeCell ref="A27:A29"/>
    <mergeCell ref="B27:B29"/>
    <mergeCell ref="L16:L19"/>
    <mergeCell ref="M16:M19"/>
    <mergeCell ref="N16:N19"/>
    <mergeCell ref="N4:N7"/>
    <mergeCell ref="K20:K23"/>
    <mergeCell ref="L20:L23"/>
    <mergeCell ref="K12:K15"/>
    <mergeCell ref="H27:H29"/>
    <mergeCell ref="I27:I29"/>
    <mergeCell ref="J27:J29"/>
    <mergeCell ref="K27:K29"/>
    <mergeCell ref="L27:L29"/>
    <mergeCell ref="M27:M29"/>
    <mergeCell ref="N27:N29"/>
    <mergeCell ref="H24:H26"/>
    <mergeCell ref="I24:I26"/>
    <mergeCell ref="L24:L26"/>
    <mergeCell ref="M24:M26"/>
    <mergeCell ref="K24:K26"/>
    <mergeCell ref="K4:K7"/>
    <mergeCell ref="L4:L7"/>
    <mergeCell ref="C16:C19"/>
    <mergeCell ref="D16:D19"/>
    <mergeCell ref="B12:B15"/>
    <mergeCell ref="I20:I23"/>
    <mergeCell ref="K8:K11"/>
    <mergeCell ref="J8:J11"/>
    <mergeCell ref="F6:F7"/>
    <mergeCell ref="F18:F19"/>
    <mergeCell ref="G16:G19"/>
    <mergeCell ref="I12:I15"/>
    <mergeCell ref="G12:G15"/>
    <mergeCell ref="G8:G11"/>
    <mergeCell ref="I16:I19"/>
    <mergeCell ref="K16:K19"/>
    <mergeCell ref="I4:I7"/>
    <mergeCell ref="J4:J7"/>
  </mergeCells>
  <phoneticPr fontId="21" type="noConversion"/>
  <printOptions gridLines="1"/>
  <pageMargins left="0.25" right="0.25" top="0.75" bottom="0.75" header="0.3" footer="0.3"/>
  <pageSetup paperSize="8" scale="84"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27"/>
  <sheetViews>
    <sheetView zoomScale="70" zoomScaleNormal="70" workbookViewId="0">
      <selection sqref="A1:XFD1048576"/>
    </sheetView>
  </sheetViews>
  <sheetFormatPr defaultColWidth="9.109375" defaultRowHeight="14.4" x14ac:dyDescent="0.3"/>
  <cols>
    <col min="1" max="1" width="4.77734375" style="523" customWidth="1"/>
    <col min="2" max="2" width="11.5546875" style="523" customWidth="1"/>
    <col min="3" max="3" width="6.77734375" style="523" customWidth="1"/>
    <col min="4" max="4" width="21.33203125" style="564" customWidth="1"/>
    <col min="5" max="5" width="17.88671875" style="564" customWidth="1"/>
    <col min="6" max="6" width="17.44140625" style="564" customWidth="1"/>
    <col min="7" max="7" width="11.88671875" style="564" customWidth="1"/>
    <col min="8" max="8" width="31.88671875" style="564" customWidth="1"/>
    <col min="9" max="9" width="14.88671875" style="564" customWidth="1"/>
    <col min="10" max="10" width="12.44140625" style="523" customWidth="1"/>
    <col min="11" max="12" width="10.88671875" style="523" customWidth="1"/>
    <col min="13" max="13" width="12.5546875" style="523" customWidth="1"/>
    <col min="14" max="14" width="10.44140625" style="523" customWidth="1"/>
    <col min="15" max="16384" width="9.109375" style="523"/>
  </cols>
  <sheetData>
    <row r="2" spans="1:14" s="548" customFormat="1" ht="29.25" customHeight="1" thickBot="1" x14ac:dyDescent="0.35">
      <c r="A2" s="543" t="s">
        <v>360</v>
      </c>
      <c r="B2" s="543"/>
      <c r="C2" s="543"/>
      <c r="D2" s="543"/>
      <c r="E2" s="543"/>
      <c r="F2" s="543"/>
      <c r="G2" s="544"/>
      <c r="H2" s="544"/>
      <c r="I2" s="545"/>
      <c r="J2" s="546"/>
      <c r="K2" s="546"/>
      <c r="L2" s="546"/>
      <c r="M2" s="547"/>
      <c r="N2" s="547"/>
    </row>
    <row r="3" spans="1:14" ht="31.5" customHeight="1" x14ac:dyDescent="0.3">
      <c r="A3" s="549" t="s">
        <v>0</v>
      </c>
      <c r="B3" s="550"/>
      <c r="C3" s="550"/>
      <c r="D3" s="550"/>
      <c r="E3" s="550"/>
      <c r="F3" s="550"/>
      <c r="G3" s="550"/>
      <c r="H3" s="550"/>
      <c r="I3" s="550"/>
      <c r="J3" s="550"/>
      <c r="K3" s="551"/>
      <c r="L3" s="552" t="s">
        <v>1</v>
      </c>
      <c r="M3" s="550"/>
      <c r="N3" s="553"/>
    </row>
    <row r="4" spans="1:14" ht="100.2" customHeight="1" thickBot="1" x14ac:dyDescent="0.35">
      <c r="A4" s="554" t="s">
        <v>2</v>
      </c>
      <c r="B4" s="555" t="s">
        <v>3</v>
      </c>
      <c r="C4" s="555" t="s">
        <v>917</v>
      </c>
      <c r="D4" s="555" t="s">
        <v>912</v>
      </c>
      <c r="E4" s="555" t="s">
        <v>5</v>
      </c>
      <c r="F4" s="555" t="s">
        <v>6</v>
      </c>
      <c r="G4" s="555" t="s">
        <v>890</v>
      </c>
      <c r="H4" s="555" t="s">
        <v>8</v>
      </c>
      <c r="I4" s="555" t="s">
        <v>9</v>
      </c>
      <c r="J4" s="555" t="s">
        <v>80</v>
      </c>
      <c r="K4" s="555" t="s">
        <v>10</v>
      </c>
      <c r="L4" s="555" t="s">
        <v>11</v>
      </c>
      <c r="M4" s="555" t="s">
        <v>12</v>
      </c>
      <c r="N4" s="556" t="s">
        <v>13</v>
      </c>
    </row>
    <row r="5" spans="1:14" ht="97.2" customHeight="1" x14ac:dyDescent="0.3">
      <c r="A5" s="411">
        <v>1</v>
      </c>
      <c r="B5" s="411" t="s">
        <v>283</v>
      </c>
      <c r="C5" s="411">
        <v>346</v>
      </c>
      <c r="D5" s="411" t="s">
        <v>916</v>
      </c>
      <c r="E5" s="411" t="s">
        <v>361</v>
      </c>
      <c r="F5" s="168" t="s">
        <v>362</v>
      </c>
      <c r="G5" s="411" t="s">
        <v>22</v>
      </c>
      <c r="H5" s="411" t="s">
        <v>363</v>
      </c>
      <c r="I5" s="411" t="s">
        <v>364</v>
      </c>
      <c r="J5" s="409">
        <v>3000000</v>
      </c>
      <c r="K5" s="411" t="s">
        <v>19</v>
      </c>
      <c r="L5" s="557" t="s">
        <v>365</v>
      </c>
      <c r="M5" s="558" t="s">
        <v>366</v>
      </c>
      <c r="N5" s="558" t="s">
        <v>447</v>
      </c>
    </row>
    <row r="6" spans="1:14" ht="47.4" customHeight="1" x14ac:dyDescent="0.3">
      <c r="A6" s="408"/>
      <c r="B6" s="408"/>
      <c r="C6" s="408"/>
      <c r="D6" s="408"/>
      <c r="E6" s="408"/>
      <c r="F6" s="169" t="s">
        <v>367</v>
      </c>
      <c r="G6" s="408"/>
      <c r="H6" s="408"/>
      <c r="I6" s="408"/>
      <c r="J6" s="410"/>
      <c r="K6" s="408"/>
      <c r="L6" s="559"/>
      <c r="M6" s="560"/>
      <c r="N6" s="560"/>
    </row>
    <row r="7" spans="1:14" ht="48.6" customHeight="1" x14ac:dyDescent="0.3">
      <c r="A7" s="408"/>
      <c r="B7" s="408"/>
      <c r="C7" s="408"/>
      <c r="D7" s="408"/>
      <c r="E7" s="408"/>
      <c r="F7" s="169" t="s">
        <v>63</v>
      </c>
      <c r="G7" s="408"/>
      <c r="H7" s="408"/>
      <c r="I7" s="408"/>
      <c r="J7" s="410"/>
      <c r="K7" s="408"/>
      <c r="L7" s="559"/>
      <c r="M7" s="560"/>
      <c r="N7" s="560"/>
    </row>
    <row r="8" spans="1:14" s="561" customFormat="1" ht="88.2" customHeight="1" x14ac:dyDescent="0.3">
      <c r="A8" s="408">
        <v>2</v>
      </c>
      <c r="B8" s="408" t="s">
        <v>283</v>
      </c>
      <c r="C8" s="408">
        <v>346</v>
      </c>
      <c r="D8" s="408" t="s">
        <v>914</v>
      </c>
      <c r="E8" s="408" t="s">
        <v>368</v>
      </c>
      <c r="F8" s="169" t="s">
        <v>362</v>
      </c>
      <c r="G8" s="408" t="s">
        <v>22</v>
      </c>
      <c r="H8" s="408" t="s">
        <v>369</v>
      </c>
      <c r="I8" s="408" t="s">
        <v>370</v>
      </c>
      <c r="J8" s="410">
        <v>4000000</v>
      </c>
      <c r="K8" s="408" t="s">
        <v>19</v>
      </c>
      <c r="L8" s="559" t="s">
        <v>365</v>
      </c>
      <c r="M8" s="560" t="s">
        <v>366</v>
      </c>
      <c r="N8" s="560" t="s">
        <v>447</v>
      </c>
    </row>
    <row r="9" spans="1:14" s="561" customFormat="1" ht="116.4" customHeight="1" x14ac:dyDescent="0.3">
      <c r="A9" s="408"/>
      <c r="B9" s="408"/>
      <c r="C9" s="408"/>
      <c r="D9" s="408"/>
      <c r="E9" s="408"/>
      <c r="F9" s="169" t="s">
        <v>367</v>
      </c>
      <c r="G9" s="408"/>
      <c r="H9" s="408"/>
      <c r="I9" s="408"/>
      <c r="J9" s="410"/>
      <c r="K9" s="408"/>
      <c r="L9" s="559"/>
      <c r="M9" s="560"/>
      <c r="N9" s="560"/>
    </row>
    <row r="10" spans="1:14" s="561" customFormat="1" ht="85.2" customHeight="1" x14ac:dyDescent="0.3">
      <c r="A10" s="408"/>
      <c r="B10" s="408"/>
      <c r="C10" s="408"/>
      <c r="D10" s="408"/>
      <c r="E10" s="408"/>
      <c r="F10" s="408" t="s">
        <v>63</v>
      </c>
      <c r="G10" s="408"/>
      <c r="H10" s="408"/>
      <c r="I10" s="408"/>
      <c r="J10" s="410"/>
      <c r="K10" s="408"/>
      <c r="L10" s="559"/>
      <c r="M10" s="560"/>
      <c r="N10" s="560"/>
    </row>
    <row r="11" spans="1:14" s="561" customFormat="1" ht="69" customHeight="1" x14ac:dyDescent="0.3">
      <c r="A11" s="408"/>
      <c r="B11" s="408"/>
      <c r="C11" s="408"/>
      <c r="D11" s="408"/>
      <c r="E11" s="408"/>
      <c r="F11" s="408"/>
      <c r="G11" s="408"/>
      <c r="H11" s="408"/>
      <c r="I11" s="408"/>
      <c r="J11" s="410"/>
      <c r="K11" s="408"/>
      <c r="L11" s="559"/>
      <c r="M11" s="560"/>
      <c r="N11" s="560"/>
    </row>
    <row r="12" spans="1:14" s="50" customFormat="1" ht="66.599999999999994" customHeight="1" x14ac:dyDescent="0.3">
      <c r="A12" s="402">
        <v>3</v>
      </c>
      <c r="B12" s="402" t="s">
        <v>283</v>
      </c>
      <c r="C12" s="402">
        <v>349</v>
      </c>
      <c r="D12" s="402" t="s">
        <v>915</v>
      </c>
      <c r="E12" s="402" t="s">
        <v>371</v>
      </c>
      <c r="F12" s="67" t="s">
        <v>372</v>
      </c>
      <c r="G12" s="402" t="s">
        <v>725</v>
      </c>
      <c r="H12" s="402" t="s">
        <v>373</v>
      </c>
      <c r="I12" s="402" t="s">
        <v>374</v>
      </c>
      <c r="J12" s="406">
        <v>5000000</v>
      </c>
      <c r="K12" s="402" t="s">
        <v>86</v>
      </c>
      <c r="L12" s="407" t="s">
        <v>375</v>
      </c>
      <c r="M12" s="407" t="s">
        <v>464</v>
      </c>
      <c r="N12" s="407" t="s">
        <v>650</v>
      </c>
    </row>
    <row r="13" spans="1:14" s="50" customFormat="1" ht="50.4" customHeight="1" x14ac:dyDescent="0.3">
      <c r="A13" s="402"/>
      <c r="B13" s="402"/>
      <c r="C13" s="402"/>
      <c r="D13" s="402"/>
      <c r="E13" s="402"/>
      <c r="F13" s="67" t="s">
        <v>463</v>
      </c>
      <c r="G13" s="402"/>
      <c r="H13" s="402"/>
      <c r="I13" s="402"/>
      <c r="J13" s="406"/>
      <c r="K13" s="402"/>
      <c r="L13" s="407"/>
      <c r="M13" s="407"/>
      <c r="N13" s="407"/>
    </row>
    <row r="14" spans="1:14" s="50" customFormat="1" ht="68.400000000000006" customHeight="1" x14ac:dyDescent="0.3">
      <c r="A14" s="402"/>
      <c r="B14" s="402"/>
      <c r="C14" s="402"/>
      <c r="D14" s="402"/>
      <c r="E14" s="402"/>
      <c r="F14" s="67" t="s">
        <v>507</v>
      </c>
      <c r="G14" s="402"/>
      <c r="H14" s="402"/>
      <c r="I14" s="402"/>
      <c r="J14" s="406"/>
      <c r="K14" s="402"/>
      <c r="L14" s="407"/>
      <c r="M14" s="407"/>
      <c r="N14" s="407"/>
    </row>
    <row r="15" spans="1:14" s="51" customFormat="1" ht="190.2" customHeight="1" x14ac:dyDescent="0.3">
      <c r="A15" s="403">
        <v>4</v>
      </c>
      <c r="B15" s="403" t="s">
        <v>283</v>
      </c>
      <c r="C15" s="403">
        <v>349</v>
      </c>
      <c r="D15" s="403" t="s">
        <v>726</v>
      </c>
      <c r="E15" s="403" t="s">
        <v>371</v>
      </c>
      <c r="F15" s="104" t="s">
        <v>727</v>
      </c>
      <c r="G15" s="403"/>
      <c r="H15" s="403" t="s">
        <v>373</v>
      </c>
      <c r="I15" s="403" t="s">
        <v>374</v>
      </c>
      <c r="J15" s="405">
        <v>5000000</v>
      </c>
      <c r="K15" s="403" t="s">
        <v>86</v>
      </c>
      <c r="L15" s="404" t="s">
        <v>767</v>
      </c>
      <c r="M15" s="404" t="s">
        <v>856</v>
      </c>
      <c r="N15" s="404" t="s">
        <v>758</v>
      </c>
    </row>
    <row r="16" spans="1:14" s="51" customFormat="1" ht="55.2" customHeight="1" x14ac:dyDescent="0.3">
      <c r="A16" s="403"/>
      <c r="B16" s="403"/>
      <c r="C16" s="403"/>
      <c r="D16" s="403"/>
      <c r="E16" s="403"/>
      <c r="F16" s="104" t="s">
        <v>1057</v>
      </c>
      <c r="G16" s="403"/>
      <c r="H16" s="403"/>
      <c r="I16" s="403"/>
      <c r="J16" s="405"/>
      <c r="K16" s="403"/>
      <c r="L16" s="404"/>
      <c r="M16" s="404"/>
      <c r="N16" s="404"/>
    </row>
    <row r="17" spans="1:14" s="51" customFormat="1" ht="14.25" customHeight="1" x14ac:dyDescent="0.3">
      <c r="A17" s="403"/>
      <c r="B17" s="403"/>
      <c r="C17" s="403"/>
      <c r="D17" s="403"/>
      <c r="E17" s="403"/>
      <c r="F17" s="403" t="s">
        <v>678</v>
      </c>
      <c r="G17" s="403"/>
      <c r="H17" s="403"/>
      <c r="I17" s="403"/>
      <c r="J17" s="405"/>
      <c r="K17" s="403"/>
      <c r="L17" s="404"/>
      <c r="M17" s="404"/>
      <c r="N17" s="404"/>
    </row>
    <row r="18" spans="1:14" s="51" customFormat="1" ht="31.8" customHeight="1" x14ac:dyDescent="0.3">
      <c r="A18" s="403"/>
      <c r="B18" s="403"/>
      <c r="C18" s="403"/>
      <c r="D18" s="403"/>
      <c r="E18" s="403"/>
      <c r="F18" s="403"/>
      <c r="G18" s="403"/>
      <c r="H18" s="403"/>
      <c r="I18" s="403"/>
      <c r="J18" s="405"/>
      <c r="K18" s="403"/>
      <c r="L18" s="404"/>
      <c r="M18" s="404"/>
      <c r="N18" s="404"/>
    </row>
    <row r="19" spans="1:14" x14ac:dyDescent="0.3">
      <c r="B19" s="562"/>
      <c r="C19" s="562"/>
      <c r="D19" s="563"/>
      <c r="E19" s="563"/>
      <c r="I19" s="565"/>
      <c r="J19" s="566"/>
    </row>
    <row r="20" spans="1:14" x14ac:dyDescent="0.3">
      <c r="B20" s="567"/>
      <c r="C20" s="568"/>
      <c r="D20" s="569"/>
      <c r="E20" s="563"/>
      <c r="I20" s="105"/>
      <c r="J20" s="53"/>
    </row>
    <row r="21" spans="1:14" x14ac:dyDescent="0.3">
      <c r="B21" s="567"/>
      <c r="C21" s="568"/>
      <c r="D21" s="569"/>
      <c r="E21" s="563"/>
    </row>
    <row r="22" spans="1:14" x14ac:dyDescent="0.3">
      <c r="B22" s="570"/>
      <c r="E22" s="565"/>
      <c r="F22" s="565"/>
      <c r="G22" s="565"/>
    </row>
    <row r="23" spans="1:14" x14ac:dyDescent="0.3">
      <c r="B23" s="571"/>
      <c r="C23" s="571"/>
      <c r="E23" s="565"/>
      <c r="F23" s="565"/>
      <c r="G23" s="565"/>
    </row>
    <row r="24" spans="1:14" x14ac:dyDescent="0.3">
      <c r="F24" s="565"/>
      <c r="G24" s="565"/>
    </row>
    <row r="25" spans="1:14" x14ac:dyDescent="0.3">
      <c r="F25" s="565"/>
      <c r="G25" s="565"/>
    </row>
    <row r="26" spans="1:14" x14ac:dyDescent="0.3">
      <c r="F26" s="565"/>
      <c r="G26" s="565"/>
    </row>
    <row r="27" spans="1:14" x14ac:dyDescent="0.3">
      <c r="F27" s="565"/>
      <c r="G27" s="565"/>
    </row>
  </sheetData>
  <mergeCells count="64">
    <mergeCell ref="A2:F2"/>
    <mergeCell ref="L3:N3"/>
    <mergeCell ref="A5:A7"/>
    <mergeCell ref="B5:B7"/>
    <mergeCell ref="C5:C7"/>
    <mergeCell ref="D5:D7"/>
    <mergeCell ref="H5:H7"/>
    <mergeCell ref="I5:I7"/>
    <mergeCell ref="A3:K3"/>
    <mergeCell ref="H8:H11"/>
    <mergeCell ref="M5:M7"/>
    <mergeCell ref="N5:N7"/>
    <mergeCell ref="I8:I11"/>
    <mergeCell ref="E8:E11"/>
    <mergeCell ref="J5:J7"/>
    <mergeCell ref="K5:K7"/>
    <mergeCell ref="L5:L7"/>
    <mergeCell ref="E5:E7"/>
    <mergeCell ref="G5:G7"/>
    <mergeCell ref="F10:F11"/>
    <mergeCell ref="M8:M11"/>
    <mergeCell ref="N8:N11"/>
    <mergeCell ref="J8:J11"/>
    <mergeCell ref="K8:K11"/>
    <mergeCell ref="L8:L11"/>
    <mergeCell ref="A8:A11"/>
    <mergeCell ref="B8:B11"/>
    <mergeCell ref="C8:C11"/>
    <mergeCell ref="D8:D11"/>
    <mergeCell ref="G8:G11"/>
    <mergeCell ref="A12:A14"/>
    <mergeCell ref="B12:B14"/>
    <mergeCell ref="C12:C14"/>
    <mergeCell ref="D12:D14"/>
    <mergeCell ref="G12:G14"/>
    <mergeCell ref="E12:E14"/>
    <mergeCell ref="B23:C23"/>
    <mergeCell ref="A15:A18"/>
    <mergeCell ref="B15:B18"/>
    <mergeCell ref="C15:C18"/>
    <mergeCell ref="D15:D18"/>
    <mergeCell ref="B19:C19"/>
    <mergeCell ref="D19:E19"/>
    <mergeCell ref="B20:B21"/>
    <mergeCell ref="C20:C21"/>
    <mergeCell ref="D20:D21"/>
    <mergeCell ref="E20:E21"/>
    <mergeCell ref="E15:E18"/>
    <mergeCell ref="H12:H14"/>
    <mergeCell ref="F17:F18"/>
    <mergeCell ref="M15:M18"/>
    <mergeCell ref="N15:N18"/>
    <mergeCell ref="G15:G18"/>
    <mergeCell ref="H15:H18"/>
    <mergeCell ref="I15:I18"/>
    <mergeCell ref="J15:J18"/>
    <mergeCell ref="K15:K18"/>
    <mergeCell ref="L15:L18"/>
    <mergeCell ref="I12:I14"/>
    <mergeCell ref="J12:J14"/>
    <mergeCell ref="K12:K14"/>
    <mergeCell ref="L12:L14"/>
    <mergeCell ref="M12:M14"/>
    <mergeCell ref="N12:N14"/>
  </mergeCells>
  <printOptions gridLines="1"/>
  <pageMargins left="0.25" right="0.25" top="0.75" bottom="0.75" header="0.3" footer="0.3"/>
  <pageSetup paperSize="8"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77"/>
  <sheetViews>
    <sheetView zoomScale="80" zoomScaleNormal="80" workbookViewId="0">
      <selection sqref="A1:XFD1048576"/>
    </sheetView>
  </sheetViews>
  <sheetFormatPr defaultColWidth="9.109375" defaultRowHeight="13.8" x14ac:dyDescent="0.3"/>
  <cols>
    <col min="1" max="1" width="5.5546875" style="63" customWidth="1"/>
    <col min="2" max="2" width="14.21875" style="63" customWidth="1"/>
    <col min="3" max="3" width="8.33203125" style="63" customWidth="1"/>
    <col min="4" max="4" width="9.33203125" style="63" customWidth="1"/>
    <col min="5" max="5" width="27.5546875" style="64" customWidth="1"/>
    <col min="6" max="6" width="30" style="64" customWidth="1"/>
    <col min="7" max="7" width="14" style="64" customWidth="1"/>
    <col min="8" max="8" width="23.88671875" style="64" customWidth="1"/>
    <col min="9" max="9" width="12.109375" style="64" customWidth="1"/>
    <col min="10" max="10" width="13.5546875" style="63" customWidth="1"/>
    <col min="11" max="11" width="10.21875" style="63" customWidth="1"/>
    <col min="12" max="12" width="11.44140625" style="64" customWidth="1"/>
    <col min="13" max="13" width="12.109375" style="64" customWidth="1"/>
    <col min="14" max="14" width="11.5546875" style="64" customWidth="1"/>
    <col min="15" max="16384" width="9.109375" style="63"/>
  </cols>
  <sheetData>
    <row r="2" spans="1:14" ht="30.75" customHeight="1" x14ac:dyDescent="0.3">
      <c r="A2" s="412" t="s">
        <v>376</v>
      </c>
      <c r="B2" s="412"/>
      <c r="C2" s="412"/>
      <c r="D2" s="412"/>
      <c r="E2" s="412"/>
      <c r="F2" s="412"/>
      <c r="G2" s="171"/>
    </row>
    <row r="3" spans="1:14" ht="14.4" thickBot="1" x14ac:dyDescent="0.35">
      <c r="C3" s="64"/>
      <c r="D3" s="64"/>
    </row>
    <row r="4" spans="1:14" ht="16.5" customHeight="1" x14ac:dyDescent="0.3">
      <c r="A4" s="413" t="s">
        <v>0</v>
      </c>
      <c r="B4" s="414"/>
      <c r="C4" s="414"/>
      <c r="D4" s="414"/>
      <c r="E4" s="414"/>
      <c r="F4" s="414"/>
      <c r="G4" s="414"/>
      <c r="H4" s="414"/>
      <c r="I4" s="414"/>
      <c r="J4" s="414"/>
      <c r="K4" s="415"/>
      <c r="L4" s="432" t="s">
        <v>1</v>
      </c>
      <c r="M4" s="433"/>
      <c r="N4" s="434"/>
    </row>
    <row r="5" spans="1:14" ht="90.6" customHeight="1" thickBot="1" x14ac:dyDescent="0.35">
      <c r="A5" s="68" t="s">
        <v>2</v>
      </c>
      <c r="B5" s="69" t="s">
        <v>3</v>
      </c>
      <c r="C5" s="69" t="s">
        <v>885</v>
      </c>
      <c r="D5" s="69" t="s">
        <v>377</v>
      </c>
      <c r="E5" s="70" t="s">
        <v>5</v>
      </c>
      <c r="F5" s="69" t="s">
        <v>6</v>
      </c>
      <c r="G5" s="69" t="s">
        <v>7</v>
      </c>
      <c r="H5" s="70" t="s">
        <v>8</v>
      </c>
      <c r="I5" s="69" t="s">
        <v>9</v>
      </c>
      <c r="J5" s="69" t="s">
        <v>80</v>
      </c>
      <c r="K5" s="69" t="s">
        <v>10</v>
      </c>
      <c r="L5" s="69" t="s">
        <v>11</v>
      </c>
      <c r="M5" s="69" t="s">
        <v>12</v>
      </c>
      <c r="N5" s="71" t="s">
        <v>13</v>
      </c>
    </row>
    <row r="6" spans="1:14" ht="26.4" x14ac:dyDescent="0.3">
      <c r="A6" s="417">
        <v>1</v>
      </c>
      <c r="B6" s="362" t="s">
        <v>298</v>
      </c>
      <c r="C6" s="417" t="s">
        <v>886</v>
      </c>
      <c r="D6" s="417" t="s">
        <v>123</v>
      </c>
      <c r="E6" s="431" t="s">
        <v>863</v>
      </c>
      <c r="F6" s="72" t="s">
        <v>382</v>
      </c>
      <c r="G6" s="417" t="s">
        <v>22</v>
      </c>
      <c r="H6" s="420"/>
      <c r="I6" s="417" t="s">
        <v>450</v>
      </c>
      <c r="J6" s="371">
        <v>374730000</v>
      </c>
      <c r="K6" s="417" t="s">
        <v>19</v>
      </c>
      <c r="L6" s="377" t="s">
        <v>457</v>
      </c>
      <c r="M6" s="377" t="s">
        <v>458</v>
      </c>
      <c r="N6" s="377" t="s">
        <v>439</v>
      </c>
    </row>
    <row r="7" spans="1:14" ht="24" customHeight="1" x14ac:dyDescent="0.3">
      <c r="A7" s="417"/>
      <c r="B7" s="362"/>
      <c r="C7" s="417"/>
      <c r="D7" s="417"/>
      <c r="E7" s="417"/>
      <c r="F7" s="73" t="s">
        <v>448</v>
      </c>
      <c r="G7" s="417"/>
      <c r="H7" s="420"/>
      <c r="I7" s="417"/>
      <c r="J7" s="371"/>
      <c r="K7" s="417"/>
      <c r="L7" s="377"/>
      <c r="M7" s="377"/>
      <c r="N7" s="377"/>
    </row>
    <row r="8" spans="1:14" ht="9" customHeight="1" x14ac:dyDescent="0.3">
      <c r="A8" s="417"/>
      <c r="B8" s="362"/>
      <c r="C8" s="417"/>
      <c r="D8" s="417"/>
      <c r="E8" s="417"/>
      <c r="F8" s="416" t="s">
        <v>449</v>
      </c>
      <c r="G8" s="417"/>
      <c r="H8" s="420"/>
      <c r="I8" s="417"/>
      <c r="J8" s="371"/>
      <c r="K8" s="417"/>
      <c r="L8" s="377"/>
      <c r="M8" s="377"/>
      <c r="N8" s="377"/>
    </row>
    <row r="9" spans="1:14" ht="22.2" customHeight="1" x14ac:dyDescent="0.3">
      <c r="A9" s="418"/>
      <c r="B9" s="363"/>
      <c r="C9" s="418"/>
      <c r="D9" s="418"/>
      <c r="E9" s="418"/>
      <c r="F9" s="418"/>
      <c r="G9" s="418"/>
      <c r="H9" s="421"/>
      <c r="I9" s="418"/>
      <c r="J9" s="372"/>
      <c r="K9" s="418"/>
      <c r="L9" s="378"/>
      <c r="M9" s="378"/>
      <c r="N9" s="378"/>
    </row>
    <row r="10" spans="1:14" ht="26.4" x14ac:dyDescent="0.3">
      <c r="A10" s="416">
        <v>2</v>
      </c>
      <c r="B10" s="361" t="s">
        <v>298</v>
      </c>
      <c r="C10" s="416" t="s">
        <v>887</v>
      </c>
      <c r="D10" s="416" t="s">
        <v>109</v>
      </c>
      <c r="E10" s="416" t="s">
        <v>864</v>
      </c>
      <c r="F10" s="75" t="s">
        <v>378</v>
      </c>
      <c r="G10" s="417" t="s">
        <v>22</v>
      </c>
      <c r="H10" s="419"/>
      <c r="I10" s="416" t="s">
        <v>379</v>
      </c>
      <c r="J10" s="370">
        <v>187050000</v>
      </c>
      <c r="K10" s="416" t="s">
        <v>19</v>
      </c>
      <c r="L10" s="376" t="s">
        <v>451</v>
      </c>
      <c r="M10" s="376" t="s">
        <v>561</v>
      </c>
      <c r="N10" s="376" t="s">
        <v>557</v>
      </c>
    </row>
    <row r="11" spans="1:14" ht="34.200000000000003" customHeight="1" x14ac:dyDescent="0.3">
      <c r="A11" s="417"/>
      <c r="B11" s="362"/>
      <c r="C11" s="417"/>
      <c r="D11" s="417"/>
      <c r="E11" s="417"/>
      <c r="F11" s="73" t="s">
        <v>560</v>
      </c>
      <c r="G11" s="417"/>
      <c r="H11" s="420"/>
      <c r="I11" s="417"/>
      <c r="J11" s="371"/>
      <c r="K11" s="417"/>
      <c r="L11" s="377"/>
      <c r="M11" s="377"/>
      <c r="N11" s="377"/>
    </row>
    <row r="12" spans="1:14" ht="6.6" customHeight="1" x14ac:dyDescent="0.3">
      <c r="A12" s="417"/>
      <c r="B12" s="362"/>
      <c r="C12" s="417"/>
      <c r="D12" s="417"/>
      <c r="E12" s="417"/>
      <c r="F12" s="416" t="s">
        <v>556</v>
      </c>
      <c r="G12" s="417"/>
      <c r="H12" s="420"/>
      <c r="I12" s="417"/>
      <c r="J12" s="371"/>
      <c r="K12" s="417"/>
      <c r="L12" s="377"/>
      <c r="M12" s="377"/>
      <c r="N12" s="377"/>
    </row>
    <row r="13" spans="1:14" ht="31.8" customHeight="1" x14ac:dyDescent="0.3">
      <c r="A13" s="418"/>
      <c r="B13" s="363"/>
      <c r="C13" s="418"/>
      <c r="D13" s="418"/>
      <c r="E13" s="418"/>
      <c r="F13" s="418"/>
      <c r="G13" s="418"/>
      <c r="H13" s="421"/>
      <c r="I13" s="418"/>
      <c r="J13" s="372"/>
      <c r="K13" s="418"/>
      <c r="L13" s="378"/>
      <c r="M13" s="378"/>
      <c r="N13" s="378"/>
    </row>
    <row r="14" spans="1:14" ht="43.2" customHeight="1" x14ac:dyDescent="0.3">
      <c r="A14" s="416">
        <v>3</v>
      </c>
      <c r="B14" s="361" t="s">
        <v>298</v>
      </c>
      <c r="C14" s="416">
        <v>178</v>
      </c>
      <c r="D14" s="416" t="s">
        <v>380</v>
      </c>
      <c r="E14" s="416" t="s">
        <v>381</v>
      </c>
      <c r="F14" s="75" t="s">
        <v>382</v>
      </c>
      <c r="G14" s="361"/>
      <c r="H14" s="416" t="s">
        <v>383</v>
      </c>
      <c r="I14" s="416" t="s">
        <v>384</v>
      </c>
      <c r="J14" s="370">
        <v>94000000</v>
      </c>
      <c r="K14" s="416" t="s">
        <v>86</v>
      </c>
      <c r="L14" s="376" t="s">
        <v>531</v>
      </c>
      <c r="M14" s="376" t="s">
        <v>851</v>
      </c>
      <c r="N14" s="376" t="s">
        <v>852</v>
      </c>
    </row>
    <row r="15" spans="1:14" ht="31.5" customHeight="1" x14ac:dyDescent="0.3">
      <c r="A15" s="417"/>
      <c r="B15" s="362"/>
      <c r="C15" s="417"/>
      <c r="D15" s="417"/>
      <c r="E15" s="417"/>
      <c r="F15" s="73" t="s">
        <v>849</v>
      </c>
      <c r="G15" s="362"/>
      <c r="H15" s="417"/>
      <c r="I15" s="417"/>
      <c r="J15" s="371"/>
      <c r="K15" s="417"/>
      <c r="L15" s="377"/>
      <c r="M15" s="377"/>
      <c r="N15" s="377"/>
    </row>
    <row r="16" spans="1:14" ht="10.8" customHeight="1" x14ac:dyDescent="0.3">
      <c r="A16" s="417"/>
      <c r="B16" s="362"/>
      <c r="C16" s="417"/>
      <c r="D16" s="417"/>
      <c r="E16" s="417"/>
      <c r="F16" s="416" t="s">
        <v>850</v>
      </c>
      <c r="G16" s="362"/>
      <c r="H16" s="417"/>
      <c r="I16" s="417"/>
      <c r="J16" s="371"/>
      <c r="K16" s="417"/>
      <c r="L16" s="377"/>
      <c r="M16" s="377"/>
      <c r="N16" s="377"/>
    </row>
    <row r="17" spans="1:14" ht="39.6" customHeight="1" x14ac:dyDescent="0.3">
      <c r="A17" s="418"/>
      <c r="B17" s="363"/>
      <c r="C17" s="418"/>
      <c r="D17" s="418"/>
      <c r="E17" s="418"/>
      <c r="F17" s="418"/>
      <c r="G17" s="363"/>
      <c r="H17" s="418"/>
      <c r="I17" s="418"/>
      <c r="J17" s="372"/>
      <c r="K17" s="418"/>
      <c r="L17" s="378"/>
      <c r="M17" s="378"/>
      <c r="N17" s="378"/>
    </row>
    <row r="18" spans="1:14" ht="44.25" customHeight="1" x14ac:dyDescent="0.3">
      <c r="A18" s="416">
        <v>4</v>
      </c>
      <c r="B18" s="361" t="s">
        <v>298</v>
      </c>
      <c r="C18" s="416">
        <v>180</v>
      </c>
      <c r="D18" s="416" t="s">
        <v>184</v>
      </c>
      <c r="E18" s="416" t="s">
        <v>865</v>
      </c>
      <c r="F18" s="75" t="s">
        <v>382</v>
      </c>
      <c r="G18" s="416" t="s">
        <v>22</v>
      </c>
      <c r="H18" s="416"/>
      <c r="I18" s="416" t="s">
        <v>385</v>
      </c>
      <c r="J18" s="370">
        <v>100000000</v>
      </c>
      <c r="K18" s="416" t="s">
        <v>19</v>
      </c>
      <c r="L18" s="376" t="s">
        <v>386</v>
      </c>
      <c r="M18" s="376" t="s">
        <v>387</v>
      </c>
      <c r="N18" s="376" t="s">
        <v>476</v>
      </c>
    </row>
    <row r="19" spans="1:14" ht="32.4" customHeight="1" x14ac:dyDescent="0.3">
      <c r="A19" s="417"/>
      <c r="B19" s="362"/>
      <c r="C19" s="417"/>
      <c r="D19" s="417"/>
      <c r="E19" s="417"/>
      <c r="F19" s="73" t="s">
        <v>388</v>
      </c>
      <c r="G19" s="417"/>
      <c r="H19" s="417"/>
      <c r="I19" s="417"/>
      <c r="J19" s="371"/>
      <c r="K19" s="417"/>
      <c r="L19" s="377"/>
      <c r="M19" s="377"/>
      <c r="N19" s="377"/>
    </row>
    <row r="20" spans="1:14" ht="14.4" customHeight="1" x14ac:dyDescent="0.3">
      <c r="A20" s="417"/>
      <c r="B20" s="362"/>
      <c r="C20" s="417"/>
      <c r="D20" s="417"/>
      <c r="E20" s="417"/>
      <c r="F20" s="416" t="s">
        <v>433</v>
      </c>
      <c r="G20" s="417"/>
      <c r="H20" s="417"/>
      <c r="I20" s="417"/>
      <c r="J20" s="371"/>
      <c r="K20" s="417"/>
      <c r="L20" s="377"/>
      <c r="M20" s="377"/>
      <c r="N20" s="377"/>
    </row>
    <row r="21" spans="1:14" ht="27.6" customHeight="1" x14ac:dyDescent="0.3">
      <c r="A21" s="418"/>
      <c r="B21" s="363"/>
      <c r="C21" s="418"/>
      <c r="D21" s="418"/>
      <c r="E21" s="418"/>
      <c r="F21" s="418"/>
      <c r="G21" s="418"/>
      <c r="H21" s="418"/>
      <c r="I21" s="418"/>
      <c r="J21" s="372"/>
      <c r="K21" s="418"/>
      <c r="L21" s="378"/>
      <c r="M21" s="378"/>
      <c r="N21" s="378"/>
    </row>
    <row r="22" spans="1:14" ht="44.25" customHeight="1" x14ac:dyDescent="0.3">
      <c r="A22" s="416">
        <v>5</v>
      </c>
      <c r="B22" s="361" t="s">
        <v>298</v>
      </c>
      <c r="C22" s="416">
        <v>181</v>
      </c>
      <c r="D22" s="416" t="s">
        <v>389</v>
      </c>
      <c r="E22" s="416" t="s">
        <v>866</v>
      </c>
      <c r="F22" s="75" t="s">
        <v>192</v>
      </c>
      <c r="G22" s="416" t="s">
        <v>22</v>
      </c>
      <c r="H22" s="416"/>
      <c r="I22" s="416" t="s">
        <v>390</v>
      </c>
      <c r="J22" s="370">
        <v>38530000</v>
      </c>
      <c r="K22" s="416" t="s">
        <v>19</v>
      </c>
      <c r="L22" s="376" t="s">
        <v>391</v>
      </c>
      <c r="M22" s="376" t="s">
        <v>459</v>
      </c>
      <c r="N22" s="376" t="s">
        <v>392</v>
      </c>
    </row>
    <row r="23" spans="1:14" ht="28.2" customHeight="1" x14ac:dyDescent="0.3">
      <c r="A23" s="417"/>
      <c r="B23" s="362"/>
      <c r="C23" s="417"/>
      <c r="D23" s="417"/>
      <c r="E23" s="417"/>
      <c r="F23" s="73" t="s">
        <v>254</v>
      </c>
      <c r="G23" s="417"/>
      <c r="H23" s="417"/>
      <c r="I23" s="417"/>
      <c r="J23" s="371"/>
      <c r="K23" s="417"/>
      <c r="L23" s="377"/>
      <c r="M23" s="377"/>
      <c r="N23" s="377"/>
    </row>
    <row r="24" spans="1:14" ht="13.2" customHeight="1" x14ac:dyDescent="0.3">
      <c r="A24" s="417"/>
      <c r="B24" s="362"/>
      <c r="C24" s="417"/>
      <c r="D24" s="417"/>
      <c r="E24" s="417"/>
      <c r="F24" s="416" t="s">
        <v>453</v>
      </c>
      <c r="G24" s="417"/>
      <c r="H24" s="417"/>
      <c r="I24" s="417"/>
      <c r="J24" s="371"/>
      <c r="K24" s="417"/>
      <c r="L24" s="377"/>
      <c r="M24" s="377"/>
      <c r="N24" s="377"/>
    </row>
    <row r="25" spans="1:14" ht="24.6" customHeight="1" x14ac:dyDescent="0.3">
      <c r="A25" s="418"/>
      <c r="B25" s="363"/>
      <c r="C25" s="418"/>
      <c r="D25" s="418"/>
      <c r="E25" s="418"/>
      <c r="F25" s="418"/>
      <c r="G25" s="418"/>
      <c r="H25" s="418"/>
      <c r="I25" s="418"/>
      <c r="J25" s="372"/>
      <c r="K25" s="418"/>
      <c r="L25" s="378"/>
      <c r="M25" s="378"/>
      <c r="N25" s="378"/>
    </row>
    <row r="26" spans="1:14" ht="41.4" customHeight="1" x14ac:dyDescent="0.3">
      <c r="A26" s="416">
        <v>6</v>
      </c>
      <c r="B26" s="361" t="s">
        <v>298</v>
      </c>
      <c r="C26" s="416">
        <v>182</v>
      </c>
      <c r="D26" s="416" t="s">
        <v>393</v>
      </c>
      <c r="E26" s="416" t="s">
        <v>867</v>
      </c>
      <c r="F26" s="75" t="s">
        <v>394</v>
      </c>
      <c r="G26" s="416" t="s">
        <v>22</v>
      </c>
      <c r="H26" s="416"/>
      <c r="I26" s="416" t="s">
        <v>395</v>
      </c>
      <c r="J26" s="370">
        <v>18390000</v>
      </c>
      <c r="K26" s="416" t="s">
        <v>19</v>
      </c>
      <c r="L26" s="376" t="s">
        <v>391</v>
      </c>
      <c r="M26" s="376" t="s">
        <v>459</v>
      </c>
      <c r="N26" s="376" t="s">
        <v>477</v>
      </c>
    </row>
    <row r="27" spans="1:14" ht="24" customHeight="1" x14ac:dyDescent="0.3">
      <c r="A27" s="417"/>
      <c r="B27" s="362"/>
      <c r="C27" s="417"/>
      <c r="D27" s="417"/>
      <c r="E27" s="417"/>
      <c r="F27" s="73" t="s">
        <v>254</v>
      </c>
      <c r="G27" s="417"/>
      <c r="H27" s="417"/>
      <c r="I27" s="417"/>
      <c r="J27" s="371"/>
      <c r="K27" s="417"/>
      <c r="L27" s="377"/>
      <c r="M27" s="377"/>
      <c r="N27" s="377"/>
    </row>
    <row r="28" spans="1:14" ht="27.6" customHeight="1" x14ac:dyDescent="0.3">
      <c r="A28" s="417"/>
      <c r="B28" s="362"/>
      <c r="C28" s="417"/>
      <c r="D28" s="417"/>
      <c r="E28" s="417"/>
      <c r="F28" s="416" t="s">
        <v>454</v>
      </c>
      <c r="G28" s="417"/>
      <c r="H28" s="417"/>
      <c r="I28" s="417"/>
      <c r="J28" s="371"/>
      <c r="K28" s="417"/>
      <c r="L28" s="377"/>
      <c r="M28" s="377"/>
      <c r="N28" s="377"/>
    </row>
    <row r="29" spans="1:14" ht="2.4" customHeight="1" x14ac:dyDescent="0.3">
      <c r="A29" s="418"/>
      <c r="B29" s="363"/>
      <c r="C29" s="418"/>
      <c r="D29" s="418"/>
      <c r="E29" s="418"/>
      <c r="F29" s="418"/>
      <c r="G29" s="418"/>
      <c r="H29" s="418"/>
      <c r="I29" s="418"/>
      <c r="J29" s="372"/>
      <c r="K29" s="418"/>
      <c r="L29" s="378"/>
      <c r="M29" s="378"/>
      <c r="N29" s="378"/>
    </row>
    <row r="30" spans="1:14" ht="34.200000000000003" customHeight="1" x14ac:dyDescent="0.3">
      <c r="A30" s="416">
        <v>7</v>
      </c>
      <c r="B30" s="361" t="s">
        <v>298</v>
      </c>
      <c r="C30" s="416">
        <v>183</v>
      </c>
      <c r="D30" s="416" t="s">
        <v>396</v>
      </c>
      <c r="E30" s="416" t="s">
        <v>868</v>
      </c>
      <c r="F30" s="75" t="s">
        <v>185</v>
      </c>
      <c r="G30" s="416" t="s">
        <v>22</v>
      </c>
      <c r="H30" s="416"/>
      <c r="I30" s="416" t="s">
        <v>397</v>
      </c>
      <c r="J30" s="370">
        <v>25000000</v>
      </c>
      <c r="K30" s="416" t="s">
        <v>19</v>
      </c>
      <c r="L30" s="376" t="s">
        <v>398</v>
      </c>
      <c r="M30" s="376" t="s">
        <v>460</v>
      </c>
      <c r="N30" s="376" t="s">
        <v>478</v>
      </c>
    </row>
    <row r="31" spans="1:14" ht="25.8" customHeight="1" x14ac:dyDescent="0.3">
      <c r="A31" s="417"/>
      <c r="B31" s="362"/>
      <c r="C31" s="417"/>
      <c r="D31" s="417"/>
      <c r="E31" s="417"/>
      <c r="F31" s="73" t="s">
        <v>399</v>
      </c>
      <c r="G31" s="417"/>
      <c r="H31" s="417"/>
      <c r="I31" s="417"/>
      <c r="J31" s="371"/>
      <c r="K31" s="417"/>
      <c r="L31" s="377"/>
      <c r="M31" s="377"/>
      <c r="N31" s="377"/>
    </row>
    <row r="32" spans="1:14" ht="12.6" customHeight="1" x14ac:dyDescent="0.3">
      <c r="A32" s="417"/>
      <c r="B32" s="362"/>
      <c r="C32" s="417"/>
      <c r="D32" s="417"/>
      <c r="E32" s="417"/>
      <c r="F32" s="416" t="s">
        <v>455</v>
      </c>
      <c r="G32" s="417"/>
      <c r="H32" s="417"/>
      <c r="I32" s="417"/>
      <c r="J32" s="371"/>
      <c r="K32" s="417"/>
      <c r="L32" s="377"/>
      <c r="M32" s="377"/>
      <c r="N32" s="377"/>
    </row>
    <row r="33" spans="1:14" ht="25.8" customHeight="1" x14ac:dyDescent="0.3">
      <c r="A33" s="418"/>
      <c r="B33" s="363"/>
      <c r="C33" s="418"/>
      <c r="D33" s="418"/>
      <c r="E33" s="418"/>
      <c r="F33" s="418"/>
      <c r="G33" s="418"/>
      <c r="H33" s="418"/>
      <c r="I33" s="418"/>
      <c r="J33" s="372"/>
      <c r="K33" s="418"/>
      <c r="L33" s="378"/>
      <c r="M33" s="378"/>
      <c r="N33" s="378"/>
    </row>
    <row r="34" spans="1:14" ht="31.2" customHeight="1" x14ac:dyDescent="0.3">
      <c r="A34" s="422">
        <v>8</v>
      </c>
      <c r="B34" s="361" t="s">
        <v>298</v>
      </c>
      <c r="C34" s="361">
        <v>186</v>
      </c>
      <c r="D34" s="422" t="s">
        <v>400</v>
      </c>
      <c r="E34" s="361" t="s">
        <v>869</v>
      </c>
      <c r="F34" s="75" t="s">
        <v>382</v>
      </c>
      <c r="G34" s="416" t="s">
        <v>22</v>
      </c>
      <c r="H34" s="361" t="s">
        <v>401</v>
      </c>
      <c r="I34" s="361" t="s">
        <v>402</v>
      </c>
      <c r="J34" s="370">
        <v>20205518</v>
      </c>
      <c r="K34" s="422" t="s">
        <v>19</v>
      </c>
      <c r="L34" s="376" t="s">
        <v>403</v>
      </c>
      <c r="M34" s="376" t="s">
        <v>404</v>
      </c>
      <c r="N34" s="361" t="s">
        <v>585</v>
      </c>
    </row>
    <row r="35" spans="1:14" ht="31.8" customHeight="1" x14ac:dyDescent="0.3">
      <c r="A35" s="423"/>
      <c r="B35" s="362"/>
      <c r="C35" s="362"/>
      <c r="D35" s="423"/>
      <c r="E35" s="362"/>
      <c r="F35" s="73" t="s">
        <v>405</v>
      </c>
      <c r="G35" s="417"/>
      <c r="H35" s="362"/>
      <c r="I35" s="362"/>
      <c r="J35" s="371"/>
      <c r="K35" s="423"/>
      <c r="L35" s="377"/>
      <c r="M35" s="377"/>
      <c r="N35" s="362"/>
    </row>
    <row r="36" spans="1:14" ht="25.2" customHeight="1" x14ac:dyDescent="0.3">
      <c r="A36" s="423"/>
      <c r="B36" s="362"/>
      <c r="C36" s="362"/>
      <c r="D36" s="423"/>
      <c r="E36" s="362"/>
      <c r="F36" s="416" t="s">
        <v>526</v>
      </c>
      <c r="G36" s="417"/>
      <c r="H36" s="362"/>
      <c r="I36" s="362"/>
      <c r="J36" s="371"/>
      <c r="K36" s="423"/>
      <c r="L36" s="377"/>
      <c r="M36" s="377"/>
      <c r="N36" s="362"/>
    </row>
    <row r="37" spans="1:14" ht="49.2" customHeight="1" x14ac:dyDescent="0.3">
      <c r="A37" s="424"/>
      <c r="B37" s="363"/>
      <c r="C37" s="363"/>
      <c r="D37" s="424"/>
      <c r="E37" s="363"/>
      <c r="F37" s="418"/>
      <c r="G37" s="418"/>
      <c r="H37" s="363"/>
      <c r="I37" s="363"/>
      <c r="J37" s="372"/>
      <c r="K37" s="424"/>
      <c r="L37" s="378"/>
      <c r="M37" s="378"/>
      <c r="N37" s="363"/>
    </row>
    <row r="38" spans="1:14" ht="33" customHeight="1" x14ac:dyDescent="0.3">
      <c r="A38" s="422">
        <v>9</v>
      </c>
      <c r="B38" s="361" t="s">
        <v>298</v>
      </c>
      <c r="C38" s="361">
        <v>186</v>
      </c>
      <c r="D38" s="422" t="s">
        <v>400</v>
      </c>
      <c r="E38" s="361" t="s">
        <v>870</v>
      </c>
      <c r="F38" s="75" t="s">
        <v>382</v>
      </c>
      <c r="G38" s="416" t="s">
        <v>432</v>
      </c>
      <c r="H38" s="361" t="s">
        <v>401</v>
      </c>
      <c r="I38" s="361" t="s">
        <v>402</v>
      </c>
      <c r="J38" s="370">
        <v>16797482</v>
      </c>
      <c r="K38" s="422" t="s">
        <v>19</v>
      </c>
      <c r="L38" s="376" t="s">
        <v>692</v>
      </c>
      <c r="M38" s="376" t="s">
        <v>691</v>
      </c>
      <c r="N38" s="361" t="s">
        <v>780</v>
      </c>
    </row>
    <row r="39" spans="1:14" ht="16.2" customHeight="1" x14ac:dyDescent="0.3">
      <c r="A39" s="423"/>
      <c r="B39" s="362"/>
      <c r="C39" s="362"/>
      <c r="D39" s="423"/>
      <c r="E39" s="362"/>
      <c r="F39" s="73" t="s">
        <v>680</v>
      </c>
      <c r="G39" s="417"/>
      <c r="H39" s="362"/>
      <c r="I39" s="362"/>
      <c r="J39" s="371"/>
      <c r="K39" s="423"/>
      <c r="L39" s="377"/>
      <c r="M39" s="377"/>
      <c r="N39" s="362"/>
    </row>
    <row r="40" spans="1:14" ht="23.4" customHeight="1" x14ac:dyDescent="0.3">
      <c r="A40" s="423"/>
      <c r="B40" s="362"/>
      <c r="C40" s="362"/>
      <c r="D40" s="423"/>
      <c r="E40" s="362"/>
      <c r="F40" s="416" t="s">
        <v>779</v>
      </c>
      <c r="G40" s="417"/>
      <c r="H40" s="362"/>
      <c r="I40" s="362"/>
      <c r="J40" s="371"/>
      <c r="K40" s="423"/>
      <c r="L40" s="377"/>
      <c r="M40" s="377"/>
      <c r="N40" s="362"/>
    </row>
    <row r="41" spans="1:14" ht="55.2" customHeight="1" x14ac:dyDescent="0.3">
      <c r="A41" s="424"/>
      <c r="B41" s="363"/>
      <c r="C41" s="363"/>
      <c r="D41" s="424"/>
      <c r="E41" s="363"/>
      <c r="F41" s="418"/>
      <c r="G41" s="418"/>
      <c r="H41" s="363"/>
      <c r="I41" s="363"/>
      <c r="J41" s="372"/>
      <c r="K41" s="424"/>
      <c r="L41" s="378"/>
      <c r="M41" s="378"/>
      <c r="N41" s="363"/>
    </row>
    <row r="42" spans="1:14" ht="45" customHeight="1" x14ac:dyDescent="0.3">
      <c r="A42" s="422">
        <v>10</v>
      </c>
      <c r="B42" s="361" t="s">
        <v>298</v>
      </c>
      <c r="C42" s="361">
        <v>188</v>
      </c>
      <c r="D42" s="422" t="s">
        <v>187</v>
      </c>
      <c r="E42" s="361" t="s">
        <v>871</v>
      </c>
      <c r="F42" s="75" t="s">
        <v>406</v>
      </c>
      <c r="G42" s="361" t="s">
        <v>22</v>
      </c>
      <c r="H42" s="361"/>
      <c r="I42" s="422" t="s">
        <v>407</v>
      </c>
      <c r="J42" s="370">
        <v>21900000</v>
      </c>
      <c r="K42" s="422" t="s">
        <v>19</v>
      </c>
      <c r="L42" s="376" t="s">
        <v>516</v>
      </c>
      <c r="M42" s="376" t="s">
        <v>511</v>
      </c>
      <c r="N42" s="361" t="s">
        <v>568</v>
      </c>
    </row>
    <row r="43" spans="1:14" ht="28.2" customHeight="1" x14ac:dyDescent="0.3">
      <c r="A43" s="423"/>
      <c r="B43" s="362"/>
      <c r="C43" s="362"/>
      <c r="D43" s="423"/>
      <c r="E43" s="362"/>
      <c r="F43" s="75" t="s">
        <v>510</v>
      </c>
      <c r="G43" s="362"/>
      <c r="H43" s="362"/>
      <c r="I43" s="423"/>
      <c r="J43" s="371"/>
      <c r="K43" s="423"/>
      <c r="L43" s="377"/>
      <c r="M43" s="377"/>
      <c r="N43" s="362"/>
    </row>
    <row r="44" spans="1:14" ht="20.399999999999999" customHeight="1" x14ac:dyDescent="0.3">
      <c r="A44" s="423"/>
      <c r="B44" s="362"/>
      <c r="C44" s="362"/>
      <c r="D44" s="423"/>
      <c r="E44" s="362"/>
      <c r="F44" s="361" t="s">
        <v>539</v>
      </c>
      <c r="G44" s="362"/>
      <c r="H44" s="362"/>
      <c r="I44" s="423"/>
      <c r="J44" s="371"/>
      <c r="K44" s="423"/>
      <c r="L44" s="377"/>
      <c r="M44" s="377"/>
      <c r="N44" s="362"/>
    </row>
    <row r="45" spans="1:14" ht="1.2" customHeight="1" x14ac:dyDescent="0.3">
      <c r="A45" s="424"/>
      <c r="B45" s="363"/>
      <c r="C45" s="363"/>
      <c r="D45" s="424"/>
      <c r="E45" s="363"/>
      <c r="F45" s="363"/>
      <c r="G45" s="363"/>
      <c r="H45" s="363"/>
      <c r="I45" s="424"/>
      <c r="J45" s="372"/>
      <c r="K45" s="424"/>
      <c r="L45" s="378"/>
      <c r="M45" s="378"/>
      <c r="N45" s="363"/>
    </row>
    <row r="46" spans="1:14" ht="54.6" customHeight="1" x14ac:dyDescent="0.3">
      <c r="A46" s="422">
        <v>11</v>
      </c>
      <c r="B46" s="361" t="s">
        <v>298</v>
      </c>
      <c r="C46" s="361">
        <v>189</v>
      </c>
      <c r="D46" s="422" t="s">
        <v>408</v>
      </c>
      <c r="E46" s="361" t="s">
        <v>409</v>
      </c>
      <c r="F46" s="75" t="s">
        <v>84</v>
      </c>
      <c r="G46" s="361" t="s">
        <v>22</v>
      </c>
      <c r="H46" s="361" t="s">
        <v>410</v>
      </c>
      <c r="I46" s="422" t="s">
        <v>411</v>
      </c>
      <c r="J46" s="370">
        <v>36000000</v>
      </c>
      <c r="K46" s="422" t="s">
        <v>86</v>
      </c>
      <c r="L46" s="376" t="s">
        <v>412</v>
      </c>
      <c r="M46" s="376" t="s">
        <v>413</v>
      </c>
      <c r="N46" s="361" t="s">
        <v>611</v>
      </c>
    </row>
    <row r="47" spans="1:14" ht="32.4" customHeight="1" x14ac:dyDescent="0.3">
      <c r="A47" s="423"/>
      <c r="B47" s="362"/>
      <c r="C47" s="362"/>
      <c r="D47" s="423"/>
      <c r="E47" s="362"/>
      <c r="F47" s="75" t="s">
        <v>414</v>
      </c>
      <c r="G47" s="362"/>
      <c r="H47" s="362"/>
      <c r="I47" s="423"/>
      <c r="J47" s="371"/>
      <c r="K47" s="423"/>
      <c r="L47" s="377"/>
      <c r="M47" s="377"/>
      <c r="N47" s="362"/>
    </row>
    <row r="48" spans="1:14" ht="6" customHeight="1" x14ac:dyDescent="0.3">
      <c r="A48" s="423"/>
      <c r="B48" s="362"/>
      <c r="C48" s="362"/>
      <c r="D48" s="423"/>
      <c r="E48" s="362"/>
      <c r="F48" s="361" t="s">
        <v>452</v>
      </c>
      <c r="G48" s="362"/>
      <c r="H48" s="362"/>
      <c r="I48" s="423"/>
      <c r="J48" s="371"/>
      <c r="K48" s="423"/>
      <c r="L48" s="377"/>
      <c r="M48" s="377"/>
      <c r="N48" s="362"/>
    </row>
    <row r="49" spans="1:14" ht="22.8" customHeight="1" x14ac:dyDescent="0.3">
      <c r="A49" s="424"/>
      <c r="B49" s="363"/>
      <c r="C49" s="363"/>
      <c r="D49" s="424"/>
      <c r="E49" s="363"/>
      <c r="F49" s="363"/>
      <c r="G49" s="363"/>
      <c r="H49" s="363"/>
      <c r="I49" s="424"/>
      <c r="J49" s="372"/>
      <c r="K49" s="424"/>
      <c r="L49" s="378"/>
      <c r="M49" s="378"/>
      <c r="N49" s="363"/>
    </row>
    <row r="50" spans="1:14" ht="72.599999999999994" customHeight="1" x14ac:dyDescent="0.3">
      <c r="A50" s="422">
        <v>12</v>
      </c>
      <c r="B50" s="361" t="s">
        <v>303</v>
      </c>
      <c r="C50" s="361">
        <v>280</v>
      </c>
      <c r="D50" s="422" t="s">
        <v>352</v>
      </c>
      <c r="E50" s="361" t="s">
        <v>872</v>
      </c>
      <c r="F50" s="75" t="s">
        <v>873</v>
      </c>
      <c r="G50" s="361" t="s">
        <v>22</v>
      </c>
      <c r="H50" s="361" t="s">
        <v>415</v>
      </c>
      <c r="I50" s="361" t="s">
        <v>416</v>
      </c>
      <c r="J50" s="370">
        <v>25000000</v>
      </c>
      <c r="K50" s="422" t="s">
        <v>86</v>
      </c>
      <c r="L50" s="376" t="s">
        <v>20</v>
      </c>
      <c r="M50" s="376" t="s">
        <v>41</v>
      </c>
      <c r="N50" s="376" t="s">
        <v>480</v>
      </c>
    </row>
    <row r="51" spans="1:14" ht="46.2" customHeight="1" x14ac:dyDescent="0.3">
      <c r="A51" s="423"/>
      <c r="B51" s="362"/>
      <c r="C51" s="362"/>
      <c r="D51" s="423"/>
      <c r="E51" s="362"/>
      <c r="F51" s="75" t="s">
        <v>479</v>
      </c>
      <c r="G51" s="362"/>
      <c r="H51" s="362"/>
      <c r="I51" s="362"/>
      <c r="J51" s="371"/>
      <c r="K51" s="423"/>
      <c r="L51" s="377"/>
      <c r="M51" s="377"/>
      <c r="N51" s="377"/>
    </row>
    <row r="52" spans="1:14" ht="28.8" customHeight="1" x14ac:dyDescent="0.3">
      <c r="A52" s="423"/>
      <c r="B52" s="362"/>
      <c r="C52" s="362"/>
      <c r="D52" s="423"/>
      <c r="E52" s="362"/>
      <c r="F52" s="361" t="s">
        <v>456</v>
      </c>
      <c r="G52" s="362"/>
      <c r="H52" s="362"/>
      <c r="I52" s="362"/>
      <c r="J52" s="371"/>
      <c r="K52" s="423"/>
      <c r="L52" s="377"/>
      <c r="M52" s="377"/>
      <c r="N52" s="377"/>
    </row>
    <row r="53" spans="1:14" ht="49.2" customHeight="1" x14ac:dyDescent="0.3">
      <c r="A53" s="424"/>
      <c r="B53" s="363"/>
      <c r="C53" s="363"/>
      <c r="D53" s="424"/>
      <c r="E53" s="363"/>
      <c r="F53" s="363"/>
      <c r="G53" s="363"/>
      <c r="H53" s="363"/>
      <c r="I53" s="363"/>
      <c r="J53" s="372"/>
      <c r="K53" s="424"/>
      <c r="L53" s="378"/>
      <c r="M53" s="378"/>
      <c r="N53" s="378"/>
    </row>
    <row r="54" spans="1:14" ht="70.8" customHeight="1" x14ac:dyDescent="0.3">
      <c r="A54" s="422">
        <v>13</v>
      </c>
      <c r="B54" s="361" t="s">
        <v>303</v>
      </c>
      <c r="C54" s="361">
        <v>282</v>
      </c>
      <c r="D54" s="422" t="s">
        <v>179</v>
      </c>
      <c r="E54" s="361" t="s">
        <v>874</v>
      </c>
      <c r="F54" s="75" t="s">
        <v>875</v>
      </c>
      <c r="G54" s="361"/>
      <c r="H54" s="361" t="s">
        <v>417</v>
      </c>
      <c r="I54" s="361" t="s">
        <v>418</v>
      </c>
      <c r="J54" s="370">
        <v>5000000</v>
      </c>
      <c r="K54" s="422" t="s">
        <v>86</v>
      </c>
      <c r="L54" s="376" t="s">
        <v>419</v>
      </c>
      <c r="M54" s="376" t="s">
        <v>855</v>
      </c>
      <c r="N54" s="376" t="s">
        <v>763</v>
      </c>
    </row>
    <row r="55" spans="1:14" ht="46.2" customHeight="1" x14ac:dyDescent="0.3">
      <c r="A55" s="423"/>
      <c r="B55" s="362"/>
      <c r="C55" s="362"/>
      <c r="D55" s="423"/>
      <c r="E55" s="362"/>
      <c r="F55" s="75" t="s">
        <v>1050</v>
      </c>
      <c r="G55" s="362"/>
      <c r="H55" s="362"/>
      <c r="I55" s="362"/>
      <c r="J55" s="371"/>
      <c r="K55" s="423"/>
      <c r="L55" s="377"/>
      <c r="M55" s="377"/>
      <c r="N55" s="377"/>
    </row>
    <row r="56" spans="1:14" ht="18" customHeight="1" x14ac:dyDescent="0.3">
      <c r="A56" s="423"/>
      <c r="B56" s="362"/>
      <c r="C56" s="362"/>
      <c r="D56" s="423"/>
      <c r="E56" s="362"/>
      <c r="F56" s="361" t="s">
        <v>648</v>
      </c>
      <c r="G56" s="362"/>
      <c r="H56" s="362"/>
      <c r="I56" s="362"/>
      <c r="J56" s="371"/>
      <c r="K56" s="423"/>
      <c r="L56" s="377"/>
      <c r="M56" s="377"/>
      <c r="N56" s="377"/>
    </row>
    <row r="57" spans="1:14" x14ac:dyDescent="0.3">
      <c r="A57" s="424"/>
      <c r="B57" s="363"/>
      <c r="C57" s="363"/>
      <c r="D57" s="424"/>
      <c r="E57" s="363"/>
      <c r="F57" s="363"/>
      <c r="G57" s="363"/>
      <c r="H57" s="363"/>
      <c r="I57" s="363"/>
      <c r="J57" s="372"/>
      <c r="K57" s="424"/>
      <c r="L57" s="378"/>
      <c r="M57" s="378"/>
      <c r="N57" s="378"/>
    </row>
    <row r="58" spans="1:14" ht="66" customHeight="1" x14ac:dyDescent="0.3">
      <c r="A58" s="422">
        <v>14</v>
      </c>
      <c r="B58" s="361" t="s">
        <v>303</v>
      </c>
      <c r="C58" s="361">
        <v>283</v>
      </c>
      <c r="D58" s="422" t="s">
        <v>199</v>
      </c>
      <c r="E58" s="361" t="s">
        <v>876</v>
      </c>
      <c r="F58" s="75" t="s">
        <v>877</v>
      </c>
      <c r="G58" s="361"/>
      <c r="H58" s="361" t="s">
        <v>420</v>
      </c>
      <c r="I58" s="361" t="s">
        <v>418</v>
      </c>
      <c r="J58" s="370">
        <v>31000000</v>
      </c>
      <c r="K58" s="422" t="s">
        <v>86</v>
      </c>
      <c r="L58" s="425" t="s">
        <v>625</v>
      </c>
      <c r="M58" s="428" t="s">
        <v>855</v>
      </c>
      <c r="N58" s="376" t="s">
        <v>1051</v>
      </c>
    </row>
    <row r="59" spans="1:14" ht="31.8" customHeight="1" x14ac:dyDescent="0.3">
      <c r="A59" s="423"/>
      <c r="B59" s="362"/>
      <c r="C59" s="362"/>
      <c r="D59" s="423"/>
      <c r="E59" s="362"/>
      <c r="F59" s="76" t="s">
        <v>1052</v>
      </c>
      <c r="G59" s="362"/>
      <c r="H59" s="362"/>
      <c r="I59" s="362"/>
      <c r="J59" s="371"/>
      <c r="K59" s="423"/>
      <c r="L59" s="426"/>
      <c r="M59" s="429"/>
      <c r="N59" s="377"/>
    </row>
    <row r="60" spans="1:14" ht="21" customHeight="1" x14ac:dyDescent="0.3">
      <c r="A60" s="423"/>
      <c r="B60" s="362"/>
      <c r="C60" s="362"/>
      <c r="D60" s="423"/>
      <c r="E60" s="362"/>
      <c r="F60" s="361" t="s">
        <v>1053</v>
      </c>
      <c r="G60" s="362"/>
      <c r="H60" s="362"/>
      <c r="I60" s="362"/>
      <c r="J60" s="371"/>
      <c r="K60" s="423"/>
      <c r="L60" s="426"/>
      <c r="M60" s="429"/>
      <c r="N60" s="377"/>
    </row>
    <row r="61" spans="1:14" x14ac:dyDescent="0.3">
      <c r="A61" s="424"/>
      <c r="B61" s="363"/>
      <c r="C61" s="363"/>
      <c r="D61" s="424"/>
      <c r="E61" s="363"/>
      <c r="F61" s="363"/>
      <c r="G61" s="363"/>
      <c r="H61" s="363"/>
      <c r="I61" s="363"/>
      <c r="J61" s="372"/>
      <c r="K61" s="424"/>
      <c r="L61" s="427"/>
      <c r="M61" s="430"/>
      <c r="N61" s="378"/>
    </row>
    <row r="62" spans="1:14" ht="60" customHeight="1" x14ac:dyDescent="0.3">
      <c r="A62" s="422">
        <v>15</v>
      </c>
      <c r="B62" s="361" t="s">
        <v>303</v>
      </c>
      <c r="C62" s="361">
        <v>284</v>
      </c>
      <c r="D62" s="422" t="s">
        <v>194</v>
      </c>
      <c r="E62" s="361" t="s">
        <v>878</v>
      </c>
      <c r="F62" s="75" t="s">
        <v>879</v>
      </c>
      <c r="G62" s="361" t="s">
        <v>22</v>
      </c>
      <c r="H62" s="361" t="s">
        <v>421</v>
      </c>
      <c r="I62" s="361" t="s">
        <v>483</v>
      </c>
      <c r="J62" s="370">
        <v>120000000</v>
      </c>
      <c r="K62" s="422" t="s">
        <v>86</v>
      </c>
      <c r="L62" s="376" t="s">
        <v>423</v>
      </c>
      <c r="M62" s="376" t="s">
        <v>518</v>
      </c>
      <c r="N62" s="376" t="s">
        <v>538</v>
      </c>
    </row>
    <row r="63" spans="1:14" ht="28.2" customHeight="1" x14ac:dyDescent="0.3">
      <c r="A63" s="423"/>
      <c r="B63" s="362"/>
      <c r="C63" s="362"/>
      <c r="D63" s="423"/>
      <c r="E63" s="362"/>
      <c r="F63" s="75" t="s">
        <v>517</v>
      </c>
      <c r="G63" s="362"/>
      <c r="H63" s="362"/>
      <c r="I63" s="362"/>
      <c r="J63" s="371"/>
      <c r="K63" s="423"/>
      <c r="L63" s="377"/>
      <c r="M63" s="377"/>
      <c r="N63" s="377"/>
    </row>
    <row r="64" spans="1:14" ht="16.2" customHeight="1" x14ac:dyDescent="0.3">
      <c r="A64" s="423"/>
      <c r="B64" s="362"/>
      <c r="C64" s="362"/>
      <c r="D64" s="423"/>
      <c r="E64" s="362"/>
      <c r="F64" s="361" t="s">
        <v>519</v>
      </c>
      <c r="G64" s="362"/>
      <c r="H64" s="362"/>
      <c r="I64" s="362"/>
      <c r="J64" s="371"/>
      <c r="K64" s="423"/>
      <c r="L64" s="377"/>
      <c r="M64" s="377"/>
      <c r="N64" s="377"/>
    </row>
    <row r="65" spans="1:14" ht="3.6" customHeight="1" x14ac:dyDescent="0.3">
      <c r="A65" s="424"/>
      <c r="B65" s="363"/>
      <c r="C65" s="363"/>
      <c r="D65" s="424"/>
      <c r="E65" s="363"/>
      <c r="F65" s="363"/>
      <c r="G65" s="363"/>
      <c r="H65" s="363"/>
      <c r="I65" s="363"/>
      <c r="J65" s="372"/>
      <c r="K65" s="424"/>
      <c r="L65" s="378"/>
      <c r="M65" s="378"/>
      <c r="N65" s="378"/>
    </row>
    <row r="66" spans="1:14" ht="63" customHeight="1" x14ac:dyDescent="0.3">
      <c r="A66" s="422">
        <v>16</v>
      </c>
      <c r="B66" s="361" t="s">
        <v>303</v>
      </c>
      <c r="C66" s="361">
        <v>284</v>
      </c>
      <c r="D66" s="422" t="s">
        <v>194</v>
      </c>
      <c r="E66" s="361" t="s">
        <v>880</v>
      </c>
      <c r="F66" s="75" t="s">
        <v>879</v>
      </c>
      <c r="G66" s="361" t="s">
        <v>22</v>
      </c>
      <c r="H66" s="361" t="s">
        <v>421</v>
      </c>
      <c r="I66" s="361" t="s">
        <v>483</v>
      </c>
      <c r="J66" s="370">
        <v>48000000</v>
      </c>
      <c r="K66" s="422" t="s">
        <v>86</v>
      </c>
      <c r="L66" s="376" t="s">
        <v>563</v>
      </c>
      <c r="M66" s="376" t="s">
        <v>575</v>
      </c>
      <c r="N66" s="428" t="s">
        <v>740</v>
      </c>
    </row>
    <row r="67" spans="1:14" ht="32.4" customHeight="1" x14ac:dyDescent="0.3">
      <c r="A67" s="423"/>
      <c r="B67" s="362"/>
      <c r="C67" s="362"/>
      <c r="D67" s="423"/>
      <c r="E67" s="362"/>
      <c r="F67" s="75" t="s">
        <v>574</v>
      </c>
      <c r="G67" s="362"/>
      <c r="H67" s="362"/>
      <c r="I67" s="362"/>
      <c r="J67" s="371"/>
      <c r="K67" s="423"/>
      <c r="L67" s="377"/>
      <c r="M67" s="377"/>
      <c r="N67" s="429"/>
    </row>
    <row r="68" spans="1:14" ht="14.4" customHeight="1" x14ac:dyDescent="0.3">
      <c r="A68" s="423"/>
      <c r="B68" s="362"/>
      <c r="C68" s="362"/>
      <c r="D68" s="423"/>
      <c r="E68" s="362"/>
      <c r="F68" s="387" t="s">
        <v>562</v>
      </c>
      <c r="G68" s="362"/>
      <c r="H68" s="362"/>
      <c r="I68" s="362"/>
      <c r="J68" s="371"/>
      <c r="K68" s="423"/>
      <c r="L68" s="377"/>
      <c r="M68" s="377"/>
      <c r="N68" s="429"/>
    </row>
    <row r="69" spans="1:14" ht="17.399999999999999" customHeight="1" x14ac:dyDescent="0.3">
      <c r="A69" s="424"/>
      <c r="B69" s="363"/>
      <c r="C69" s="363"/>
      <c r="D69" s="424"/>
      <c r="E69" s="363"/>
      <c r="F69" s="387"/>
      <c r="G69" s="363"/>
      <c r="H69" s="363"/>
      <c r="I69" s="363"/>
      <c r="J69" s="372"/>
      <c r="K69" s="424"/>
      <c r="L69" s="378"/>
      <c r="M69" s="378"/>
      <c r="N69" s="430"/>
    </row>
    <row r="70" spans="1:14" ht="55.8" customHeight="1" x14ac:dyDescent="0.3">
      <c r="A70" s="422">
        <v>17</v>
      </c>
      <c r="B70" s="361" t="s">
        <v>303</v>
      </c>
      <c r="C70" s="361">
        <v>285</v>
      </c>
      <c r="D70" s="422" t="s">
        <v>424</v>
      </c>
      <c r="E70" s="361" t="s">
        <v>881</v>
      </c>
      <c r="F70" s="75" t="s">
        <v>882</v>
      </c>
      <c r="G70" s="361" t="s">
        <v>22</v>
      </c>
      <c r="H70" s="361" t="s">
        <v>425</v>
      </c>
      <c r="I70" s="361" t="s">
        <v>422</v>
      </c>
      <c r="J70" s="370">
        <v>1600000</v>
      </c>
      <c r="K70" s="422" t="s">
        <v>86</v>
      </c>
      <c r="L70" s="376" t="s">
        <v>426</v>
      </c>
      <c r="M70" s="376" t="s">
        <v>427</v>
      </c>
      <c r="N70" s="361" t="s">
        <v>489</v>
      </c>
    </row>
    <row r="71" spans="1:14" ht="28.8" customHeight="1" x14ac:dyDescent="0.3">
      <c r="A71" s="423"/>
      <c r="B71" s="362"/>
      <c r="C71" s="362"/>
      <c r="D71" s="423"/>
      <c r="E71" s="362"/>
      <c r="F71" s="75" t="s">
        <v>481</v>
      </c>
      <c r="G71" s="362"/>
      <c r="H71" s="362"/>
      <c r="I71" s="362"/>
      <c r="J71" s="371"/>
      <c r="K71" s="423"/>
      <c r="L71" s="377"/>
      <c r="M71" s="377"/>
      <c r="N71" s="362"/>
    </row>
    <row r="72" spans="1:14" ht="6.6" customHeight="1" x14ac:dyDescent="0.3">
      <c r="A72" s="423"/>
      <c r="B72" s="362"/>
      <c r="C72" s="362"/>
      <c r="D72" s="423"/>
      <c r="E72" s="362"/>
      <c r="F72" s="361" t="s">
        <v>735</v>
      </c>
      <c r="G72" s="362"/>
      <c r="H72" s="362"/>
      <c r="I72" s="362"/>
      <c r="J72" s="371"/>
      <c r="K72" s="423"/>
      <c r="L72" s="377"/>
      <c r="M72" s="377"/>
      <c r="N72" s="362"/>
    </row>
    <row r="73" spans="1:14" ht="7.2" customHeight="1" x14ac:dyDescent="0.3">
      <c r="A73" s="424"/>
      <c r="B73" s="363"/>
      <c r="C73" s="363"/>
      <c r="D73" s="424"/>
      <c r="E73" s="363"/>
      <c r="F73" s="363"/>
      <c r="G73" s="363"/>
      <c r="H73" s="363"/>
      <c r="I73" s="363"/>
      <c r="J73" s="372"/>
      <c r="K73" s="424"/>
      <c r="L73" s="378"/>
      <c r="M73" s="378"/>
      <c r="N73" s="363"/>
    </row>
    <row r="74" spans="1:14" ht="78" customHeight="1" x14ac:dyDescent="0.3">
      <c r="A74" s="422">
        <v>18</v>
      </c>
      <c r="B74" s="361" t="s">
        <v>303</v>
      </c>
      <c r="C74" s="361">
        <v>286</v>
      </c>
      <c r="D74" s="422" t="s">
        <v>428</v>
      </c>
      <c r="E74" s="361" t="s">
        <v>883</v>
      </c>
      <c r="F74" s="75" t="s">
        <v>884</v>
      </c>
      <c r="G74" s="361" t="s">
        <v>22</v>
      </c>
      <c r="H74" s="361" t="s">
        <v>429</v>
      </c>
      <c r="I74" s="361" t="s">
        <v>430</v>
      </c>
      <c r="J74" s="370">
        <v>6000000</v>
      </c>
      <c r="K74" s="422" t="s">
        <v>19</v>
      </c>
      <c r="L74" s="376" t="s">
        <v>431</v>
      </c>
      <c r="M74" s="376" t="s">
        <v>41</v>
      </c>
      <c r="N74" s="361" t="s">
        <v>592</v>
      </c>
    </row>
    <row r="75" spans="1:14" ht="31.2" customHeight="1" x14ac:dyDescent="0.3">
      <c r="A75" s="423"/>
      <c r="B75" s="362"/>
      <c r="C75" s="362"/>
      <c r="D75" s="423"/>
      <c r="E75" s="362"/>
      <c r="F75" s="75" t="s">
        <v>479</v>
      </c>
      <c r="G75" s="362"/>
      <c r="H75" s="362"/>
      <c r="I75" s="362"/>
      <c r="J75" s="371"/>
      <c r="K75" s="423"/>
      <c r="L75" s="377"/>
      <c r="M75" s="377"/>
      <c r="N75" s="362"/>
    </row>
    <row r="76" spans="1:14" ht="30" customHeight="1" x14ac:dyDescent="0.3">
      <c r="A76" s="423"/>
      <c r="B76" s="362"/>
      <c r="C76" s="362"/>
      <c r="D76" s="423"/>
      <c r="E76" s="362"/>
      <c r="F76" s="361" t="s">
        <v>482</v>
      </c>
      <c r="G76" s="362"/>
      <c r="H76" s="362"/>
      <c r="I76" s="362"/>
      <c r="J76" s="371"/>
      <c r="K76" s="423"/>
      <c r="L76" s="377"/>
      <c r="M76" s="377"/>
      <c r="N76" s="362"/>
    </row>
    <row r="77" spans="1:14" ht="0.6" customHeight="1" x14ac:dyDescent="0.3">
      <c r="A77" s="424"/>
      <c r="B77" s="363"/>
      <c r="C77" s="363"/>
      <c r="D77" s="424"/>
      <c r="E77" s="363"/>
      <c r="F77" s="363"/>
      <c r="G77" s="363"/>
      <c r="H77" s="363"/>
      <c r="I77" s="363"/>
      <c r="J77" s="372"/>
      <c r="K77" s="424"/>
      <c r="L77" s="378"/>
      <c r="M77" s="378"/>
      <c r="N77" s="363"/>
    </row>
  </sheetData>
  <mergeCells count="255">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62:L65"/>
    <mergeCell ref="M62:M65"/>
    <mergeCell ref="N62:N65"/>
    <mergeCell ref="F64:F65"/>
    <mergeCell ref="A62:A65"/>
    <mergeCell ref="B62:B65"/>
    <mergeCell ref="C62:C65"/>
    <mergeCell ref="D62:D65"/>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A74:A77"/>
    <mergeCell ref="B74:B77"/>
    <mergeCell ref="C74:C77"/>
    <mergeCell ref="D74:D77"/>
    <mergeCell ref="H74:H77"/>
    <mergeCell ref="I74:I77"/>
    <mergeCell ref="J74:J77"/>
    <mergeCell ref="K74:K77"/>
    <mergeCell ref="G74:G77"/>
    <mergeCell ref="E74:E77"/>
    <mergeCell ref="A70:A73"/>
    <mergeCell ref="B70:B73"/>
    <mergeCell ref="C70:C73"/>
    <mergeCell ref="D70:D73"/>
    <mergeCell ref="H70:H73"/>
    <mergeCell ref="I70:I73"/>
    <mergeCell ref="J70:J73"/>
    <mergeCell ref="K70:K73"/>
    <mergeCell ref="G70:G73"/>
    <mergeCell ref="E70:E73"/>
    <mergeCell ref="L70:L73"/>
    <mergeCell ref="M70:M73"/>
    <mergeCell ref="N70:N73"/>
    <mergeCell ref="F72:F73"/>
    <mergeCell ref="H66:H69"/>
    <mergeCell ref="I66:I69"/>
    <mergeCell ref="J66:J69"/>
    <mergeCell ref="K66:K69"/>
    <mergeCell ref="L66:L69"/>
    <mergeCell ref="M66:M69"/>
    <mergeCell ref="N66:N69"/>
    <mergeCell ref="H62:H65"/>
    <mergeCell ref="I62:I65"/>
    <mergeCell ref="J62:J65"/>
    <mergeCell ref="K62:K65"/>
    <mergeCell ref="G62:G65"/>
    <mergeCell ref="E62:E65"/>
    <mergeCell ref="L54:L57"/>
    <mergeCell ref="M54:M57"/>
    <mergeCell ref="G54:G57"/>
    <mergeCell ref="E54:E57"/>
    <mergeCell ref="N54:N57"/>
    <mergeCell ref="F56:F57"/>
    <mergeCell ref="A58:A61"/>
    <mergeCell ref="B58:B61"/>
    <mergeCell ref="C58:C61"/>
    <mergeCell ref="D58:D61"/>
    <mergeCell ref="H58:H61"/>
    <mergeCell ref="I58:I61"/>
    <mergeCell ref="J58:J61"/>
    <mergeCell ref="K58:K61"/>
    <mergeCell ref="G58:G61"/>
    <mergeCell ref="E58:E61"/>
    <mergeCell ref="L58:L61"/>
    <mergeCell ref="M58:M61"/>
    <mergeCell ref="N58:N61"/>
    <mergeCell ref="F60:F61"/>
    <mergeCell ref="A54:A57"/>
    <mergeCell ref="B54:B57"/>
    <mergeCell ref="C54:C57"/>
    <mergeCell ref="D54:D57"/>
    <mergeCell ref="H54:H57"/>
    <mergeCell ref="I54:I57"/>
    <mergeCell ref="J54:J57"/>
    <mergeCell ref="K54:K57"/>
    <mergeCell ref="L46:L49"/>
    <mergeCell ref="M46:M49"/>
    <mergeCell ref="N46:N49"/>
    <mergeCell ref="F48:F49"/>
    <mergeCell ref="A50:A53"/>
    <mergeCell ref="B50:B53"/>
    <mergeCell ref="C50:C53"/>
    <mergeCell ref="D50:D53"/>
    <mergeCell ref="H50:H53"/>
    <mergeCell ref="I50:I53"/>
    <mergeCell ref="J50:J53"/>
    <mergeCell ref="K50:K53"/>
    <mergeCell ref="G50:G53"/>
    <mergeCell ref="E50:E53"/>
    <mergeCell ref="L50:L53"/>
    <mergeCell ref="M50:M53"/>
    <mergeCell ref="N50:N53"/>
    <mergeCell ref="F52:F53"/>
    <mergeCell ref="A46:A49"/>
    <mergeCell ref="B46:B49"/>
    <mergeCell ref="C46:C49"/>
    <mergeCell ref="D46:D49"/>
    <mergeCell ref="H46:H49"/>
    <mergeCell ref="I46:I49"/>
    <mergeCell ref="J46:J49"/>
    <mergeCell ref="K46:K49"/>
    <mergeCell ref="G46:G49"/>
    <mergeCell ref="E46:E49"/>
    <mergeCell ref="L34:L37"/>
    <mergeCell ref="M34:M37"/>
    <mergeCell ref="N34:N37"/>
    <mergeCell ref="F36:F37"/>
    <mergeCell ref="A42:A45"/>
    <mergeCell ref="B42:B45"/>
    <mergeCell ref="C42:C45"/>
    <mergeCell ref="D42:D45"/>
    <mergeCell ref="H42:H45"/>
    <mergeCell ref="I42:I45"/>
    <mergeCell ref="J42:J45"/>
    <mergeCell ref="K42:K45"/>
    <mergeCell ref="G42:G45"/>
    <mergeCell ref="E42:E45"/>
    <mergeCell ref="L42:L45"/>
    <mergeCell ref="M42:M45"/>
    <mergeCell ref="N42:N45"/>
    <mergeCell ref="F44:F45"/>
    <mergeCell ref="A34:A37"/>
    <mergeCell ref="B34:B37"/>
    <mergeCell ref="C34:C37"/>
    <mergeCell ref="D34:D37"/>
    <mergeCell ref="H34:H37"/>
    <mergeCell ref="I34:I37"/>
    <mergeCell ref="J34:J37"/>
    <mergeCell ref="K34:K37"/>
    <mergeCell ref="G34:G37"/>
    <mergeCell ref="E34:E37"/>
    <mergeCell ref="L26:L29"/>
    <mergeCell ref="K26:K29"/>
    <mergeCell ref="G26:G29"/>
    <mergeCell ref="E26:E29"/>
    <mergeCell ref="M26:M29"/>
    <mergeCell ref="N26:N29"/>
    <mergeCell ref="F28:F29"/>
    <mergeCell ref="A30:A33"/>
    <mergeCell ref="B30:B33"/>
    <mergeCell ref="C30:C33"/>
    <mergeCell ref="D30:D33"/>
    <mergeCell ref="H30:H33"/>
    <mergeCell ref="I30:I33"/>
    <mergeCell ref="J30:J33"/>
    <mergeCell ref="K30:K33"/>
    <mergeCell ref="G30:G33"/>
    <mergeCell ref="E30:E33"/>
    <mergeCell ref="L30:L33"/>
    <mergeCell ref="M30:M33"/>
    <mergeCell ref="N30:N33"/>
    <mergeCell ref="F32:F33"/>
    <mergeCell ref="A26:A29"/>
    <mergeCell ref="B26:B29"/>
    <mergeCell ref="C26:C29"/>
    <mergeCell ref="D26:D29"/>
    <mergeCell ref="H26:H29"/>
    <mergeCell ref="I26:I29"/>
    <mergeCell ref="J26:J29"/>
    <mergeCell ref="L18:L21"/>
    <mergeCell ref="M18:M21"/>
    <mergeCell ref="N18:N21"/>
    <mergeCell ref="F20:F21"/>
    <mergeCell ref="A22:A25"/>
    <mergeCell ref="B22:B25"/>
    <mergeCell ref="C22:C25"/>
    <mergeCell ref="D22:D25"/>
    <mergeCell ref="H22:H25"/>
    <mergeCell ref="I22:I25"/>
    <mergeCell ref="J22:J25"/>
    <mergeCell ref="K22:K25"/>
    <mergeCell ref="G22:G25"/>
    <mergeCell ref="E22:E25"/>
    <mergeCell ref="L22:L25"/>
    <mergeCell ref="M22:M25"/>
    <mergeCell ref="N22:N25"/>
    <mergeCell ref="F24:F25"/>
    <mergeCell ref="A18:A21"/>
    <mergeCell ref="B18:B21"/>
    <mergeCell ref="C18:C21"/>
    <mergeCell ref="D18:D21"/>
    <mergeCell ref="H18:H21"/>
    <mergeCell ref="I18:I21"/>
    <mergeCell ref="J18:J21"/>
    <mergeCell ref="K18:K21"/>
    <mergeCell ref="G18:G21"/>
    <mergeCell ref="E18:E21"/>
    <mergeCell ref="L10:L13"/>
    <mergeCell ref="M10:M13"/>
    <mergeCell ref="N10:N13"/>
    <mergeCell ref="F12:F13"/>
    <mergeCell ref="A14:A17"/>
    <mergeCell ref="B14:B17"/>
    <mergeCell ref="C14:C17"/>
    <mergeCell ref="D14:D17"/>
    <mergeCell ref="H14:H17"/>
    <mergeCell ref="I14:I17"/>
    <mergeCell ref="J14:J17"/>
    <mergeCell ref="F16:F17"/>
    <mergeCell ref="G10:G13"/>
    <mergeCell ref="G14:G17"/>
    <mergeCell ref="E10:E13"/>
    <mergeCell ref="E14:E17"/>
    <mergeCell ref="K14:K17"/>
    <mergeCell ref="L14:L17"/>
    <mergeCell ref="M14:M17"/>
    <mergeCell ref="N14:N17"/>
    <mergeCell ref="A2:F2"/>
    <mergeCell ref="A4:K4"/>
    <mergeCell ref="A10:A13"/>
    <mergeCell ref="B10:B13"/>
    <mergeCell ref="C10:C13"/>
    <mergeCell ref="D10:D13"/>
    <mergeCell ref="H10:H13"/>
    <mergeCell ref="I10:I13"/>
    <mergeCell ref="J10:J13"/>
    <mergeCell ref="K10:K13"/>
  </mergeCells>
  <printOptions gridLines="1"/>
  <pageMargins left="0.25" right="0.25"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MMAP</vt:lpstr>
      <vt:lpstr>MIPE </vt:lpstr>
      <vt:lpstr>MENERGIE </vt:lpstr>
      <vt:lpstr>MCULTURII</vt:lpstr>
      <vt:lpstr>MCID </vt:lpstr>
      <vt:lpstr>MAI</vt:lpstr>
      <vt:lpstr>MEAT</vt:lpstr>
      <vt:lpstr>MEDU</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2024-02-28T07:32:41Z</cp:lastPrinted>
  <dcterms:created xsi:type="dcterms:W3CDTF">2022-06-15T05:50:36Z</dcterms:created>
  <dcterms:modified xsi:type="dcterms:W3CDTF">2024-02-29T17:19:58Z</dcterms:modified>
</cp:coreProperties>
</file>