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monica.cristea\Desktop\MFE\POCIDIF\Publicare site lista proiectelor contractate\"/>
    </mc:Choice>
  </mc:AlternateContent>
  <bookViews>
    <workbookView xWindow="0" yWindow="0" windowWidth="28800" windowHeight="12885" tabRatio="384"/>
  </bookViews>
  <sheets>
    <sheet name="PoCIDIF " sheetId="3" r:id="rId1"/>
  </sheets>
  <definedNames>
    <definedName name="_xlnm._FilterDatabase" localSheetId="0" hidden="1">'PoCIDIF '!$A$9:$T$16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5" i="3" l="1"/>
  <c r="S16" i="3"/>
  <c r="S11" i="3"/>
  <c r="S12" i="3"/>
  <c r="S13" i="3"/>
  <c r="S14" i="3"/>
  <c r="S10" i="3"/>
</calcChain>
</file>

<file path=xl/sharedStrings.xml><?xml version="1.0" encoding="utf-8"?>
<sst xmlns="http://schemas.openxmlformats.org/spreadsheetml/2006/main" count="95" uniqueCount="70">
  <si>
    <t>Nr. crt.</t>
  </si>
  <si>
    <t>Titlu proiect</t>
  </si>
  <si>
    <t>Valoarea ELIGIBILĂ a proiectului (LEI)</t>
  </si>
  <si>
    <t xml:space="preserve">Finanțare acordată </t>
  </si>
  <si>
    <t>Buget național</t>
  </si>
  <si>
    <t>Contribuția proprie a beneficiarului</t>
  </si>
  <si>
    <t>Stadiu proiect 
(în implementare/ reziliat/ finalizat)</t>
  </si>
  <si>
    <t>Denumire beneficiar</t>
  </si>
  <si>
    <t>Vest</t>
  </si>
  <si>
    <t>Nord Vest</t>
  </si>
  <si>
    <t>Cluj</t>
  </si>
  <si>
    <t>Nord Est</t>
  </si>
  <si>
    <t>Universitatea Tehnica Gheorghe Asachi din Iasi</t>
  </si>
  <si>
    <t>Timis</t>
  </si>
  <si>
    <t>Regiune implementare</t>
  </si>
  <si>
    <t>Județ implementare</t>
  </si>
  <si>
    <t>Localitate implementare</t>
  </si>
  <si>
    <t>FEDR</t>
  </si>
  <si>
    <t>Lista proiectelor contractate - Programului Operațional Creștere Inteligentă, Digitalizare și Instrumente Financiare 2021 – 2027</t>
  </si>
  <si>
    <t>in implementare</t>
  </si>
  <si>
    <t>cod My SMIS</t>
  </si>
  <si>
    <t>Asociatia TRANSIVANIA IT</t>
  </si>
  <si>
    <t>Transilvania Digital Innovation Hub (TDIH)</t>
  </si>
  <si>
    <t xml:space="preserve"> DIGIVEST</t>
  </si>
  <si>
    <t>Digital Innovation Zone EDIH - Manufacturing &amp; Smart Health(eDIH-DIZ)</t>
  </si>
  <si>
    <t>Digital Innovation Hub for a Smarter, Safer and more Sustainable Society (DIH4Society)</t>
  </si>
  <si>
    <t>ConsTanta INNovation Hub (CiTyInnoHub)</t>
  </si>
  <si>
    <t>Futures of Innovation Technologies EDIH (FIT EDIH)</t>
  </si>
  <si>
    <t>Wallachia eHub (WeH)</t>
  </si>
  <si>
    <t>Aentia pentru Dezvoltare Regionala Vest (ADR Vest)</t>
  </si>
  <si>
    <t>Universitatea Ovidius din Constanta</t>
  </si>
  <si>
    <t xml:space="preserve">Bucuresti - Ilfov; Sud Est; </t>
  </si>
  <si>
    <t>Bucuresti; Braila; Buzau; Constanta; Galati; Tulcea; Vrancea</t>
  </si>
  <si>
    <t>Bucuresti; localitati jud. Braila; localitati jud. Buzau; localitati jud. Constanta; localitati jud. Galati; localitati jud. Tulcea; localitati jud. Vrancea</t>
  </si>
  <si>
    <t>Asociatia Cluj IT</t>
  </si>
  <si>
    <t>Bihor;  Bistrita-Nasaud; Cluj;  Maramures; Satu Mare; Salaj</t>
  </si>
  <si>
    <t>Oradea, localitati jud. Bihor; Bistrita; localitati jud. Bistrita-Nasaud; Cluj-Napoca; localitati jud. Cluj; localitati jud. Maramures; localitati jud.Sdatu Mare; localitati jud. Salaj;</t>
  </si>
  <si>
    <t xml:space="preserve">Iasi; Neamt; </t>
  </si>
  <si>
    <t>ICEBERG PLUS SRL</t>
  </si>
  <si>
    <t xml:space="preserve">Bucuresti - Ilfov; Centru </t>
  </si>
  <si>
    <t>Bucuresti; Alba; Brasov; Covasna; Mures; Sibiu; Cluj;</t>
  </si>
  <si>
    <t>Bucuresti; Alba Iulia; localitati jud. Alba; Brasov; localitati jud. Brasov; Santu Gheorghe; localitati jud. Covasna; Targu Mures; localitati jud. Mures; Sibiu; localitati jud.Sibiu; Cluj-Napoca</t>
  </si>
  <si>
    <t>Universitatea Spiru Haret</t>
  </si>
  <si>
    <t>Bucuresti - Ilfov; Nor Est; Sud Muntenia;</t>
  </si>
  <si>
    <t>Bucuresti; Vaslui; Prahova; Teleorman;</t>
  </si>
  <si>
    <t>Bucuresti; Husi; Ploiesti; Alexandria;</t>
  </si>
  <si>
    <t>Timisoara; localitati din regiunea Vest</t>
  </si>
  <si>
    <t>Iasi;  Piatra Neamt; localitati din regiunea Nord Est</t>
  </si>
  <si>
    <t>Cluj Napoca; localitati din regiunea Nord Vest</t>
  </si>
  <si>
    <t>Prioritate / Actiune</t>
  </si>
  <si>
    <t>P 2/Actiunea 2.4 / EDIH</t>
  </si>
  <si>
    <t>Cheltuieli neeligibile (LEI)</t>
  </si>
  <si>
    <t>Total valoare proiect (lei)</t>
  </si>
  <si>
    <t>Rezumat proiect</t>
  </si>
  <si>
    <t>Data de începere a proiectului</t>
  </si>
  <si>
    <t>Data de finalizare a proiectului</t>
  </si>
  <si>
    <t>Rata de cofinanțare UE</t>
  </si>
  <si>
    <t>Tip beneficiar</t>
  </si>
  <si>
    <t>Raportare cut-off date 25.03.2024</t>
  </si>
  <si>
    <t>POCIDIF/1147/2/1/</t>
  </si>
  <si>
    <t>14,12,2023</t>
  </si>
  <si>
    <t>Obiectivul general al Transilvania Digital Innovation Hub (TDIH) este de a oferi un set complet de servicii de transformare digitala si inovare pentru (1) IMM-uri si (2) organizaþii din sectorul public (OSP) care desfasoara activitati non-economice din regiunea de Nord-Vest României si, prin intermediul retelei EDIH, la nivel european. Specializarea si serviciile primare ale TDIH se bazeaza pe utilizarea tehnologiilor AI si HPC (si Big Data) pentru a sprijini transformarea verde si digitala a entitatilor private si publice (non-profit) în domeniile Digital Health si Industrie 4.0, conducând la dezvoltare economica, competitivitate, si progresul societatii.</t>
  </si>
  <si>
    <t>Obiectivul general al proiectului este de a oferi expertiza tehnologica si facilitati de experimentare la standarde europene, prin acoperirea nevoilor IMM-urilor si APL-urilor locale pentru transformarea digitala pentru Turism 4.0 si sectoarelor de activitate TIC, atat in zonele urbane, cat si in cele rurale din Regiunea de Dezvoltare Sud-Est a Romaniei.</t>
  </si>
  <si>
    <t>Obiectivul general al proiectului EDIH DIZ este de a asigura o transformare digitala inteligenta, durabila si coerenta în regiunea Nord-Estul României prin functionarea si furnizarea cu succes a unui set complet de servicii EDIH Digital Innovation Zone [DIZ] catre IMM-uri si institutiile de sanatate publica din întreaga regiune.</t>
  </si>
  <si>
    <t>Obiectivul general al FIT EDIH este cresterea nivelului de competitivitate si eficienta al IMM-urilor si APL-urilor din Regiunea Centru (RO12) prin oferirea de servicii suport de inovare si digitalizare. Scopul proiectului este astfel cresterea nivelului de maturitate digitala al IMM-urilor si APLurilor din Regiunea Centru.</t>
  </si>
  <si>
    <t>Hub-ul de inovare digitala Wallachia eHUB (WEH) isi propune sa devina un centru consolidat de inovare digitala de tipul one-stop-shop specializat in furnizarea de servicii si solutii digitale care sa contribuie la dubla tranzitie (verde si digitala) a companiilor din mediul privat, in special a IMM-urilor, si a organizatiilor din sectorul public prin desfasurarea de activitati specializate în Regiunea Sud-Muntenia (RSM).</t>
  </si>
  <si>
    <t>Obiectivul general al proiectului este constituit  de domeniul de aplicare al EDIH Regiunea Vest - Scalarea inovarii prin transformarea digitala a companiilor, APL-urilor si a altor institutii furnizându-le instrumente, competente si retele internationale pentru a exploata tendintele tehnologice.</t>
  </si>
  <si>
    <t xml:space="preserve">DIH4Society îsi propune extinderea paletei actuale de servicii pe care le ofera în Regiunea de Nord-Vest a României. Proiectul se axeaza pe doi piloni tehnologici verticali, securitatea cibernetica si robotica inteligenta, sustinuti de pilonul transversal referitor la transformarea digitala verde prin furnizarea de servicii specializate de distribuþie de bune practici, dezvoltare de abilitaþi si competente avansare, testare si demonstrare de solutii inovatoare, asistenta la atragere de finantari publice sau private, facilitare de relatii si parteneriate, sprijinire a antreprenoriatului. </t>
  </si>
  <si>
    <t>EDIH-urile selectate de Comisia Europeană finanțate în cadrul Programului Europa Digitală (DEP)</t>
  </si>
  <si>
    <t>Cod apel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</si>
</sst>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l_e_i_-;\-* #,##0.00\ _l_e_i_-;_-* &quot;-&quot;??\ _l_e_i_-;_-@_-"/>
    <numFmt numFmtId="165" formatCode="_(* #,##0.00_);_(* \(#,##0.00\);_(* &quot;-&quot;??_);_(@_)"/>
    <numFmt numFmtId="169" formatCode="0.000000"/>
  </numFmts>
  <fonts count="3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charset val="238"/>
      <scheme val="minor"/>
    </font>
    <font>
      <b/>
      <sz val="10"/>
      <name val="Calibri"/>
      <family val="2"/>
      <charset val="238"/>
      <scheme val="minor"/>
    </font>
    <font>
      <sz val="11"/>
      <color theme="1"/>
      <name val="Calibri"/>
      <family val="2"/>
      <charset val="238"/>
      <scheme val="minor"/>
    </font>
    <font>
      <sz val="11"/>
      <name val="Calibri"/>
      <family val="2"/>
      <charset val="238"/>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color indexed="8"/>
      <name val="Calibri"/>
      <family val="2"/>
    </font>
    <font>
      <sz val="10"/>
      <name val="Arial"/>
      <family val="2"/>
      <charset val="23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165" fontId="8" fillId="0" borderId="0" applyFont="0" applyFill="0" applyBorder="0" applyAlignment="0" applyProtection="0"/>
    <xf numFmtId="0" fontId="8" fillId="0" borderId="0"/>
    <xf numFmtId="0" fontId="5" fillId="0" borderId="0"/>
    <xf numFmtId="0" fontId="4" fillId="0" borderId="0"/>
    <xf numFmtId="165" fontId="4" fillId="0" borderId="0" applyFont="0" applyFill="0" applyBorder="0" applyAlignment="0" applyProtection="0"/>
    <xf numFmtId="165" fontId="8" fillId="0" borderId="0" applyFont="0" applyFill="0" applyBorder="0" applyAlignment="0" applyProtection="0"/>
    <xf numFmtId="0" fontId="4"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0" applyNumberFormat="0" applyBorder="0" applyAlignment="0" applyProtection="0"/>
    <xf numFmtId="0" fontId="3" fillId="0" borderId="0"/>
    <xf numFmtId="0" fontId="3" fillId="9" borderId="17" applyNumberFormat="0" applyFont="0" applyAlignment="0" applyProtection="0"/>
    <xf numFmtId="0" fontId="2" fillId="0" borderId="0"/>
    <xf numFmtId="164" fontId="2" fillId="0" borderId="0" applyFont="0" applyFill="0" applyBorder="0" applyAlignment="0" applyProtection="0"/>
    <xf numFmtId="0" fontId="1" fillId="0" borderId="0"/>
    <xf numFmtId="165" fontId="28" fillId="0" borderId="0" applyFont="0" applyFill="0" applyBorder="0" applyAlignment="0" applyProtection="0"/>
    <xf numFmtId="0" fontId="27" fillId="0" borderId="0"/>
    <xf numFmtId="165" fontId="1" fillId="0" borderId="0" applyFont="0" applyFill="0" applyBorder="0" applyAlignment="0" applyProtection="0"/>
    <xf numFmtId="0" fontId="26" fillId="0" borderId="0" applyNumberFormat="0" applyFill="0" applyBorder="0" applyAlignment="0" applyProtection="0"/>
    <xf numFmtId="0" fontId="8" fillId="0" borderId="0"/>
    <xf numFmtId="0" fontId="1" fillId="0" borderId="0"/>
    <xf numFmtId="0" fontId="29" fillId="0" borderId="0"/>
  </cellStyleXfs>
  <cellXfs count="56">
    <xf numFmtId="0" fontId="0" fillId="0" borderId="0" xfId="0"/>
    <xf numFmtId="0" fontId="9" fillId="2" borderId="4" xfId="0" applyFont="1" applyFill="1" applyBorder="1" applyAlignment="1">
      <alignment horizontal="left" vertical="top" wrapText="1"/>
    </xf>
    <xf numFmtId="4" fontId="9" fillId="2" borderId="4" xfId="0" applyNumberFormat="1" applyFont="1" applyFill="1" applyBorder="1" applyAlignment="1">
      <alignment horizontal="right" vertical="top" wrapText="1"/>
    </xf>
    <xf numFmtId="0" fontId="9" fillId="2" borderId="4" xfId="0" applyFont="1" applyFill="1" applyBorder="1" applyAlignment="1">
      <alignment horizontal="center" vertical="top" wrapText="1"/>
    </xf>
    <xf numFmtId="0" fontId="9" fillId="2" borderId="0" xfId="0" applyFont="1" applyFill="1"/>
    <xf numFmtId="0" fontId="0" fillId="2" borderId="0" xfId="0" applyFill="1"/>
    <xf numFmtId="0" fontId="0" fillId="2" borderId="0" xfId="0" applyFill="1" applyAlignment="1">
      <alignment vertical="top" wrapText="1"/>
    </xf>
    <xf numFmtId="4" fontId="9" fillId="2" borderId="4" xfId="1" applyNumberFormat="1" applyFont="1" applyFill="1" applyBorder="1" applyAlignment="1">
      <alignment horizontal="right" vertical="top" wrapText="1"/>
    </xf>
    <xf numFmtId="0" fontId="9" fillId="2" borderId="7" xfId="0" applyFont="1" applyFill="1" applyBorder="1" applyAlignment="1">
      <alignment horizontal="left" vertical="top" wrapText="1"/>
    </xf>
    <xf numFmtId="0" fontId="9" fillId="2" borderId="7" xfId="0" applyFont="1" applyFill="1" applyBorder="1" applyAlignment="1">
      <alignment horizontal="center" vertical="top" wrapText="1"/>
    </xf>
    <xf numFmtId="4" fontId="9" fillId="2" borderId="7" xfId="1" applyNumberFormat="1" applyFont="1" applyFill="1" applyBorder="1" applyAlignment="1">
      <alignment horizontal="right" vertical="top" wrapText="1"/>
    </xf>
    <xf numFmtId="0" fontId="9" fillId="2" borderId="3" xfId="0" applyFont="1" applyFill="1" applyBorder="1" applyAlignment="1">
      <alignment horizontal="center" vertical="top" wrapText="1"/>
    </xf>
    <xf numFmtId="0" fontId="9" fillId="2" borderId="8" xfId="0" applyFont="1" applyFill="1" applyBorder="1" applyAlignment="1">
      <alignment horizontal="center" vertical="top" wrapText="1"/>
    </xf>
    <xf numFmtId="0" fontId="0" fillId="2" borderId="4" xfId="0" applyFont="1" applyFill="1" applyBorder="1" applyAlignment="1">
      <alignment vertical="top" wrapText="1"/>
    </xf>
    <xf numFmtId="4" fontId="9" fillId="2" borderId="4" xfId="0" applyNumberFormat="1" applyFont="1" applyFill="1" applyBorder="1" applyAlignment="1">
      <alignment vertical="top" wrapText="1"/>
    </xf>
    <xf numFmtId="4" fontId="9" fillId="2" borderId="4" xfId="1" applyNumberFormat="1" applyFont="1" applyFill="1" applyBorder="1" applyAlignment="1">
      <alignment vertical="top" wrapText="1"/>
    </xf>
    <xf numFmtId="4" fontId="9" fillId="2" borderId="7" xfId="1" applyNumberFormat="1" applyFont="1" applyFill="1" applyBorder="1" applyAlignment="1">
      <alignment vertical="top" wrapText="1"/>
    </xf>
    <xf numFmtId="4" fontId="6" fillId="2" borderId="7" xfId="0" applyNumberFormat="1"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2" xfId="0" applyFont="1" applyFill="1" applyBorder="1" applyAlignment="1">
      <alignment horizontal="left" vertical="top" wrapText="1"/>
    </xf>
    <xf numFmtId="0" fontId="9" fillId="2" borderId="2" xfId="0" applyFont="1" applyFill="1" applyBorder="1" applyAlignment="1">
      <alignment horizontal="center" vertical="top" wrapText="1"/>
    </xf>
    <xf numFmtId="4" fontId="9" fillId="2" borderId="2" xfId="0" applyNumberFormat="1" applyFont="1" applyFill="1" applyBorder="1" applyAlignment="1">
      <alignment horizontal="right" vertical="top" wrapText="1"/>
    </xf>
    <xf numFmtId="4" fontId="9" fillId="2" borderId="2" xfId="0" applyNumberFormat="1" applyFont="1" applyFill="1" applyBorder="1" applyAlignment="1">
      <alignment vertical="top" wrapText="1"/>
    </xf>
    <xf numFmtId="4" fontId="9" fillId="2" borderId="7" xfId="0" applyNumberFormat="1" applyFont="1" applyFill="1" applyBorder="1" applyAlignment="1">
      <alignment horizontal="right" vertical="top" wrapText="1"/>
    </xf>
    <xf numFmtId="14" fontId="9" fillId="2" borderId="4" xfId="0" applyNumberFormat="1" applyFont="1" applyFill="1" applyBorder="1" applyAlignment="1">
      <alignment horizontal="left" vertical="top" wrapText="1"/>
    </xf>
    <xf numFmtId="14" fontId="0" fillId="2" borderId="4" xfId="0" applyNumberFormat="1" applyFont="1" applyFill="1" applyBorder="1" applyAlignment="1">
      <alignment horizontal="left" vertical="top" wrapText="1"/>
    </xf>
    <xf numFmtId="14" fontId="9" fillId="2" borderId="7" xfId="0" applyNumberFormat="1" applyFont="1" applyFill="1" applyBorder="1" applyAlignment="1">
      <alignment horizontal="left" vertical="top" wrapText="1"/>
    </xf>
    <xf numFmtId="14" fontId="9" fillId="2" borderId="2" xfId="0" applyNumberFormat="1" applyFont="1" applyFill="1" applyBorder="1" applyAlignment="1">
      <alignment horizontal="left" vertical="top" wrapText="1"/>
    </xf>
    <xf numFmtId="169" fontId="9" fillId="2" borderId="2" xfId="0" applyNumberFormat="1" applyFont="1" applyFill="1" applyBorder="1" applyAlignment="1">
      <alignment horizontal="right" vertical="top" wrapText="1"/>
    </xf>
    <xf numFmtId="0" fontId="9" fillId="2" borderId="4" xfId="0" applyFont="1" applyFill="1" applyBorder="1" applyAlignment="1">
      <alignment horizontal="right" vertical="top" wrapText="1"/>
    </xf>
    <xf numFmtId="0" fontId="0" fillId="2" borderId="4" xfId="0" applyFont="1" applyFill="1" applyBorder="1" applyAlignment="1">
      <alignment horizontal="right" vertical="top" wrapText="1"/>
    </xf>
    <xf numFmtId="169" fontId="9" fillId="2" borderId="4" xfId="0" applyNumberFormat="1" applyFont="1" applyFill="1" applyBorder="1" applyAlignment="1">
      <alignment horizontal="right" vertical="top" wrapText="1"/>
    </xf>
    <xf numFmtId="0" fontId="9" fillId="2" borderId="7" xfId="0" applyFont="1" applyFill="1" applyBorder="1" applyAlignment="1">
      <alignment horizontal="right" vertical="top" wrapText="1"/>
    </xf>
    <xf numFmtId="4" fontId="6" fillId="2" borderId="2"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49" fontId="6" fillId="2" borderId="0" xfId="0" applyNumberFormat="1" applyFont="1" applyFill="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4" fontId="7" fillId="2"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4" fontId="6" fillId="2" borderId="4" xfId="0" applyNumberFormat="1"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3" fontId="6" fillId="2" borderId="2" xfId="0" applyNumberFormat="1" applyFont="1" applyFill="1" applyBorder="1" applyAlignment="1">
      <alignment vertical="center" wrapText="1"/>
    </xf>
    <xf numFmtId="3" fontId="7" fillId="2" borderId="4" xfId="0" applyNumberFormat="1" applyFont="1" applyFill="1" applyBorder="1" applyAlignment="1">
      <alignment vertical="center" wrapText="1"/>
    </xf>
    <xf numFmtId="3" fontId="7" fillId="2" borderId="7" xfId="0" applyNumberFormat="1" applyFont="1" applyFill="1" applyBorder="1" applyAlignment="1">
      <alignment vertical="center" wrapText="1"/>
    </xf>
    <xf numFmtId="4" fontId="6" fillId="2" borderId="7" xfId="0" applyNumberFormat="1" applyFont="1" applyFill="1" applyBorder="1" applyAlignment="1">
      <alignment horizontal="center" vertical="center" wrapText="1"/>
    </xf>
  </cellXfs>
  <cellStyles count="6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4" builtinId="27" customBuiltin="1"/>
    <cellStyle name="Calculation" xfId="18" builtinId="22" customBuiltin="1"/>
    <cellStyle name="Check Cell" xfId="20" builtinId="23" customBuiltin="1"/>
    <cellStyle name="Comma" xfId="1" builtinId="3"/>
    <cellStyle name="Comma 2" xfId="6"/>
    <cellStyle name="Comma 2 2" xfId="53"/>
    <cellStyle name="Comma 3" xfId="5"/>
    <cellStyle name="Comma 3 2" xfId="55"/>
    <cellStyle name="Comma 4" xfId="51"/>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2" xfId="56"/>
    <cellStyle name="Input" xfId="16" builtinId="20" customBuiltin="1"/>
    <cellStyle name="Linked Cell" xfId="19" builtinId="24" customBuiltin="1"/>
    <cellStyle name="Neutral" xfId="15" builtinId="28" customBuiltin="1"/>
    <cellStyle name="Normal" xfId="0" builtinId="0"/>
    <cellStyle name="Normal 2" xfId="3"/>
    <cellStyle name="Normal 2 2" xfId="7"/>
    <cellStyle name="Normal 2 3" xfId="54"/>
    <cellStyle name="Normal 3" xfId="2"/>
    <cellStyle name="Normal 4" xfId="4"/>
    <cellStyle name="Normal 4 2" xfId="58"/>
    <cellStyle name="Normal 5" xfId="48"/>
    <cellStyle name="Normal 5 2" xfId="57"/>
    <cellStyle name="Normal 6" xfId="50"/>
    <cellStyle name="Normal 7" xfId="52"/>
    <cellStyle name="Normal 8" xfId="59"/>
    <cellStyle name="Note 2" xfId="49"/>
    <cellStyle name="Output" xfId="17" builtinId="21" customBuiltin="1"/>
    <cellStyle name="Title" xfId="8" builtinId="15" customBuiltin="1"/>
    <cellStyle name="Total" xfId="23" builtinId="25" customBuiltin="1"/>
    <cellStyle name="Warning Text" xfId="21" builtinId="11" customBuiltin="1"/>
  </cellStyles>
  <dxfs count="0"/>
  <tableStyles count="0" defaultTableStyle="TableStyleMedium2" defaultPivotStyle="PivotStyleLight16"/>
  <colors>
    <mruColors>
      <color rgb="FFA5F46A"/>
      <color rgb="FFFFCCFF"/>
      <color rgb="FFFFFFCC"/>
      <color rgb="FFFFF9E7"/>
      <color rgb="FFCC99FF"/>
      <color rgb="FFEAF6FA"/>
      <color rgb="FFCCFFCC"/>
      <color rgb="FFCDE9F3"/>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6"/>
  <sheetViews>
    <sheetView tabSelected="1" topLeftCell="A3" zoomScale="70" zoomScaleNormal="70" workbookViewId="0">
      <selection activeCell="S22" sqref="S22"/>
    </sheetView>
  </sheetViews>
  <sheetFormatPr defaultRowHeight="15" x14ac:dyDescent="0.25"/>
  <cols>
    <col min="1" max="1" width="4.5703125" style="4" customWidth="1"/>
    <col min="2" max="3" width="11.5703125" style="4" customWidth="1"/>
    <col min="4" max="4" width="8.42578125" style="4" customWidth="1"/>
    <col min="5" max="5" width="18.140625" style="4" customWidth="1"/>
    <col min="6" max="6" width="16.28515625" style="4" customWidth="1"/>
    <col min="7" max="7" width="35" style="4" customWidth="1"/>
    <col min="8" max="8" width="15.28515625" style="4" customWidth="1"/>
    <col min="9" max="9" width="14.140625" style="4" customWidth="1"/>
    <col min="10" max="10" width="15.5703125" style="4" bestFit="1" customWidth="1"/>
    <col min="11" max="11" width="14.7109375" style="4" customWidth="1"/>
    <col min="12" max="12" width="12.5703125" style="4" customWidth="1"/>
    <col min="13" max="13" width="20.140625" style="4" customWidth="1"/>
    <col min="14" max="14" width="10.85546875" style="4" customWidth="1"/>
    <col min="15" max="15" width="17.85546875" style="4" customWidth="1"/>
    <col min="16" max="16" width="16.85546875" style="4" customWidth="1"/>
    <col min="17" max="17" width="15" style="4" customWidth="1"/>
    <col min="18" max="18" width="16.85546875" style="4" customWidth="1"/>
    <col min="19" max="19" width="19.140625" style="4" customWidth="1"/>
    <col min="20" max="20" width="20.85546875" style="4" customWidth="1"/>
    <col min="21" max="16384" width="9.140625" style="5"/>
  </cols>
  <sheetData>
    <row r="2" spans="1:20" ht="15" customHeight="1" x14ac:dyDescent="0.25"/>
    <row r="4" spans="1:20" ht="15.75" customHeight="1" x14ac:dyDescent="0.25">
      <c r="A4" s="34" t="s">
        <v>18</v>
      </c>
      <c r="B4" s="34"/>
      <c r="C4" s="34"/>
      <c r="D4" s="34"/>
      <c r="E4" s="34"/>
      <c r="F4" s="34"/>
      <c r="G4" s="34"/>
      <c r="H4" s="34"/>
      <c r="I4" s="34"/>
      <c r="J4" s="34"/>
      <c r="K4" s="34"/>
      <c r="L4" s="34"/>
      <c r="M4" s="34"/>
      <c r="N4" s="34"/>
      <c r="O4" s="34"/>
      <c r="P4" s="34"/>
      <c r="Q4" s="34"/>
      <c r="R4" s="34"/>
      <c r="S4" s="34"/>
      <c r="T4" s="34"/>
    </row>
    <row r="5" spans="1:20" ht="15.75" customHeight="1" x14ac:dyDescent="0.25">
      <c r="A5" s="35" t="s">
        <v>58</v>
      </c>
      <c r="B5" s="35"/>
      <c r="C5" s="35"/>
      <c r="D5" s="35"/>
      <c r="E5" s="35"/>
      <c r="F5" s="35"/>
      <c r="G5" s="35"/>
      <c r="H5" s="35"/>
      <c r="I5" s="35"/>
      <c r="J5" s="35"/>
      <c r="K5" s="35"/>
      <c r="L5" s="35"/>
      <c r="M5" s="35"/>
      <c r="N5" s="35"/>
      <c r="O5" s="35"/>
      <c r="P5" s="35"/>
      <c r="Q5" s="35"/>
      <c r="R5" s="35"/>
      <c r="S5" s="35"/>
      <c r="T5" s="35"/>
    </row>
    <row r="6" spans="1:20" ht="16.5" thickBot="1" x14ac:dyDescent="0.3">
      <c r="A6" s="36"/>
      <c r="B6" s="36"/>
      <c r="C6" s="36"/>
      <c r="D6" s="36"/>
      <c r="E6" s="37"/>
      <c r="F6" s="37"/>
      <c r="G6" s="37"/>
      <c r="H6" s="37"/>
      <c r="I6" s="37"/>
      <c r="J6" s="37"/>
      <c r="K6" s="37"/>
      <c r="L6" s="37"/>
      <c r="M6" s="37"/>
      <c r="N6" s="37"/>
      <c r="O6" s="38"/>
      <c r="P6" s="38"/>
      <c r="Q6" s="38"/>
      <c r="R6" s="38"/>
      <c r="S6" s="38"/>
      <c r="T6" s="38"/>
    </row>
    <row r="7" spans="1:20" ht="36" customHeight="1" x14ac:dyDescent="0.25">
      <c r="A7" s="39" t="s">
        <v>0</v>
      </c>
      <c r="B7" s="42" t="s">
        <v>49</v>
      </c>
      <c r="C7" s="48" t="s">
        <v>69</v>
      </c>
      <c r="D7" s="42" t="s">
        <v>20</v>
      </c>
      <c r="E7" s="42" t="s">
        <v>1</v>
      </c>
      <c r="F7" s="42" t="s">
        <v>7</v>
      </c>
      <c r="G7" s="42" t="s">
        <v>53</v>
      </c>
      <c r="H7" s="42" t="s">
        <v>54</v>
      </c>
      <c r="I7" s="42" t="s">
        <v>55</v>
      </c>
      <c r="J7" s="42" t="s">
        <v>56</v>
      </c>
      <c r="K7" s="42" t="s">
        <v>14</v>
      </c>
      <c r="L7" s="42" t="s">
        <v>15</v>
      </c>
      <c r="M7" s="42" t="s">
        <v>16</v>
      </c>
      <c r="N7" s="42" t="s">
        <v>57</v>
      </c>
      <c r="O7" s="33" t="s">
        <v>2</v>
      </c>
      <c r="P7" s="33"/>
      <c r="Q7" s="33"/>
      <c r="R7" s="33" t="s">
        <v>51</v>
      </c>
      <c r="S7" s="33" t="s">
        <v>52</v>
      </c>
      <c r="T7" s="52" t="s">
        <v>6</v>
      </c>
    </row>
    <row r="8" spans="1:20" ht="36.75" customHeight="1" x14ac:dyDescent="0.25">
      <c r="A8" s="40"/>
      <c r="B8" s="43"/>
      <c r="C8" s="49"/>
      <c r="D8" s="43"/>
      <c r="E8" s="43"/>
      <c r="F8" s="43"/>
      <c r="G8" s="43"/>
      <c r="H8" s="43"/>
      <c r="I8" s="43"/>
      <c r="J8" s="43"/>
      <c r="K8" s="43"/>
      <c r="L8" s="43"/>
      <c r="M8" s="43"/>
      <c r="N8" s="43"/>
      <c r="O8" s="46" t="s">
        <v>3</v>
      </c>
      <c r="P8" s="46"/>
      <c r="Q8" s="46" t="s">
        <v>5</v>
      </c>
      <c r="R8" s="46"/>
      <c r="S8" s="51"/>
      <c r="T8" s="53"/>
    </row>
    <row r="9" spans="1:20" ht="36" customHeight="1" thickBot="1" x14ac:dyDescent="0.3">
      <c r="A9" s="41"/>
      <c r="B9" s="44"/>
      <c r="C9" s="50"/>
      <c r="D9" s="44"/>
      <c r="E9" s="45"/>
      <c r="F9" s="45"/>
      <c r="G9" s="44"/>
      <c r="H9" s="44"/>
      <c r="I9" s="44"/>
      <c r="J9" s="44"/>
      <c r="K9" s="44"/>
      <c r="L9" s="44"/>
      <c r="M9" s="44"/>
      <c r="N9" s="44"/>
      <c r="O9" s="17" t="s">
        <v>17</v>
      </c>
      <c r="P9" s="17" t="s">
        <v>4</v>
      </c>
      <c r="Q9" s="47"/>
      <c r="R9" s="55"/>
      <c r="S9" s="47"/>
      <c r="T9" s="54"/>
    </row>
    <row r="10" spans="1:20" s="6" customFormat="1" ht="245.25" customHeight="1" x14ac:dyDescent="0.25">
      <c r="A10" s="18">
        <v>1</v>
      </c>
      <c r="B10" s="19" t="s">
        <v>50</v>
      </c>
      <c r="C10" s="19" t="s">
        <v>59</v>
      </c>
      <c r="D10" s="20">
        <v>161789</v>
      </c>
      <c r="E10" s="19" t="s">
        <v>22</v>
      </c>
      <c r="F10" s="19" t="s">
        <v>21</v>
      </c>
      <c r="G10" s="19" t="s">
        <v>61</v>
      </c>
      <c r="H10" s="27">
        <v>45253</v>
      </c>
      <c r="I10" s="27">
        <v>47483</v>
      </c>
      <c r="J10" s="28">
        <v>74.949298999999996</v>
      </c>
      <c r="K10" s="19" t="s">
        <v>9</v>
      </c>
      <c r="L10" s="19" t="s">
        <v>10</v>
      </c>
      <c r="M10" s="19" t="s">
        <v>48</v>
      </c>
      <c r="N10" s="19" t="s">
        <v>68</v>
      </c>
      <c r="O10" s="21">
        <v>9323806.7300000004</v>
      </c>
      <c r="P10" s="21">
        <v>3116345.26</v>
      </c>
      <c r="Q10" s="21">
        <v>0</v>
      </c>
      <c r="R10" s="21">
        <v>84269.84</v>
      </c>
      <c r="S10" s="21">
        <f>SUM(O10:R10)</f>
        <v>12524421.83</v>
      </c>
      <c r="T10" s="22" t="s">
        <v>19</v>
      </c>
    </row>
    <row r="11" spans="1:20" s="6" customFormat="1" ht="124.5" customHeight="1" x14ac:dyDescent="0.25">
      <c r="A11" s="11">
        <v>2</v>
      </c>
      <c r="B11" s="1" t="s">
        <v>50</v>
      </c>
      <c r="C11" s="1" t="s">
        <v>59</v>
      </c>
      <c r="D11" s="3">
        <v>161853</v>
      </c>
      <c r="E11" s="1" t="s">
        <v>23</v>
      </c>
      <c r="F11" s="1" t="s">
        <v>29</v>
      </c>
      <c r="G11" s="1" t="s">
        <v>66</v>
      </c>
      <c r="H11" s="24">
        <v>45257</v>
      </c>
      <c r="I11" s="24">
        <v>47483</v>
      </c>
      <c r="J11" s="29">
        <v>74.949298999999996</v>
      </c>
      <c r="K11" s="1" t="s">
        <v>8</v>
      </c>
      <c r="L11" s="1" t="s">
        <v>13</v>
      </c>
      <c r="M11" s="1" t="s">
        <v>46</v>
      </c>
      <c r="N11" s="1" t="s">
        <v>68</v>
      </c>
      <c r="O11" s="7">
        <v>4638189.7699999996</v>
      </c>
      <c r="P11" s="7">
        <v>1550246.75</v>
      </c>
      <c r="Q11" s="7">
        <v>0</v>
      </c>
      <c r="R11" s="7">
        <v>0</v>
      </c>
      <c r="S11" s="2">
        <f t="shared" ref="S11:S16" si="0">SUM(O11:R11)</f>
        <v>6188436.5199999996</v>
      </c>
      <c r="T11" s="15" t="s">
        <v>19</v>
      </c>
    </row>
    <row r="12" spans="1:20" s="6" customFormat="1" ht="133.5" customHeight="1" x14ac:dyDescent="0.25">
      <c r="A12" s="11">
        <v>3</v>
      </c>
      <c r="B12" s="1" t="s">
        <v>50</v>
      </c>
      <c r="C12" s="1" t="s">
        <v>59</v>
      </c>
      <c r="D12" s="3">
        <v>161826</v>
      </c>
      <c r="E12" s="1" t="s">
        <v>24</v>
      </c>
      <c r="F12" s="13" t="s">
        <v>12</v>
      </c>
      <c r="G12" s="13" t="s">
        <v>63</v>
      </c>
      <c r="H12" s="25">
        <v>45258</v>
      </c>
      <c r="I12" s="24">
        <v>47483</v>
      </c>
      <c r="J12" s="30">
        <v>74.949298999999996</v>
      </c>
      <c r="K12" s="1" t="s">
        <v>11</v>
      </c>
      <c r="L12" s="1" t="s">
        <v>37</v>
      </c>
      <c r="M12" s="1" t="s">
        <v>47</v>
      </c>
      <c r="N12" s="1" t="s">
        <v>68</v>
      </c>
      <c r="O12" s="2">
        <v>6790029.0700000003</v>
      </c>
      <c r="P12" s="2">
        <v>2269467.3199999998</v>
      </c>
      <c r="Q12" s="2">
        <v>0</v>
      </c>
      <c r="R12" s="2">
        <v>24498.69</v>
      </c>
      <c r="S12" s="2">
        <f t="shared" si="0"/>
        <v>9083995.0800000001</v>
      </c>
      <c r="T12" s="14" t="s">
        <v>19</v>
      </c>
    </row>
    <row r="13" spans="1:20" s="6" customFormat="1" ht="238.5" customHeight="1" x14ac:dyDescent="0.25">
      <c r="A13" s="11">
        <v>4</v>
      </c>
      <c r="B13" s="1" t="s">
        <v>50</v>
      </c>
      <c r="C13" s="1" t="s">
        <v>59</v>
      </c>
      <c r="D13" s="3">
        <v>161824</v>
      </c>
      <c r="E13" s="1" t="s">
        <v>25</v>
      </c>
      <c r="F13" s="1" t="s">
        <v>34</v>
      </c>
      <c r="G13" s="1" t="s">
        <v>67</v>
      </c>
      <c r="H13" s="24">
        <v>45265</v>
      </c>
      <c r="I13" s="24">
        <v>47483</v>
      </c>
      <c r="J13" s="29">
        <v>74.949298999999996</v>
      </c>
      <c r="K13" s="1" t="s">
        <v>9</v>
      </c>
      <c r="L13" s="1" t="s">
        <v>35</v>
      </c>
      <c r="M13" s="1" t="s">
        <v>36</v>
      </c>
      <c r="N13" s="1" t="s">
        <v>68</v>
      </c>
      <c r="O13" s="7">
        <v>7252567.0099999998</v>
      </c>
      <c r="P13" s="7">
        <v>2424063.89</v>
      </c>
      <c r="Q13" s="7">
        <v>0</v>
      </c>
      <c r="R13" s="7">
        <v>0</v>
      </c>
      <c r="S13" s="2">
        <f t="shared" si="0"/>
        <v>9676630.9000000004</v>
      </c>
      <c r="T13" s="15" t="s">
        <v>19</v>
      </c>
    </row>
    <row r="14" spans="1:20" s="6" customFormat="1" ht="135.75" customHeight="1" x14ac:dyDescent="0.25">
      <c r="A14" s="11">
        <v>5</v>
      </c>
      <c r="B14" s="1" t="s">
        <v>50</v>
      </c>
      <c r="C14" s="1" t="s">
        <v>59</v>
      </c>
      <c r="D14" s="3">
        <v>161862</v>
      </c>
      <c r="E14" s="1" t="s">
        <v>26</v>
      </c>
      <c r="F14" s="1" t="s">
        <v>30</v>
      </c>
      <c r="G14" s="1" t="s">
        <v>62</v>
      </c>
      <c r="H14" s="24">
        <v>45267</v>
      </c>
      <c r="I14" s="24">
        <v>47483</v>
      </c>
      <c r="J14" s="31">
        <v>74.949298999999996</v>
      </c>
      <c r="K14" s="1" t="s">
        <v>31</v>
      </c>
      <c r="L14" s="1" t="s">
        <v>32</v>
      </c>
      <c r="M14" s="1" t="s">
        <v>33</v>
      </c>
      <c r="N14" s="1" t="s">
        <v>68</v>
      </c>
      <c r="O14" s="7">
        <v>5841369.2400000002</v>
      </c>
      <c r="P14" s="7">
        <v>1952391.69</v>
      </c>
      <c r="Q14" s="7">
        <v>0</v>
      </c>
      <c r="R14" s="7">
        <v>81166.41</v>
      </c>
      <c r="S14" s="2">
        <f t="shared" si="0"/>
        <v>7874927.3399999999</v>
      </c>
      <c r="T14" s="15" t="s">
        <v>19</v>
      </c>
    </row>
    <row r="15" spans="1:20" s="6" customFormat="1" ht="124.5" customHeight="1" x14ac:dyDescent="0.25">
      <c r="A15" s="11">
        <v>6</v>
      </c>
      <c r="B15" s="1" t="s">
        <v>50</v>
      </c>
      <c r="C15" s="1" t="s">
        <v>59</v>
      </c>
      <c r="D15" s="3">
        <v>161794</v>
      </c>
      <c r="E15" s="1" t="s">
        <v>27</v>
      </c>
      <c r="F15" s="1" t="s">
        <v>38</v>
      </c>
      <c r="G15" s="1" t="s">
        <v>64</v>
      </c>
      <c r="H15" s="24">
        <v>45267</v>
      </c>
      <c r="I15" s="24">
        <v>47483</v>
      </c>
      <c r="J15" s="29">
        <v>74.949298999999996</v>
      </c>
      <c r="K15" s="1" t="s">
        <v>39</v>
      </c>
      <c r="L15" s="1" t="s">
        <v>40</v>
      </c>
      <c r="M15" s="1" t="s">
        <v>41</v>
      </c>
      <c r="N15" s="1" t="s">
        <v>68</v>
      </c>
      <c r="O15" s="7">
        <v>7804889.9699999997</v>
      </c>
      <c r="P15" s="7">
        <v>2608669.5499999998</v>
      </c>
      <c r="Q15" s="7">
        <v>0</v>
      </c>
      <c r="R15" s="7">
        <v>278722.45</v>
      </c>
      <c r="S15" s="2">
        <f t="shared" si="0"/>
        <v>10692281.969999999</v>
      </c>
      <c r="T15" s="15" t="s">
        <v>19</v>
      </c>
    </row>
    <row r="16" spans="1:20" s="6" customFormat="1" ht="168.75" customHeight="1" thickBot="1" x14ac:dyDescent="0.3">
      <c r="A16" s="12">
        <v>7</v>
      </c>
      <c r="B16" s="8" t="s">
        <v>50</v>
      </c>
      <c r="C16" s="8" t="s">
        <v>59</v>
      </c>
      <c r="D16" s="9">
        <v>161799</v>
      </c>
      <c r="E16" s="8" t="s">
        <v>28</v>
      </c>
      <c r="F16" s="8" t="s">
        <v>42</v>
      </c>
      <c r="G16" s="8" t="s">
        <v>65</v>
      </c>
      <c r="H16" s="26" t="s">
        <v>60</v>
      </c>
      <c r="I16" s="26">
        <v>47483</v>
      </c>
      <c r="J16" s="32">
        <v>74.949298999999996</v>
      </c>
      <c r="K16" s="8" t="s">
        <v>43</v>
      </c>
      <c r="L16" s="8" t="s">
        <v>44</v>
      </c>
      <c r="M16" s="8" t="s">
        <v>45</v>
      </c>
      <c r="N16" s="8" t="s">
        <v>68</v>
      </c>
      <c r="O16" s="10">
        <v>5861706.79</v>
      </c>
      <c r="P16" s="10">
        <v>1959189.15</v>
      </c>
      <c r="Q16" s="10">
        <v>0</v>
      </c>
      <c r="R16" s="10">
        <v>195366.12</v>
      </c>
      <c r="S16" s="23">
        <f t="shared" si="0"/>
        <v>8016262.0599999996</v>
      </c>
      <c r="T16" s="16" t="s">
        <v>19</v>
      </c>
    </row>
  </sheetData>
  <autoFilter ref="A9:T16"/>
  <mergeCells count="23">
    <mergeCell ref="C7:C9"/>
    <mergeCell ref="J7:J9"/>
    <mergeCell ref="S7:S9"/>
    <mergeCell ref="N7:N9"/>
    <mergeCell ref="T7:T9"/>
    <mergeCell ref="R7:R9"/>
    <mergeCell ref="G7:G9"/>
    <mergeCell ref="H7:H9"/>
    <mergeCell ref="I7:I9"/>
    <mergeCell ref="O7:Q7"/>
    <mergeCell ref="A4:T4"/>
    <mergeCell ref="A5:T5"/>
    <mergeCell ref="A6:T6"/>
    <mergeCell ref="A7:A9"/>
    <mergeCell ref="B7:B9"/>
    <mergeCell ref="D7:D9"/>
    <mergeCell ref="E7:E9"/>
    <mergeCell ref="F7:F9"/>
    <mergeCell ref="K7:K9"/>
    <mergeCell ref="L7:L9"/>
    <mergeCell ref="M7:M9"/>
    <mergeCell ref="O8:P8"/>
    <mergeCell ref="Q8:Q9"/>
  </mergeCells>
  <pageMargins left="0.19685039370078741" right="0.19685039370078741" top="0.59055118110236227" bottom="0.59055118110236227" header="0.19685039370078741" footer="0.19685039370078741"/>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PoCIDIF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Viorela Coman</dc:creator>
  <cp:lastModifiedBy>Monica Pana</cp:lastModifiedBy>
  <cp:lastPrinted>2024-03-26T07:19:11Z</cp:lastPrinted>
  <dcterms:created xsi:type="dcterms:W3CDTF">2016-07-18T10:59:34Z</dcterms:created>
  <dcterms:modified xsi:type="dcterms:W3CDTF">2024-03-26T07:19:35Z</dcterms:modified>
</cp:coreProperties>
</file>