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D:\MMRR -Directia Programare-Serviciul Evaluare nou\Calendar PNRR\Calendar\Mai 2025\Centralizare calendar apeluri 08.05.2024\Centralizare calendar apeluri 08.05.2024\"/>
    </mc:Choice>
  </mc:AlternateContent>
  <xr:revisionPtr revIDLastSave="0" documentId="13_ncr:1_{84C91F4F-282A-4F16-A9BD-7C318CCDD521}" xr6:coauthVersionLast="47" xr6:coauthVersionMax="47" xr10:uidLastSave="{00000000-0000-0000-0000-000000000000}"/>
  <bookViews>
    <workbookView xWindow="-120" yWindow="-120" windowWidth="29040" windowHeight="15840" tabRatio="601" xr2:uid="{00000000-000D-0000-FFFF-FFFF00000000}"/>
  </bookViews>
  <sheets>
    <sheet name="MS" sheetId="1" r:id="rId1"/>
    <sheet name="MDLPA" sheetId="2" r:id="rId2"/>
    <sheet name="MMSS" sheetId="3" r:id="rId3"/>
    <sheet name="MFTES" sheetId="14" r:id="rId4"/>
    <sheet name="MEDU" sheetId="5" r:id="rId5"/>
    <sheet name="MMAP" sheetId="6" r:id="rId6"/>
    <sheet name="MIPE " sheetId="21" r:id="rId7"/>
    <sheet name="MENERGIE " sheetId="8" r:id="rId8"/>
    <sheet name="MCULTURII" sheetId="15" r:id="rId9"/>
    <sheet name="MCID " sheetId="10" r:id="rId10"/>
    <sheet name="MAI" sheetId="12" r:id="rId11"/>
    <sheet name="MEAT" sheetId="16" r:id="rId12"/>
    <sheet name="MJ" sheetId="18" r:id="rId13"/>
    <sheet name="DGDRISD" sheetId="20" r:id="rId14"/>
  </sheets>
  <definedNames>
    <definedName name="_xlnm._FilterDatabase" localSheetId="1" hidden="1">MDLPA!$A$5:$T$53</definedName>
    <definedName name="_xlnm._FilterDatabase" localSheetId="4" hidden="1">MEDU!$A$5:$N$93</definedName>
    <definedName name="_xlnm._FilterDatabase" localSheetId="6" hidden="1">'MIPE '!$A$5:$N$66</definedName>
    <definedName name="_xlnm._FilterDatabase" localSheetId="5" hidden="1">MMAP!$A$5:$N$73</definedName>
    <definedName name="_xlnm._FilterDatabase" localSheetId="0" hidden="1">MS!$A$5:$Q$56</definedName>
    <definedName name="_xlnm.Print_Area" localSheetId="13">DGDRISD!$A$1:$N$8</definedName>
    <definedName name="_xlnm.Print_Area" localSheetId="10">MAI!$A$1:$N$14</definedName>
    <definedName name="_xlnm.Print_Area" localSheetId="9">'MCID '!$A$1:$N$76</definedName>
    <definedName name="_xlnm.Print_Area" localSheetId="8">MCULTURII!$A$2:$N$16</definedName>
    <definedName name="_xlnm.Print_Area" localSheetId="1">MDLPA!$A$2:$N$52</definedName>
    <definedName name="_xlnm.Print_Area" localSheetId="11">MEAT!$A$1:$N$9</definedName>
    <definedName name="_xlnm.Print_Area" localSheetId="4">MEDU!$A$2:$N$106</definedName>
    <definedName name="_xlnm.Print_Area" localSheetId="7">'MENERGIE '!$A$2:$N$51</definedName>
    <definedName name="_xlnm.Print_Area" localSheetId="3">MFTES!$A$1:$N$12</definedName>
    <definedName name="_xlnm.Print_Area" localSheetId="6">'MIPE '!$A$2:$N$67</definedName>
    <definedName name="_xlnm.Print_Area" localSheetId="12">MJ!$A$1:$N$8</definedName>
    <definedName name="_xlnm.Print_Area" localSheetId="5">MMAP!$A$2:$N$74</definedName>
    <definedName name="_xlnm.Print_Area" localSheetId="2">MMSS!$A$1:$N$31</definedName>
    <definedName name="_xlnm.Print_Area" localSheetId="0">MS!$A$2:$N$58</definedName>
    <definedName name="Z_0B40318F_72FC_417D_A558_36C1D8989569_.wvu.PrintArea" localSheetId="1" hidden="1">MDLPA!$A$2:$N$52</definedName>
    <definedName name="Z_232CA01B_129C_44B7_8ACE_E1D49BBB54DF_.wvu.PrintArea" localSheetId="2" hidden="1">MMSS!$A$1:$N$31</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'!$A$1:$N$76</definedName>
    <definedName name="Z_DD2D08A0_B6ED_4EBB_A481_7E53CC8661E8_.wvu.PrintArea" localSheetId="9" hidden="1">'MCID '!$A$1:$N$76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21" l="1"/>
  <c r="J9" i="20" l="1"/>
  <c r="J66" i="6" l="1"/>
  <c r="J7" i="3" l="1"/>
  <c r="B7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1"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0"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J28" authorId="0" shapeId="0" xr:uid="{D0DB6C77-30B2-44B4-81D7-A382FCB61BDF}">
      <text>
        <r>
          <rPr>
            <b/>
            <sz val="9"/>
            <color indexed="81"/>
            <rFont val="Tahoma"/>
            <family val="2"/>
          </rPr>
          <t>Adelina Radulescu:</t>
        </r>
        <r>
          <rPr>
            <sz val="9"/>
            <color indexed="81"/>
            <rFont val="Tahoma"/>
            <family val="2"/>
          </rPr>
          <t xml:space="preserve">
in a doua runda s-a contractat 6.941.173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8"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0" authorId="0" shapeId="0" xr:uid="{9A649B7D-04FA-41B1-8D2F-4A908516013F}">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tc={385E8021-338C-4731-A3D7-FEB01C1DAE04}</author>
    <author>tc={00670036-0072-4834-9C95-00ED0098009C}</author>
    <author>tc={54BC7E36-C601-4559-B6E0-B649F4AB55E8}</author>
  </authors>
  <commentList>
    <comment ref="A6" authorId="0" shapeId="0" xr:uid="{00000000-0006-0000-0700-000001000000}">
      <text>
        <r>
          <rPr>
            <b/>
            <sz val="9"/>
            <color indexed="81"/>
            <rFont val="Tahoma"/>
            <family val="2"/>
          </rPr>
          <t>Mutat in REPower si devine Investitia 2 din Componenta 16</t>
        </r>
      </text>
    </comment>
    <comment ref="J6"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4"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8"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6"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0"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4" authorId="7"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8" authorId="6"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2" authorId="8"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46" authorId="9"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<sst xmlns="http://schemas.openxmlformats.org/spreadsheetml/2006/main" count="1909" uniqueCount="1100">
  <si>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</si>
  <si>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</si>
  <si>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</si>
  <si>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</si>
  <si>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</si>
  <si>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</si>
  <si>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</si>
  <si>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</si>
  <si>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</si>
  <si>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</si>
  <si>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</si>
  <si>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</si>
  <si>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</si>
  <si>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</si>
  <si>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</si>
  <si>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</si>
  <si>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</si>
  <si>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</si>
  <si>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</si>
  <si>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</si>
  <si>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</si>
  <si>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</si>
  <si>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</si>
  <si>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</si>
  <si>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</si>
  <si>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</si>
  <si>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</si>
  <si>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</si>
  <si>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</si>
  <si>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</si>
  <si>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</si>
  <si>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</si>
  <si>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</si>
  <si>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</si>
  <si>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</si>
  <si>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</si>
  <si>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</si>
  <si>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</si>
  <si>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</si>
  <si>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</si>
  <si>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</si>
  <si>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</si>
  <si>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</si>
  <si>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</si>
  <si>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</si>
  <si>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</si>
  <si>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</si>
  <si>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</si>
  <si>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</si>
  <si>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</si>
  <si>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</si>
  <si>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</si>
  <si>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</si>
  <si>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</si>
  <si>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</si>
  <si>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</si>
  <si>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</si>
  <si>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</si>
  <si>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</si>
  <si>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</si>
  <si>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</si>
  <si>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</si>
  <si>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</si>
  <si>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</si>
  <si>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</si>
  <si>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</si>
  <si>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</si>
  <si>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</si>
  <si>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</si>
  <si>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</si>
  <si>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</si>
  <si>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</si>
  <si>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</si>
  <si>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</si>
  <si>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</si>
  <si>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</si>
  <si>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</si>
  <si>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</si>
  <si>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</si>
  <si>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</si>
  <si>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</si>
  <si>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</si>
  <si>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</si>
  <si>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</si>
  <si>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</si>
  <si>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</si>
  <si>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</si>
  <si>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</si>
  <si>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</si>
  <si>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</si>
  <si>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</si>
  <si>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</si>
  <si>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</si>
  <si>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</si>
  <si>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</si>
  <si>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</si>
  <si>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</si>
  <si>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</si>
  <si>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</si>
  <si>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</si>
  <si>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</si>
  <si>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</si>
  <si>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</si>
  <si>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</si>
  <si>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</si>
  <si>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</si>
  <si>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</si>
  <si>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</si>
  <si>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</si>
  <si>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</si>
  <si>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</si>
  <si>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</si>
  <si>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</si>
  <si>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</si>
  <si>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</si>
  <si>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</si>
  <si>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</si>
  <si>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</si>
  <si>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</si>
  <si>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</si>
  <si>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</si>
  <si>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</si>
  <si>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</si>
  <si>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</si>
  <si>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</si>
  <si>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</si>
  <si>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</si>
  <si>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</si>
  <si>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</si>
  <si>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</si>
  <si>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</si>
  <si>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</si>
  <si>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</si>
  <si>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</si>
  <si>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</si>
  <si>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</si>
  <si>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</si>
  <si>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</si>
  <si>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</si>
  <si>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</si>
  <si>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</si>
  <si>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</si>
  <si>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</si>
  <si>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</si>
  <si>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</si>
  <si>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</si>
  <si>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</si>
  <si>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</si>
  <si>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</si>
  <si>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</si>
  <si>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</si>
  <si>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</si>
  <si>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</si>
  <si>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</si>
  <si>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</si>
  <si>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</si>
  <si>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</si>
  <si>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</si>
  <si>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</si>
  <si>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</si>
  <si>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</si>
  <si>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</si>
  <si>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</si>
  <si>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</si>
  <si>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</si>
  <si>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</si>
  <si>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</si>
  <si>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</si>
  <si>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</si>
  <si>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</si>
  <si>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</si>
  <si>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</si>
  <si>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</si>
  <si>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</si>
  <si>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</si>
  <si>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</si>
  <si>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</si>
  <si>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</si>
  <si>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</si>
  <si>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</si>
  <si>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</si>
  <si>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</si>
  <si>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</si>
  <si>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</si>
  <si>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</si>
  <si>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</si>
  <si>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</si>
  <si>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</si>
  <si>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</si>
  <si>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</si>
  <si>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</si>
  <si>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</si>
  <si>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</si>
  <si>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</si>
  <si>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</si>
  <si>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</si>
  <si>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</si>
  <si>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</si>
  <si>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</si>
  <si>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</si>
  <si>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</si>
  <si>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</si>
  <si>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</si>
  <si>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</si>
  <si>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</si>
  <si>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</si>
  <si>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</si>
  <si>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</si>
  <si>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</si>
  <si>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</si>
  <si>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</si>
  <si>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</si>
  <si>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</si>
  <si>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</si>
  <si>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</si>
  <si>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</si>
  <si>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</si>
  <si>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</si>
  <si>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</si>
  <si>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</si>
  <si>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</si>
  <si>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</si>
  <si>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</si>
  <si>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</si>
  <si>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</si>
  <si>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</si>
  <si>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</si>
  <si>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</si>
  <si>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</si>
  <si>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</si>
  <si>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</si>
  <si>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</si>
  <si>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</si>
  <si>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</si>
  <si>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</si>
  <si>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</si>
  <si>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</si>
  <si>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</si>
  <si>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</si>
  <si>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</si>
  <si>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</si>
  <si>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</si>
  <si>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</si>
  <si>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</si>
  <si>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</si>
  <si>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</si>
  <si>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</si>
  <si>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</si>
  <si>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</si>
  <si>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</si>
  <si>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</si>
  <si>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</si>
  <si>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</si>
  <si>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</si>
  <si>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</si>
  <si>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</si>
  <si>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</si>
  <si>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</si>
  <si>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</si>
  <si>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</si>
  <si>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</si>
  <si>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</si>
  <si>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</si>
  <si>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</si>
  <si>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</si>
  <si>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</si>
  <si>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</si>
  <si>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</si>
  <si>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</si>
  <si>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</si>
  <si>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</si>
  <si>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</si>
  <si>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</si>
  <si>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</si>
  <si>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</si>
  <si>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</si>
  <si>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</si>
  <si>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</si>
  <si>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</si>
  <si>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</si>
  <si>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</si>
  <si>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</si>
  <si>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</si>
  <si>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</si>
  <si>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</si>
  <si>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</si>
  <si>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</si>
  <si>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</si>
  <si>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</si>
  <si>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</si>
  <si>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</si>
  <si>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</si>
  <si>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</si>
  <si>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</si>
  <si>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</si>
  <si>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</si>
  <si>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</si>
  <si>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</si>
  <si>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</si>
  <si>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</si>
  <si>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</si>
  <si>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</si>
  <si>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</si>
  <si>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</si>
  <si>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</si>
  <si>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</si>
  <si>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</si>
  <si>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</si>
  <si>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</si>
  <si>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</si>
  <si>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</si>
  <si>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</si>
  <si>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</si>
  <si>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</si>
  <si>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</si>
  <si>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</si>
  <si>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</si>
  <si>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</si>
  <si>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</si>
  <si>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</si>
  <si>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</si>
  <si>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</si>
  <si>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</si>
  <si>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</si>
  <si>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</si>
  <si>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</si>
  <si>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</si>
  <si>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</si>
  <si>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</si>
  <si>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</si>
  <si>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</si>
  <si>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</si>
  <si>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</si>
  <si>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</si>
  <si>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</si>
  <si>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</si>
  <si>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</si>
  <si>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</si>
  <si>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</si>
  <si>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</si>
  <si>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</si>
  <si>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</si>
  <si>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</si>
  <si>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</si>
  <si>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</si>
  <si>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</si>
  <si>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</si>
  <si>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</si>
  <si>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</si>
  <si>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</si>
  <si>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</si>
  <si>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</si>
  <si>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</si>
  <si>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</si>
  <si>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</si>
  <si>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</si>
  <si>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</si>
  <si>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</si>
  <si>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</si>
  <si>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</si>
  <si>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</si>
  <si>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</si>
  <si>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</si>
  <si>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</si>
  <si>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</si>
  <si>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</si>
  <si>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</si>
  <si>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</si>
  <si>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</si>
  <si>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</si>
  <si>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</si>
  <si>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</si>
  <si>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</si>
  <si>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</si>
  <si>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</si>
  <si>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</si>
  <si>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</si>
  <si>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</si>
  <si>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</si>
  <si>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</si>
  <si>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</si>
  <si>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</si>
  <si>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</si>
  <si>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</si>
  <si>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</si>
  <si>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</si>
  <si>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</si>
  <si>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</si>
  <si>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</si>
  <si>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</si>
  <si>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</si>
  <si>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</si>
  <si>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</si>
  <si>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</si>
  <si>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</si>
  <si>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</si>
  <si>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</si>
  <si>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</si>
  <si>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</si>
  <si>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</si>
  <si>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</si>
  <si>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</si>
  <si>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</si>
  <si>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</si>
  <si>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</si>
  <si>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</si>
  <si>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</si>
  <si>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</si>
  <si>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</si>
  <si>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</si>
  <si>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</si>
  <si>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</si>
  <si>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</si>
  <si>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</si>
  <si>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</si>
  <si>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</si>
  <si>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</si>
  <si>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</si>
  <si>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</si>
  <si>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</si>
  <si>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</si>
  <si>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</si>
  <si>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</si>
  <si>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</si>
  <si>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</si>
  <si>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</si>
  <si>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</si>
  <si>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</si>
  <si>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</si>
  <si>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</si>
  <si>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</si>
  <si>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</si>
  <si>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</si>
  <si>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</si>
  <si>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</si>
  <si>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</si>
  <si>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</si>
  <si>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</si>
  <si>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</si>
  <si>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</si>
  <si>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</si>
  <si>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</si>
  <si>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</si>
  <si>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</si>
  <si>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</si>
  <si>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</si>
  <si>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</si>
  <si>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</si>
  <si>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</si>
  <si>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</si>
  <si>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</si>
  <si>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</si>
  <si>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</si>
  <si>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</si>
  <si>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</si>
  <si>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</si>
  <si>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</si>
  <si>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</si>
  <si>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</si>
  <si>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</si>
  <si>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</si>
  <si>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</si>
  <si>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</si>
  <si>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</si>
  <si>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</si>
  <si>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</si>
  <si>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</si>
  <si>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</si>
  <si>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</si>
  <si>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</si>
  <si>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</si>
  <si>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</si>
  <si>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</si>
  <si>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</si>
  <si>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</si>
  <si>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</si>
  <si>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</si>
  <si>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</si>
  <si>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</si>
  <si>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</si>
  <si>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</si>
  <si>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</si>
  <si>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</si>
  <si>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</si>
  <si>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</si>
  <si>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</si>
  <si>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</si>
  <si>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</si>
  <si>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</si>
  <si>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</si>
  <si>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</si>
  <si>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</si>
  <si>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</si>
  <si>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</si>
  <si>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</si>
  <si>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</si>
  <si>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</si>
  <si>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</si>
  <si>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</si>
  <si>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</si>
  <si>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</si>
  <si>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</si>
  <si>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</si>
  <si>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</si>
  <si>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</si>
  <si>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</si>
  <si>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</si>
  <si>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</si>
  <si>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</si>
  <si>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</si>
  <si>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</si>
  <si>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</si>
  <si>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</si>
  <si>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</si>
  <si>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</si>
  <si>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</si>
  <si>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</si>
  <si>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</si>
  <si>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</si>
  <si>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</si>
  <si>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</si>
  <si>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</si>
  <si>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</si>
  <si>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</si>
  <si>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</si>
  <si>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</si>
  <si>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</si>
  <si>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</si>
  <si>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</si>
  <si>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</si>
  <si>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</si>
  <si>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</si>
  <si>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</si>
  <si>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</si>
  <si>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</si>
  <si>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</si>
  <si>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</si>
  <si>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</si>
  <si>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</si>
  <si>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</si>
  <si>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</si>
  <si>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</si>
  <si>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</si>
  <si>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</si>
  <si>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</si>
  <si>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</si>
  <si>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</si>
  <si>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</si>
  <si>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</si>
  <si>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</si>
  <si>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</si>
  <si>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</si>
  <si>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</si>
  <si>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</si>
  <si>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</si>
  <si>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</si>
  <si>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</si>
  <si>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</si>
  <si>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</si>
  <si>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</si>
  <si>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</si>
  <si>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</si>
  <si>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</si>
  <si>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</si>
  <si>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</si>
  <si>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</si>
  <si>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</si>
  <si>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</si>
  <si>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</si>
  <si>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</si>
  <si>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</si>
  <si>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</si>
  <si>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</si>
  <si>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</si>
  <si>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</si>
  <si>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</si>
  <si>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</si>
  <si>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</si>
  <si>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</si>
  <si>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</si>
  <si>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</si>
  <si>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</si>
  <si>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</si>
  <si>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 xml:space="preserve">Dată finalizare apel: 21.04.2023 </t>
  </si>
  <si>
    <t>Dată lansare apel: 27.04.2023 lansat</t>
  </si>
  <si>
    <t>27.04.2023 lansat</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</si>
  <si>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</si>
  <si>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</si>
  <si>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</si>
  <si>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</si>
  <si>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</si>
  <si>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</si>
  <si>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</si>
  <si>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</si>
  <si>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</si>
  <si>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</si>
  <si>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</si>
  <si>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</si>
  <si>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</si>
  <si>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</si>
  <si>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</si>
  <si>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</si>
  <si>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</si>
  <si>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</si>
  <si>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</si>
  <si>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</si>
  <si>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</si>
  <si>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</si>
  <si>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</si>
  <si>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</si>
  <si>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</si>
  <si>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</si>
  <si>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</si>
  <si>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</si>
  <si>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</si>
  <si>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</si>
  <si>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</si>
  <si>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</si>
  <si>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</si>
  <si>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</si>
  <si>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</si>
  <si>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</si>
  <si>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</si>
  <si>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</si>
  <si>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</si>
  <si>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</si>
  <si>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</si>
  <si>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</si>
  <si>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</si>
  <si>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</si>
  <si>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</si>
  <si>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</si>
  <si>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</si>
  <si>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</si>
  <si>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</si>
  <si>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</si>
  <si>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</si>
  <si>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</si>
  <si>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</si>
  <si>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</si>
  <si>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</si>
  <si>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</si>
  <si>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</si>
  <si>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</si>
  <si>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</si>
  <si>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</si>
  <si>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</si>
  <si>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</si>
  <si>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</si>
  <si>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</si>
  <si>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</si>
  <si>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</si>
  <si>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</si>
  <si>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</si>
  <si>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</si>
  <si>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</si>
  <si>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</si>
  <si>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</si>
  <si>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</si>
  <si>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</si>
  <si>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</si>
  <si>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</si>
  <si>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</si>
  <si>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</si>
  <si>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</si>
  <si>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</si>
  <si>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</si>
  <si>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</si>
  <si>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</si>
  <si>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</si>
  <si>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</si>
  <si>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</si>
  <si>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</si>
  <si>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</si>
  <si>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</si>
  <si>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</si>
  <si>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</si>
  <si>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</si>
  <si>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</si>
  <si>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</si>
  <si>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</si>
  <si>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</si>
  <si>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</si>
  <si>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</si>
  <si>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</si>
  <si>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</si>
  <si>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</si>
  <si>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</si>
  <si>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</si>
  <si>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</si>
  <si>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</si>
  <si>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</si>
  <si>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</si>
  <si>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</si>
  <si>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</si>
  <si>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</si>
  <si>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</si>
  <si>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</si>
  <si>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</si>
  <si>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</si>
  <si>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</si>
  <si>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</si>
  <si>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</si>
  <si>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</si>
  <si>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</si>
  <si>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</si>
  <si>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</si>
  <si>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</si>
  <si>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</si>
  <si>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</si>
  <si>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</si>
  <si>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</si>
  <si>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</si>
  <si>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</si>
  <si>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</si>
  <si>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</si>
  <si>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</si>
  <si>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</si>
  <si>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</si>
  <si>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</si>
  <si>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a fost lansat în consultare publică în 15.07.2022. Ghidul a fost publicat pentru dezbatere publică în 24.03.2023  și în 29.08.2023</t>
  </si>
  <si>
    <t>20.06.2022 -  24.07.2023</t>
  </si>
  <si>
    <t>20.06.2022 -  07.08.2023</t>
  </si>
  <si>
    <t>Dată finalizare apel: 02.10.2023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</si>
  <si>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</si>
  <si>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</si>
  <si>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</si>
  <si>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</si>
  <si>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</si>
  <si>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</si>
  <si>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</si>
  <si>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</si>
  <si>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</si>
  <si>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</si>
  <si>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</si>
  <si>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</si>
  <si>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</si>
  <si>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</si>
  <si>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</si>
  <si>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</si>
  <si>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</si>
  <si>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</si>
  <si>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</si>
  <si>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</si>
  <si>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</si>
  <si>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</si>
  <si>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</si>
  <si>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</si>
  <si>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</si>
  <si>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</si>
  <si>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</si>
  <si>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</si>
  <si>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</si>
  <si>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</si>
  <si>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</si>
  <si>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</si>
  <si>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</si>
  <si>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</si>
  <si>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</si>
  <si>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</si>
  <si>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</si>
  <si>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</si>
  <si>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</si>
  <si>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31.10.2023</t>
  </si>
  <si>
    <t>22.01.2024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</si>
  <si>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</si>
  <si>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</si>
  <si>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</si>
  <si>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</si>
  <si>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</si>
  <si>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</si>
  <si>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</si>
  <si>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08.08.2023 - 31.12.2023 (data estimativa)</t>
  </si>
  <si>
    <t>20.11.2023 (data estimativa)</t>
  </si>
  <si>
    <t>01.06.2024 –30.06.2024 
(data estimativa)</t>
  </si>
  <si>
    <t xml:space="preserve"> 29.11.2023 lansat</t>
  </si>
  <si>
    <t>Dată lansare apel: 29.11.2023 - lansat</t>
  </si>
  <si>
    <t>Buget stimativ (EUR)</t>
  </si>
  <si>
    <t>25.08.2023 (participanți direcți; repus in consultare publica la data de 17.11.2023) 
 (participanți indirecți)</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</si>
  <si>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</si>
  <si>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</si>
  <si>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</si>
  <si>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</si>
  <si>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</si>
  <si>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</si>
  <si>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 xml:space="preserve">Dată finalizare apel: 12.01.2024 </t>
  </si>
  <si>
    <t>05.02.2024(data estimativa)</t>
  </si>
  <si>
    <t xml:space="preserve">Dată finalizare apel: 19.01.2024 </t>
  </si>
  <si>
    <t>Apel ANULAT</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</si>
  <si>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</si>
  <si>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ÎNCHIS</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</si>
  <si>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</si>
  <si>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</si>
  <si>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</si>
  <si>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</si>
  <si>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</si>
  <si>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</si>
  <si>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</si>
  <si>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</si>
  <si>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</si>
  <si>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</si>
  <si>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</si>
  <si>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</si>
  <si>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</si>
  <si>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</si>
  <si>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</si>
  <si>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</si>
  <si>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</si>
  <si>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</si>
  <si>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</si>
  <si>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ANULAT</t>
  </si>
  <si>
    <t>10.12.2023 - 28.12.2023</t>
  </si>
  <si>
    <t>a fost lansat în consultare publică în 20.05.2022. În 12.07.2022 a fost publicată pe siteul MMAP varianta consolidată a ghidului în urma preluării observațiilor
A fost repus în consultare publica 18.12.2023-28.12.2023</t>
  </si>
  <si>
    <r>
      <t xml:space="preserve">Dezvoltarea infrastructurii medicale prespitalicești </t>
    </r>
    <r>
      <rPr>
        <b/>
        <sz val="11"/>
        <rFont val="Trebuchet MS"/>
        <family val="2"/>
      </rPr>
      <t>(2000 cabinete medici de familie)</t>
    </r>
  </si>
  <si>
    <t>Dată lansare apel: 24.06.2024 (data estimativa)</t>
  </si>
  <si>
    <t>Dată finalizare apel: 19.08.2024 (data estimativa)</t>
  </si>
  <si>
    <t>24.06.2024 (data estimativa)</t>
  </si>
  <si>
    <t>I2.1 Dezvoltarea infrastructurii spitalicești publice - Lista 19 spitale si I2.2 Echipamente și aparatură medicală</t>
  </si>
  <si>
    <t>Dată finalizare apel: 16.02.2024</t>
  </si>
  <si>
    <t>07.05.2024 - 30.06.2026 (data estimativă)</t>
  </si>
  <si>
    <t xml:space="preserve">Dată lansare apel 2 : 22.06.2023 lansat
</t>
  </si>
  <si>
    <t>16.01.2024</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</si>
  <si>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</si>
  <si>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</si>
  <si>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</si>
  <si>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</si>
  <si>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</si>
  <si>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</si>
  <si>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</si>
  <si>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</si>
  <si>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</si>
  <si>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</si>
  <si>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</si>
  <si>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</si>
  <si>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</si>
  <si>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</si>
  <si>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</si>
  <si>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 
Apel 3: 03.06.2024-28.06.2024(data estimativa)</t>
  </si>
  <si>
    <t xml:space="preserve">
Dată lansare apel nr. 3 - 08.01.2024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</si>
  <si>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</si>
  <si>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</si>
  <si>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</si>
  <si>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</si>
  <si>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</si>
  <si>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</si>
  <si>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</si>
  <si>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</si>
  <si>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</si>
  <si>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</si>
  <si>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</si>
  <si>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</si>
  <si>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</si>
  <si>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</si>
  <si>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</si>
  <si>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</si>
  <si>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</si>
  <si>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 xml:space="preserve">Dată lansare apel: Apel 1 - 28.11.2022 - lansat
</t>
  </si>
  <si>
    <t xml:space="preserve">Dată finalizare apel: Apel 1 - 28.03.2023 
</t>
  </si>
  <si>
    <t xml:space="preserve">Apel 1: 28.11.2022 - lansat
</t>
  </si>
  <si>
    <t xml:space="preserve">Apel 1: 01.05.2023 - 30.09.2023 (data estimativa)
</t>
  </si>
  <si>
    <r>
      <t xml:space="preserve">Dată lansare apel: 
</t>
    </r>
    <r>
      <rPr>
        <b/>
        <sz val="11"/>
        <rFont val="Trebuchet MS"/>
        <family val="2"/>
      </rPr>
      <t>Apel 2 - 08.02.2024 (data estimativa)</t>
    </r>
  </si>
  <si>
    <t>20.05.2024 - 14.06.2024</t>
  </si>
  <si>
    <t>Apel 2: 17.01.2024</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</si>
  <si>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</si>
  <si>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</si>
  <si>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</si>
  <si>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</si>
  <si>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</si>
  <si>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t>Dată lansare apel: 15.05.2024 (data estimativa)</t>
  </si>
  <si>
    <t>15.05.2024 (data estimativa)</t>
  </si>
  <si>
    <r>
      <t>Dezvoltarea infrastructurii medicale prespitalicești (</t>
    </r>
    <r>
      <rPr>
        <b/>
        <sz val="11"/>
        <rFont val="Trebuchet MS"/>
        <family val="2"/>
      </rPr>
      <t>79 cabinete planificare familială</t>
    </r>
    <r>
      <rPr>
        <sz val="11"/>
        <rFont val="Trebuchet MS"/>
        <family val="2"/>
      </rPr>
      <t>)</t>
    </r>
  </si>
  <si>
    <t>MINISTERUL ECONOMIEI, ANTREPRENORIATULUI SI TURISMULUI</t>
  </si>
  <si>
    <t>Reforma 1. Operaționalizarea organizațiilor de management al destinației (OMD-uri)</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</si>
  <si>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</si>
  <si>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</si>
  <si>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</si>
  <si>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</si>
  <si>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</si>
  <si>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</si>
  <si>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</si>
  <si>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</si>
  <si>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 xml:space="preserve">Dată lansare apel: 15.02.2024  </t>
  </si>
  <si>
    <t xml:space="preserve">Dată finalizare apel: 01.04.2024 </t>
  </si>
  <si>
    <t xml:space="preserve">15.02.2024 </t>
  </si>
  <si>
    <t xml:space="preserve">Dată lansare apel:  15.02.2024  </t>
  </si>
  <si>
    <t xml:space="preserve"> 15.02.2024</t>
  </si>
  <si>
    <r>
      <t xml:space="preserve">
</t>
    </r>
    <r>
      <rPr>
        <b/>
        <sz val="11"/>
        <rFont val="Trebuchet MS"/>
        <family val="2"/>
      </rPr>
      <t xml:space="preserve">Apel 2 - 08.02.2024 </t>
    </r>
  </si>
  <si>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</si>
  <si>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</si>
  <si>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</si>
  <si>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</si>
  <si>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</si>
  <si>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</si>
  <si>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</si>
  <si>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</si>
  <si>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</si>
  <si>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</si>
  <si>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</si>
  <si>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</si>
  <si>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</si>
  <si>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</si>
  <si>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</si>
  <si>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</si>
  <si>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</si>
  <si>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</si>
  <si>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</si>
  <si>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</si>
  <si>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</si>
  <si>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</si>
  <si>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J174</t>
  </si>
  <si>
    <t xml:space="preserve">I8. Carte de identitate electronică și semnătura digitală </t>
  </si>
  <si>
    <t>Punerea în aplicare a măsurilor de sprijin pentru implementarea cărții de identitate electronice - apel necompetitiv</t>
  </si>
  <si>
    <t>n/a</t>
  </si>
  <si>
    <t>Apel 3: 11.03.2024 -  lansare apel cu deschidere platforma pentru depunere proiecte în data de 11.03.2024</t>
  </si>
  <si>
    <t>27 iunie 2024 - 11 iulie 2024</t>
  </si>
  <si>
    <t>_</t>
  </si>
  <si>
    <r>
      <t xml:space="preserve">Dată finalizare apel:  Runda 2 -  26.07.2023 
</t>
    </r>
    <r>
      <rPr>
        <b/>
        <sz val="11"/>
        <rFont val="Trebuchet MS"/>
        <family val="2"/>
      </rPr>
      <t>Runda 3 - 09.02.2024</t>
    </r>
  </si>
  <si>
    <t xml:space="preserve">
ÎNCHIS
</t>
  </si>
  <si>
    <t xml:space="preserve">Dată lansare apel: </t>
  </si>
  <si>
    <t xml:space="preserve">Dată finalizare apel: </t>
  </si>
  <si>
    <t xml:space="preserve">În analiză           </t>
  </si>
  <si>
    <t>Dată lansare apel:11.03.2024 - lansare apel cu deschidere platforma pentru depunere proiecte în data de 11.03.2024</t>
  </si>
  <si>
    <t>Dată finalizare apel: 15.05.2024</t>
  </si>
  <si>
    <t>Dată finalizare apel 2: 01.03.2024</t>
  </si>
  <si>
    <t xml:space="preserve">ÎNCHIS
</t>
  </si>
  <si>
    <t>Dată lansare apel: 18.03.2024  (data estimativa)</t>
  </si>
  <si>
    <t xml:space="preserve"> 18.03.2024 (data estimativa)</t>
  </si>
  <si>
    <t>T173*</t>
  </si>
  <si>
    <t xml:space="preserve"> Q2/2026 - Nu exista pas intermediar referitor la elaborare ghid</t>
  </si>
  <si>
    <t>Dată finalizare apel: 29.12.2023  (data estimativa)</t>
  </si>
  <si>
    <t xml:space="preserve">Activitățile necesare pentru eliberarea a 5 milioane de cărți de identitate electronice*
</t>
  </si>
  <si>
    <t>Măsurile de sprijin pentru implementarea cărții de identitate electronice, respectiv implementarea serviciilor publice online, dezvoltarea sistemului de alertă timpurie, desfășurarea unei campanii de sensibilizare</t>
  </si>
  <si>
    <t xml:space="preserve">Program de susținere a dezvoltării rețelei de OMD-uri </t>
  </si>
  <si>
    <t xml:space="preserve">Program de investiții în infrastructura turistică la nivelul destinațiilor </t>
  </si>
  <si>
    <t xml:space="preserve">08.03.2024 </t>
  </si>
  <si>
    <t>Implementarea a 2404 km de piste pentru biciclete - semnare contracte</t>
  </si>
  <si>
    <t>https://cloud.mfe.gov.ro/f/2881111</t>
  </si>
  <si>
    <t>https://cloud.mfe.gov.ro/f/6139164</t>
  </si>
  <si>
    <t>https://cloud.mfe.gov.ro/f/2881110</t>
  </si>
  <si>
    <r>
      <t xml:space="preserve">Dezvoltarea de infrastructură socială nouă - </t>
    </r>
    <r>
      <rPr>
        <b/>
        <sz val="11"/>
        <rFont val="Trebuchet MS"/>
        <family val="2"/>
      </rPr>
      <t>Apel 1</t>
    </r>
  </si>
  <si>
    <t>https://cloud.mfe.gov.ro/f/6298085</t>
  </si>
  <si>
    <t>Dezvoltarea de infrastructură socială nouă - Apel 2</t>
  </si>
  <si>
    <t>https://cloud.mfe.gov.ro/f/6139171</t>
  </si>
  <si>
    <t>Dezvoltarea de infrastructură socială nouă - Apel 3</t>
  </si>
  <si>
    <t>01.06.2024-01.09.2024 (data estimativa, contractare deschisa)</t>
  </si>
  <si>
    <t>25.02.2023 - 30.03.2026 ( contractare deschisa)</t>
  </si>
  <si>
    <t>25.04.2023 - 31.02.2026 (data estimativa, contractare deschisa)</t>
  </si>
  <si>
    <t>20.10.2022 -07.07.2023 (contractare închisa)</t>
  </si>
  <si>
    <t>14.12.2022 - 31.03.2023 (pentru prima runda/contractare închisă)
runda 2: 15.12.2023 - 15.04.2024 (dată estimată, contractare deschisă)
runda 2: 15.09.2023 - 15.11.2023 (dată estimată)</t>
  </si>
  <si>
    <t>27.03.2023 - 03.07.2023 (contractare inchisa - 13 contracte semnate)</t>
  </si>
  <si>
    <t>Dată finalizare apel: 16.08.2024 (data estimativa)</t>
  </si>
  <si>
    <t>14.05.2024-16.08.24</t>
  </si>
  <si>
    <t>03.10.2024-02.12.2024 (data estimativa)</t>
  </si>
  <si>
    <t>25.05.2024 - 25.07.2024 (data estimativă, contractare neinițiată)</t>
  </si>
  <si>
    <t>21.08.2024-20.09.2024 (date estimative)</t>
  </si>
  <si>
    <t>04.09.2023- 01.10.2024 (contractare deschisa)</t>
  </si>
  <si>
    <t xml:space="preserve">Runda 1 -15.12.2022 - 15.04.2024 (contractare deschisa)           </t>
  </si>
  <si>
    <t>Contractele au fost semnate în 25.04.2023 și 27.04.2023</t>
  </si>
  <si>
    <r>
      <t xml:space="preserve">Posibil schema de minimis </t>
    </r>
    <r>
      <rPr>
        <b/>
        <sz val="11"/>
        <rFont val="Trebuchet MS"/>
        <family val="2"/>
      </rPr>
      <t>pentru ONG-uri cu activitate economica</t>
    </r>
  </si>
  <si>
    <t>Dată finalizare apel: 24.05.2024 (data estimativa)</t>
  </si>
  <si>
    <t xml:space="preserve">Dată estimată finalizare ghid si lansare in consultare publica </t>
  </si>
  <si>
    <t xml:space="preserve">
Dată finalizare apel 3: 18.04.2024</t>
  </si>
  <si>
    <t xml:space="preserve">Investiția 2. Înființarea, echiparea și operaționalizarea a 90 de servicii complementare pentru grupurile defavorizate </t>
  </si>
  <si>
    <t>24.06.2024 - 19.07.2024</t>
  </si>
  <si>
    <t xml:space="preserve">Dată finalizare apel:  
Apel 2 - 21.04.2024 </t>
  </si>
  <si>
    <t>Dată finalizare apel:  
Apel 2 - 21.04.2024</t>
  </si>
  <si>
    <t xml:space="preserve">Dată finalizare apel: 
Apel 2 - 21.04.2024 </t>
  </si>
  <si>
    <t xml:space="preserve">Data finalizare apel: </t>
  </si>
  <si>
    <t xml:space="preserve">Data finalizare apel : </t>
  </si>
  <si>
    <t>Data finalizare apel: 30.06.2024</t>
  </si>
  <si>
    <t xml:space="preserve">Apel 1: 21.03.2023 - 31.03.2023                       Contractele au fost semnate intre 24.04-18.05.2023 
</t>
  </si>
  <si>
    <t>Apel 2: 25.08.2023-08.01.2024                 Contractele au fost semnate în data de 08.01.2024</t>
  </si>
  <si>
    <t>21.03.2023 - 12.04.2023                      Contractele au fost semnate în perioada 05 -18.05.2023</t>
  </si>
  <si>
    <t>Apel 2: 16.10.2023-08.01.2024 (data estimativa)                                          Contractele au fost semnate în data de 08.01.2024</t>
  </si>
  <si>
    <t>12.09.2023 - 08.01.2024                              Contractele au fost semnate  în perioada 07.11.2023-08.01.2024</t>
  </si>
  <si>
    <t xml:space="preserve">
01.04.2024- 15.04.2024</t>
  </si>
  <si>
    <t>04.12.2023 - 30.04.2023</t>
  </si>
  <si>
    <t>06.03.2024-25.04.2024 (in curs de contractare)</t>
  </si>
  <si>
    <r>
      <t xml:space="preserve">Runda 2: 15.10.2023 -  01.08.2024 (contractare deschisa) 
</t>
    </r>
    <r>
      <rPr>
        <b/>
        <sz val="11"/>
        <rFont val="Trebuchet MS"/>
        <family val="2"/>
      </rPr>
      <t>Runda3: 15.03.2024 - 01.08.2024 (contractare deschisa)</t>
    </r>
  </si>
  <si>
    <t>17.06.2024 (data estimativa)</t>
  </si>
  <si>
    <t>Dată lansare apel: 17.06.2024 (data estimativa)</t>
  </si>
  <si>
    <t>19.08.2024 - 19.09.2024 (date estimative)</t>
  </si>
  <si>
    <t>22.04.2024 (dată estimativă)</t>
  </si>
  <si>
    <r>
      <t xml:space="preserve">19.10.2022  - 26.10.2022, </t>
    </r>
    <r>
      <rPr>
        <b/>
        <sz val="11"/>
        <rFont val="Trebuchet MS"/>
        <family val="2"/>
      </rPr>
      <t>respectiv contractele au fost semnate în 19.10.2022, 20.10.2022, 24.10.2022 și 26.10.2022</t>
    </r>
  </si>
  <si>
    <r>
      <t xml:space="preserve">04.10.2022 - 17.10.2022, respectiv </t>
    </r>
    <r>
      <rPr>
        <b/>
        <sz val="11"/>
        <rFont val="Trebuchet MS"/>
        <family val="2"/>
      </rPr>
      <t>contractele au fost semnate in 4.10.2022 și 17.10.2022</t>
    </r>
  </si>
  <si>
    <r>
      <t xml:space="preserve">27.11.2023 - 28.06.2024 (data estimativa) - </t>
    </r>
    <r>
      <rPr>
        <b/>
        <sz val="11"/>
        <rFont val="Trebuchet MS"/>
        <family val="2"/>
      </rPr>
      <t>La data raportării (20.03.2024) nu sunt semnate contracte.</t>
    </r>
  </si>
  <si>
    <r>
      <rPr>
        <b/>
        <sz val="11"/>
        <rFont val="Trebuchet MS"/>
        <family val="2"/>
      </rPr>
      <t>25.</t>
    </r>
    <r>
      <rPr>
        <sz val="11"/>
        <rFont val="Trebuchet MS"/>
        <family val="2"/>
      </rPr>
      <t>03.2024 (data estimativa)</t>
    </r>
  </si>
  <si>
    <r>
      <t xml:space="preserve">Dată lansare apel: </t>
    </r>
    <r>
      <rPr>
        <b/>
        <sz val="11"/>
        <rFont val="Trebuchet MS"/>
        <family val="2"/>
      </rPr>
      <t>25</t>
    </r>
    <r>
      <rPr>
        <sz val="11"/>
        <rFont val="Trebuchet MS"/>
        <family val="2"/>
      </rPr>
      <t>.03.2024 (data estimativa)</t>
    </r>
  </si>
  <si>
    <t>01.10.2024</t>
  </si>
  <si>
    <t>10.04.2024</t>
  </si>
  <si>
    <t>Data lansare apel : 01.10.2024</t>
  </si>
  <si>
    <t>Dată finalizare apel 2: depunere continuă până la 30.06.2025</t>
  </si>
  <si>
    <t>apel 2: 30.04.2024 (data estimativa)</t>
  </si>
  <si>
    <t>Apel 2: semnare continuă până la 30.06.2025 (dată estimativă)</t>
  </si>
  <si>
    <t xml:space="preserve">Dată finalizare apel: 31.07.2024 </t>
  </si>
  <si>
    <t>03.06.2024 - 30.10.2024 (data estimativa)</t>
  </si>
  <si>
    <t>Dată lansare apel: 20.05.2024 (data estimativa) - apel cu depunere continuă</t>
  </si>
  <si>
    <t>20.05.2024 (data estimativa)</t>
  </si>
  <si>
    <t>Dată finalizare apel: 17.06.2024</t>
  </si>
  <si>
    <t>05-30.07.2024</t>
  </si>
  <si>
    <t>01-24.09.2024 (perioadă estimativă)</t>
  </si>
  <si>
    <t xml:space="preserve">Dată lansare apel: 04.04.2024  </t>
  </si>
  <si>
    <t>Dată finalizare apel: 31.05.2024</t>
  </si>
  <si>
    <t>11-21.07.2024</t>
  </si>
  <si>
    <t xml:space="preserve">Până în prezent,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un singur proiect depus spre finanțare în cadrul apelului de proiecte, care a fost evaluat și aprobat spre finanțare, estimându-se semnarea contractului de finanțare pentru acesta până la 15.03.2024. În ceea ce privește propunerile de proiecte care vor mai fi depuse spre finanțare în cadrul apelului de proiecte, durata de evaluare a acestora și de încheiere a contractelor de finanțare este de aprox. 50 de zile.  </t>
  </si>
  <si>
    <t>24-30.04.2024</t>
  </si>
  <si>
    <t>Dată finalizare apel: 15.08.2024 (data estimativa)</t>
  </si>
  <si>
    <t>15.08.2024 - 15.10.2024</t>
  </si>
  <si>
    <t>04.04.2024</t>
  </si>
  <si>
    <t>28.06.2024 (data estimativa)</t>
  </si>
  <si>
    <t>01.08.2024 - 31.03.2025 (data estimativa)</t>
  </si>
  <si>
    <t>13.05 -31.05.2024  (data estimativa pentru participanții direcți)
02.09 - 30.09.2024 (dată estimată pentru participanții indirecți)</t>
  </si>
  <si>
    <t>Dată lansare apel: 18.01.2024 (lansat pentru participanții direcți)
17.06.2024 (dată estimată pentru participanții indirecți)</t>
  </si>
  <si>
    <t>Dată finalizare apel: 16.02.2024 (închiderea depunerii de proiecte pentru participanții directi)
19.07.2024 (data estimativa pentru participanții indirecti)</t>
  </si>
  <si>
    <t>18.01.2024 (data estimativa pentru participanții direcți)
17.06.2024 (dată estimată pentru participanții indirecți)</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</si>
  <si>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</si>
  <si>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</si>
  <si>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t>Q1/2026 - termen estimat de lansare 01.10.2024</t>
  </si>
  <si>
    <t xml:space="preserve">14.06.2022-17.02.2023                                    La  acest moment sunt în derulare un număr de 465 de contracte de finanțare, în valoare de 393.469.212,80 lei, fără TVA. </t>
  </si>
  <si>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</si>
  <si>
    <t>11.04.2024 -  10.05.2024</t>
  </si>
  <si>
    <t>I8. Carte de identitate electronică și semnătura digitală* (in concordanta cu prevederile Deciziei de punere în aplicare a Consiliului de modificare a Deciziei de punere în aplicare din 03 noiembrie 2021 de aprobare a evaluării planului de redresare și reziliență al României, emisă la data de 11 decembrie 2023).</t>
  </si>
  <si>
    <t xml:space="preserve">
Apel 1: 16.02.2022
Apel 2:  06.07.2023           - A fost lansat în consultare publică în data de 8.04.2024</t>
  </si>
  <si>
    <t xml:space="preserve">
Apel 2: 08.02.2024</t>
  </si>
  <si>
    <t>24.04.2024
lansat</t>
  </si>
  <si>
    <t>Dată  lansare apel: 24.04.2024 lansat</t>
  </si>
  <si>
    <t>Q3 2023 - Ghidul solicitantului  pentru noul apel de proiecte a fost avizat de MIPE în data de 10.04.2024</t>
  </si>
  <si>
    <t>18.11.2024-20.12.2024  (data estimativa)</t>
  </si>
  <si>
    <r>
      <t xml:space="preserve">Dată finalizare apel: </t>
    </r>
    <r>
      <rPr>
        <b/>
        <sz val="11"/>
        <rFont val="Trebuchet MS"/>
        <family val="2"/>
      </rPr>
      <t>14.05</t>
    </r>
    <r>
      <rPr>
        <sz val="11"/>
        <rFont val="Trebuchet MS"/>
        <family val="2"/>
      </rPr>
      <t>.2024 (data estimativă)</t>
    </r>
  </si>
  <si>
    <t>DIRECȚIA GENERALĂ PENTRU DEZVOLTAREA INOVĂRII ȘI A SOCIETĂȚII DIGITALIZATE (DGDISD)</t>
  </si>
  <si>
    <t>29.04.2024</t>
  </si>
  <si>
    <t>29.04.2024 lansat</t>
  </si>
  <si>
    <t>COMPONENTA 16: REPOWEREU</t>
  </si>
  <si>
    <t>J515, 
T516</t>
  </si>
  <si>
    <t xml:space="preserve">Investiția 4: Schemă de granturi sub formă de bonuri valorice pentru accelerarea utilizării energiei din surse regenerabile de către gospodării </t>
  </si>
  <si>
    <t xml:space="preserve">PNRR/2024/Componenta 16/Investiția 4 -  Schemă de granturi sub formă de bonuri valorice pentru accelerarea utilizării energiei din surse regenerabile de către gospodării </t>
  </si>
  <si>
    <t>Q2 2024 - nu există pas intermediar referitor la elaborare ghiduri</t>
  </si>
  <si>
    <t xml:space="preserve">Acordarea de vouchere pentru:
- instalarea de sisteme fotovoltaice, cu o capacitate netă de cel puțin 3kW, pentru consum propriu, care sunt conectate la rețeaua naţională de distribuţie.
- instalarea de sisteme de stocare a energiei electrice/baterii (cu o capacitate de stocare a energiei electrice utilizabilă de cel puțin 5 kWh) </t>
  </si>
  <si>
    <t>Etapa I:
- operatorii economici autorizați pentru lucrări de instalații electrice, în numele persoanelor fizice vulnerabile cu care au încheiat în prealabil contracte comerciale.
Etapa II:
- operatorii economici autorizați pentru lucrări de instalații electrice, în numele persoanelor fizice (populația generală) cu care au încheiat în prealabil contracte comerciale.</t>
  </si>
  <si>
    <t>01.01.2025 - 31.03.2025</t>
  </si>
  <si>
    <t>data lansare apel:
Etapa I: 30 iunie 2024 
Etapa II: 01 septembrie 2024
(dată estimativă)</t>
  </si>
  <si>
    <t>link ghid - N/A</t>
  </si>
  <si>
    <t>data finalizare apel: 
Etapa I: 31 august 2024
Etapa II: 30.11.2024 
(dată estimativă)</t>
  </si>
  <si>
    <t>J528
T529</t>
  </si>
  <si>
    <t>Investiția 7: Schema de granturi sub formă de bonuri valorice pentru îmbunătățirea eficienței energetice a gospodăriilor</t>
  </si>
  <si>
    <t>PNRR/2024/Componenta 16/Investiția 7: Schema de granturi sub formă de bonuri valorice pentru îmbunătățirea eficienței energetice a gospodăriilor - AXA I - renovare combinată ce vizează eficiența energetică și instalarea de panouri solare pe clădirile rezidențiale unifamiliale, numai pentru gospodăriile sărace din punct de vedere energetic și pentru consumatorii de energie vulnerabili</t>
  </si>
  <si>
    <t>Acordarea de vouchere pentru:
- renovarea clădirilor rezidențiale în vederea creșterii eficienței energetice 
- instalarea de sisteme fotovoltaice de generare de energie electrică, cu o capacitate netă de cel puțin 3kW, pentru consum propriu, care sunt conectate la rețeaua naţională de distribuţie.
- realizarea Raportului de expertiză tehnică a clădirii
- realizarea Raportului de audit energetic 
- întocmirea Certificatelor de performanță energetică (inițial și final)</t>
  </si>
  <si>
    <t>operatori economici autorizați pentru lucrări de construcție a clădirilor rezidențiale și nerezidențiale și/sau pentru lucrări de instalații electrice și parteneriate formate din acestea, în numele persoanelor fizice vulnerabile, gospodăriilor sărace din punct de vedere energetic și consumatorilor de energie vulnerabili cu care au încheiat în prealabil contracte comerciale.</t>
  </si>
  <si>
    <t>01.11.2024 - 31.12.2024</t>
  </si>
  <si>
    <t>data lansare apel:30 iunie 2024 
(dată estimativă)</t>
  </si>
  <si>
    <t>data finalizare apel: 31 august 2024
(dată estimativă)</t>
  </si>
  <si>
    <t>PNRR/2024/Componenta 16/Investiția 7: Schema de granturi sub formă de bonuri valorice pentru îmbunătățirea eficienței energetice a gospodăriilor - AXA II - renovare ce vizează eficiența energetică a clădirilor rezidențiale unifamiliale</t>
  </si>
  <si>
    <t>Acordarea de vouchere pentru:
- renovarea clădirilor rezidențiale în vederea creșterii eficienței energetice 
- întocmirea Certificatelor de performanță energetică (final)</t>
  </si>
  <si>
    <t>operatori economici autorizați pentru lucrări de construcție a clădirilor rezidențiale și nerezidențiale, în numele persoanelor fizice (populația generală) cu care au încheiat în prealabil contracte comerciale.</t>
  </si>
  <si>
    <t>01.03.2025 - 30.04.2025</t>
  </si>
  <si>
    <t>data lansare apel: 30 iunie 2024
(dată estimativă)</t>
  </si>
  <si>
    <t>data finalizare apel: 30 noiembrie 2024
(dată estimativă)</t>
  </si>
  <si>
    <t>31.05.2024-05.07.2024.</t>
  </si>
  <si>
    <t>Dată lansare apel: 30.08.2024 (data estimativa)</t>
  </si>
  <si>
    <t>Dată finalizare apel: 30.09.2024 (data estimativa)</t>
  </si>
  <si>
    <t>30.08.2024 (data estimativa)</t>
  </si>
  <si>
    <t>Dată lansare apel: 28.06.2024 (data estimativa)</t>
  </si>
  <si>
    <t xml:space="preserve">Dată lansare apel: 14.05.2024 </t>
  </si>
  <si>
    <t>15.10.2023-03.06.2024 (data estimativa, contractare deschisa)</t>
  </si>
  <si>
    <t>Dată finalizare apel: 23.01.2025 (data estimativa)</t>
  </si>
  <si>
    <t>Dată finalizare apel: 16.08.2024</t>
  </si>
  <si>
    <t>04.09.2023 - 01.07.2024 (contractare deschisa)</t>
  </si>
  <si>
    <t>Dată finalizare apel: 30.05.2024</t>
  </si>
  <si>
    <t xml:space="preserve">16.11.2023 - 30.06.2024 (data estimativa, contractare deschisa ) </t>
  </si>
  <si>
    <t>Dată finalizare apel: 20.05.2024  (data estimativa)</t>
  </si>
  <si>
    <t>Dată lansare apel: 28.05.2024 (data estimativa) - după adoptarea noii legi a învatamantului preuniversitar</t>
  </si>
  <si>
    <t>27.06.2023-15.10.2023</t>
  </si>
  <si>
    <t>01.11.2023- 31.05.2024</t>
  </si>
  <si>
    <t>01.11.2023 - 30.04.2024</t>
  </si>
  <si>
    <t>03.07.2023 - 05.03.2024</t>
  </si>
  <si>
    <t>03.08.2023- 29.03.2024</t>
  </si>
  <si>
    <t xml:space="preserve">26.01.2024 - 30.06.2024 </t>
  </si>
  <si>
    <t>04.12.2023 - 18.12.2023</t>
  </si>
  <si>
    <t>25.04.2024</t>
  </si>
  <si>
    <t>Consultare publică: 25.04-16.05.2024</t>
  </si>
  <si>
    <t>Construcția infrastructurii universitare pentru campusurile studențești ale viitorului - Apelul II</t>
  </si>
  <si>
    <t>Construirea a 3.729 de locuri în campusuri universitare pentru a oferi cazare pentru studenții proveniți din medii socio-economice defavorizate, cu dizabilități, unele minorități etnice sau din familii monoparentale, care vor avea prioritate în obținerea unui loc în campusurile universitare nou construite. Locurile nou-construite vor respecta obiectivul privind necesarul de energie primară cu cel puțin 20% mai mic decât cerința pentru clădirile al căror consum de energie este aproape egal cu zero conform orientărilor naționale, ceea ce se va asigura prin certificate de performanță energetică.</t>
  </si>
  <si>
    <t>23.04.2023</t>
  </si>
  <si>
    <t>Consultare publică: 23.04.2024 - 10.05.2024</t>
  </si>
  <si>
    <t>Modernizarea infrastructurii universitare pentru un spațiu academic echitabil - Apelul II</t>
  </si>
  <si>
    <t>Extinderea/modernizarea a 11.547 de locuri în campusuri universitare pentru a crea noi spații de recreere și lectură, în special pentru studenții defavorizați. Extinderea/modernizarea a 11.571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în comparație cu consumul anual de energie pentru încălzire înainte de renovarea clădirii, ceea ce va conduce la o creștere cu 30 % a economiilor de energie primară în comparație cu starea anterioară renovării.</t>
  </si>
  <si>
    <t xml:space="preserve"> 28.05.2024 (data estimativa)</t>
  </si>
  <si>
    <t>28.05.2024 (data estimativa)</t>
  </si>
  <si>
    <t xml:space="preserve">Dată lansare apel: 26.06.2024 </t>
  </si>
  <si>
    <t xml:space="preserve">Dată finalizare apel: 26.07.2024 </t>
  </si>
  <si>
    <t>29.07.2024 - 31.09.2024 (data estimativa)</t>
  </si>
  <si>
    <t xml:space="preserve">Dată lansare apel: 08.05.2024 </t>
  </si>
  <si>
    <t xml:space="preserve">Dată finalizare apel: 28.06.2024 </t>
  </si>
  <si>
    <t>05.08.2024 - 30.08.2024 (data estimativa)</t>
  </si>
  <si>
    <t xml:space="preserve">I.7. Accelerarea digitalizării producției și distribuției de filme
Jalon 349- Semnarea contractelor de finantare (spijin digitalizare productie filme)
{APELUL  A FOST RELANSAT CF SOLICITARII MIPE DGMMRR} </t>
  </si>
  <si>
    <t>Q2/2026 - Nu au fost aprobate AO conform PNRR revizuit
Dată lansare apel: 29.04.2024 lansat
Dată finalizare apel: 29.06.2024</t>
  </si>
  <si>
    <r>
      <t xml:space="preserve">Dată lansare apel: </t>
    </r>
    <r>
      <rPr>
        <b/>
        <sz val="11"/>
        <rFont val="Trebuchet MS"/>
        <family val="2"/>
      </rPr>
      <t>29.04</t>
    </r>
    <r>
      <rPr>
        <sz val="11"/>
        <rFont val="Trebuchet MS"/>
        <family val="2"/>
      </rPr>
      <t xml:space="preserve">.2024 </t>
    </r>
  </si>
  <si>
    <r>
      <t xml:space="preserve">Dată finalizare apel: </t>
    </r>
    <r>
      <rPr>
        <b/>
        <sz val="11"/>
        <rFont val="Trebuchet MS"/>
        <family val="2"/>
      </rPr>
      <t>16.05.</t>
    </r>
    <r>
      <rPr>
        <sz val="11"/>
        <rFont val="Trebuchet MS"/>
        <family val="2"/>
      </rPr>
      <t xml:space="preserve">2024 </t>
    </r>
  </si>
  <si>
    <r>
      <t xml:space="preserve">Dată lansare apel 2: </t>
    </r>
    <r>
      <rPr>
        <b/>
        <sz val="11"/>
        <rFont val="Trebuchet MS"/>
        <family val="2"/>
      </rPr>
      <t>17.05.2024</t>
    </r>
    <r>
      <rPr>
        <sz val="11"/>
        <rFont val="Trebuchet MS"/>
        <family val="2"/>
      </rPr>
      <t xml:space="preserve"> (data estimativa)</t>
    </r>
  </si>
  <si>
    <r>
      <t xml:space="preserve">Sprijinirea unităților de învățământ cu risc ridicat de abandon școlar
</t>
    </r>
    <r>
      <rPr>
        <b/>
        <sz val="11"/>
        <rFont val="Trebuchet MS"/>
        <family val="2"/>
      </rPr>
      <t xml:space="preserve">
PNRAS runda a II - a (seria a 3-a)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</si>
</sst>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 [$EUR]"/>
  </numFmts>
  <fonts count="43">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6"/>
      <name val="Trebuchet MS"/>
      <family val="2"/>
    </font>
    <font>
      <sz val="12"/>
      <name val="Calibri"/>
      <family val="2"/>
      <scheme val="minor"/>
    </font>
    <font>
      <sz val="8"/>
      <name val="Calibri"/>
      <family val="2"/>
      <scheme val="minor"/>
    </font>
    <font>
      <u/>
      <sz val="11"/>
      <name val="Trebuchet MS"/>
      <family val="2"/>
    </font>
    <font>
      <sz val="11"/>
      <name val="Calibri"/>
      <family val="2"/>
      <scheme val="minor"/>
    </font>
    <font>
      <sz val="11"/>
      <name val="Calibri"/>
      <scheme val="minor"/>
    </font>
  </fonts>
  <fills count="4">
    <fill>
      <patternFill patternType="none"/>
    </fill>
    <fill>
      <patternFill patternType="gray125"/>
    </fill>
    <fill>
      <patternFill patternType="solid">
        <fgColor theme="8" tint="0.79998168889431442"/>
        <bgColor indexed="64"/>
      </patternFill>
    </fill>
    <fill>
      <patternFill patternType="solid">
        <fgColor rgb="FFFFEB9C"/>
      </patternFill>
    </fill>
  </fills>
  <borders count="3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82">
    <xf numFmtId="0" fontId="0" fillId="0" borderId="1"/>
    <xf numFmtId="0" fontId="14" fillId="0" borderId="1" applyNumberFormat="0" applyFill="0" applyBorder="0"/>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26" fillId="0" borderId="1"/>
    <xf numFmtId="0" fontId="13" fillId="0" borderId="1"/>
    <xf numFmtId="0" fontId="13" fillId="0" borderId="1"/>
    <xf numFmtId="0" fontId="36" fillId="3" borderId="0" applyNumberFormat="0" applyBorder="0" applyAlignment="0" applyProtection="0"/>
    <xf numFmtId="0" fontId="12" fillId="0" borderId="1"/>
    <xf numFmtId="0" fontId="12" fillId="0" borderId="1"/>
    <xf numFmtId="0" fontId="11" fillId="0" borderId="1"/>
    <xf numFmtId="0" fontId="11" fillId="0" borderId="1"/>
    <xf numFmtId="0" fontId="10" fillId="0" borderId="1"/>
    <xf numFmtId="0" fontId="10" fillId="0" borderId="1"/>
    <xf numFmtId="0" fontId="14" fillId="0" borderId="1" applyNumberFormat="0" applyFill="0" applyBorder="0" applyAlignment="0" applyProtection="0"/>
    <xf numFmtId="0" fontId="9" fillId="0" borderId="1"/>
    <xf numFmtId="0" fontId="9" fillId="0" borderId="1"/>
    <xf numFmtId="0" fontId="9" fillId="0" borderId="1"/>
    <xf numFmtId="0" fontId="9" fillId="0" borderId="1"/>
    <xf numFmtId="0" fontId="9" fillId="0" borderId="1"/>
    <xf numFmtId="0" fontId="9" fillId="0" borderId="1"/>
    <xf numFmtId="0" fontId="36" fillId="3" borderId="1" applyNumberFormat="0" applyBorder="0" applyAlignment="0" applyProtection="0"/>
    <xf numFmtId="0" fontId="9" fillId="0" borderId="1"/>
    <xf numFmtId="0" fontId="9" fillId="0" borderId="1"/>
    <xf numFmtId="0" fontId="9" fillId="0" borderId="1"/>
    <xf numFmtId="0" fontId="8" fillId="0" borderId="1"/>
    <xf numFmtId="0" fontId="8" fillId="0" borderId="1"/>
    <xf numFmtId="0" fontId="8" fillId="0" borderId="1"/>
    <xf numFmtId="0" fontId="8" fillId="0" borderId="1"/>
    <xf numFmtId="0" fontId="8" fillId="0" borderId="1"/>
    <xf numFmtId="0" fontId="8" fillId="0" borderId="1"/>
    <xf numFmtId="0" fontId="7" fillId="0" borderId="1"/>
    <xf numFmtId="0" fontId="7" fillId="0" borderId="1"/>
    <xf numFmtId="0" fontId="7" fillId="0" borderId="1"/>
    <xf numFmtId="0" fontId="6" fillId="0" borderId="1"/>
    <xf numFmtId="0" fontId="5" fillId="0" borderId="1"/>
    <xf numFmtId="0" fontId="5" fillId="0" borderId="1"/>
    <xf numFmtId="0" fontId="5" fillId="0" borderId="1"/>
    <xf numFmtId="0" fontId="5" fillId="0" borderId="1"/>
    <xf numFmtId="0" fontId="5" fillId="0" borderId="1"/>
    <xf numFmtId="0" fontId="5" fillId="0" borderId="1"/>
    <xf numFmtId="0" fontId="5" fillId="0" borderId="1"/>
    <xf numFmtId="0" fontId="4" fillId="0" borderId="1"/>
    <xf numFmtId="0" fontId="4" fillId="0" borderId="1"/>
    <xf numFmtId="0" fontId="3" fillId="0" borderId="1"/>
    <xf numFmtId="0" fontId="3" fillId="0" borderId="1"/>
    <xf numFmtId="0" fontId="3" fillId="0" borderId="1"/>
    <xf numFmtId="0" fontId="3" fillId="0" borderId="1"/>
    <xf numFmtId="0" fontId="2" fillId="0" borderId="1"/>
    <xf numFmtId="0" fontId="2" fillId="0" borderId="1"/>
    <xf numFmtId="0" fontId="2" fillId="0" borderId="1"/>
    <xf numFmtId="0" fontId="2" fillId="0" borderId="1"/>
    <xf numFmtId="0" fontId="2" fillId="0" borderId="1"/>
    <xf numFmtId="0" fontId="2" fillId="0" borderId="1"/>
  </cellStyleXfs>
  <cellXfs count="592">
    <xf numFmtId="0" fontId="0" fillId="0" borderId="1" xfId="0"/>
    <xf numFmtId="0" fontId="26" fillId="0" borderId="1" xfId="31"/>
    <xf numFmtId="0" fontId="15" fillId="2" borderId="1" xfId="31" applyFont="1" applyFill="1" applyAlignment="1">
      <alignment horizontal="left" wrapText="1"/>
    </xf>
    <xf numFmtId="0" fontId="26" fillId="0" borderId="1" xfId="31" applyAlignment="1">
      <alignment horizontal="left" vertical="center"/>
    </xf>
    <xf numFmtId="0" fontId="18" fillId="0" borderId="1" xfId="31" applyFont="1"/>
    <xf numFmtId="0" fontId="21" fillId="0" borderId="1" xfId="31" applyFont="1" applyAlignment="1">
      <alignment horizontal="center" vertical="center" wrapText="1"/>
    </xf>
    <xf numFmtId="0" fontId="19" fillId="0" borderId="1" xfId="31" applyFont="1" applyAlignment="1">
      <alignment horizontal="center" vertical="center" wrapText="1"/>
    </xf>
    <xf numFmtId="0" fontId="20" fillId="0" borderId="1" xfId="31" applyFont="1" applyAlignment="1">
      <alignment horizontal="center" vertical="center" wrapText="1"/>
    </xf>
    <xf numFmtId="3" fontId="19" fillId="0" borderId="1" xfId="31" applyNumberFormat="1" applyFont="1" applyAlignment="1">
      <alignment horizontal="center" vertical="center"/>
    </xf>
    <xf numFmtId="0" fontId="17" fillId="0" borderId="1" xfId="31" applyFont="1"/>
    <xf numFmtId="0" fontId="15" fillId="2" borderId="1" xfId="31" applyFont="1" applyFill="1" applyAlignment="1">
      <alignment horizontal="left"/>
    </xf>
    <xf numFmtId="0" fontId="24" fillId="0" borderId="1" xfId="31" applyFont="1" applyAlignment="1">
      <alignment horizontal="center"/>
    </xf>
    <xf numFmtId="0" fontId="23" fillId="0" borderId="1" xfId="31" applyFont="1" applyAlignment="1">
      <alignment horizontal="center"/>
    </xf>
    <xf numFmtId="0" fontId="26" fillId="0" borderId="1" xfId="31" applyAlignment="1">
      <alignment horizontal="center" vertical="center"/>
    </xf>
    <xf numFmtId="0" fontId="26" fillId="0" borderId="1" xfId="31" applyAlignment="1">
      <alignment horizontal="center" vertical="center" wrapText="1"/>
    </xf>
    <xf numFmtId="0" fontId="26" fillId="0" borderId="1" xfId="32" applyAlignment="1">
      <alignment horizontal="center" vertical="center"/>
    </xf>
    <xf numFmtId="0" fontId="26" fillId="0" borderId="1" xfId="32" applyAlignment="1">
      <alignment horizontal="center" vertical="center" wrapText="1"/>
    </xf>
    <xf numFmtId="0" fontId="26" fillId="0" borderId="0" xfId="32" applyBorder="1" applyAlignment="1">
      <alignment horizontal="center" vertical="center"/>
    </xf>
    <xf numFmtId="0" fontId="25" fillId="0" borderId="1" xfId="31" applyFont="1" applyAlignment="1">
      <alignment horizontal="center" vertical="center"/>
    </xf>
    <xf numFmtId="0" fontId="22" fillId="0" borderId="1" xfId="31" applyFont="1" applyAlignment="1">
      <alignment horizontal="center" vertical="center"/>
    </xf>
    <xf numFmtId="0" fontId="21" fillId="0" borderId="3" xfId="31" applyFont="1" applyBorder="1" applyAlignment="1">
      <alignment horizontal="center" vertical="center" wrapText="1"/>
    </xf>
    <xf numFmtId="0" fontId="19" fillId="0" borderId="1" xfId="31" applyFont="1" applyAlignment="1">
      <alignment horizontal="center" vertical="center"/>
    </xf>
    <xf numFmtId="0" fontId="22" fillId="0" borderId="1" xfId="8" applyFont="1"/>
    <xf numFmtId="0" fontId="35" fillId="0" borderId="1" xfId="31" applyFont="1"/>
    <xf numFmtId="0" fontId="22" fillId="0" borderId="1" xfId="31" applyFont="1"/>
    <xf numFmtId="0" fontId="27" fillId="0" borderId="1" xfId="31" applyFont="1" applyAlignment="1">
      <alignment horizontal="center" vertical="center" wrapText="1"/>
    </xf>
    <xf numFmtId="0" fontId="27" fillId="0" borderId="1" xfId="31" applyFont="1" applyAlignment="1">
      <alignment horizontal="left" vertical="center"/>
    </xf>
    <xf numFmtId="0" fontId="22" fillId="0" borderId="1" xfId="31" applyFont="1" applyAlignment="1">
      <alignment horizontal="left" vertical="center"/>
    </xf>
    <xf numFmtId="0" fontId="27" fillId="0" borderId="1" xfId="31" applyFont="1" applyAlignment="1">
      <alignment wrapText="1"/>
    </xf>
    <xf numFmtId="0" fontId="22" fillId="0" borderId="1" xfId="31" applyFont="1" applyAlignment="1">
      <alignment wrapText="1"/>
    </xf>
    <xf numFmtId="14" fontId="19" fillId="0" borderId="1" xfId="31" applyNumberFormat="1" applyFont="1" applyAlignment="1">
      <alignment horizontal="center" vertical="center" wrapText="1"/>
    </xf>
    <xf numFmtId="0" fontId="19" fillId="0" borderId="1" xfId="31" applyFont="1"/>
    <xf numFmtId="0" fontId="35" fillId="0" borderId="1" xfId="31" applyFont="1" applyAlignment="1">
      <alignment horizontal="center" vertical="center"/>
    </xf>
    <xf numFmtId="0" fontId="22" fillId="0" borderId="1" xfId="8" applyFont="1" applyAlignment="1">
      <alignment horizontal="center" vertical="center"/>
    </xf>
    <xf numFmtId="0" fontId="22" fillId="0" borderId="3" xfId="8" applyFont="1" applyBorder="1"/>
    <xf numFmtId="0" fontId="22" fillId="0" borderId="12" xfId="8" applyFont="1" applyBorder="1"/>
    <xf numFmtId="0" fontId="22" fillId="0" borderId="1" xfId="32" applyFont="1" applyAlignment="1">
      <alignment horizontal="center" vertical="center"/>
    </xf>
    <xf numFmtId="0" fontId="22" fillId="0" borderId="1" xfId="32" applyFont="1" applyAlignment="1">
      <alignment horizontal="left" vertical="center"/>
    </xf>
    <xf numFmtId="0" fontId="22" fillId="0" borderId="1" xfId="32" applyFont="1" applyAlignment="1">
      <alignment horizontal="center" vertical="center" wrapText="1"/>
    </xf>
    <xf numFmtId="0" fontId="22" fillId="0" borderId="1" xfId="32" applyFont="1" applyAlignment="1">
      <alignment horizontal="left" vertical="center" wrapText="1"/>
    </xf>
    <xf numFmtId="0" fontId="22" fillId="0" borderId="1" xfId="32" applyFont="1" applyAlignment="1">
      <alignment vertical="center" wrapText="1"/>
    </xf>
    <xf numFmtId="3" fontId="22" fillId="0" borderId="1" xfId="32" applyNumberFormat="1" applyFont="1" applyAlignment="1">
      <alignment horizontal="left" vertical="center" wrapText="1"/>
    </xf>
    <xf numFmtId="3" fontId="22" fillId="0" borderId="1" xfId="32" applyNumberFormat="1" applyFont="1" applyAlignment="1">
      <alignment horizontal="left" vertical="center"/>
    </xf>
    <xf numFmtId="0" fontId="27" fillId="0" borderId="19" xfId="32" applyFont="1" applyBorder="1" applyAlignment="1">
      <alignment horizontal="left" vertical="center" wrapText="1"/>
    </xf>
    <xf numFmtId="0" fontId="27" fillId="0" borderId="19" xfId="32" applyFont="1" applyBorder="1" applyAlignment="1">
      <alignment horizontal="left" vertical="center"/>
    </xf>
    <xf numFmtId="0" fontId="27" fillId="0" borderId="19" xfId="32" applyFont="1" applyBorder="1" applyAlignment="1">
      <alignment horizontal="center" vertical="center" wrapText="1"/>
    </xf>
    <xf numFmtId="0" fontId="27" fillId="0" borderId="1" xfId="32" applyFont="1" applyAlignment="1">
      <alignment horizontal="center" vertical="center"/>
    </xf>
    <xf numFmtId="0" fontId="22" fillId="0" borderId="1" xfId="31" applyFont="1" applyAlignment="1">
      <alignment horizontal="center" vertical="center" wrapText="1"/>
    </xf>
    <xf numFmtId="0" fontId="22" fillId="0" borderId="1" xfId="31" applyFont="1" applyAlignment="1">
      <alignment horizontal="left" vertical="center" wrapText="1"/>
    </xf>
    <xf numFmtId="0" fontId="22" fillId="0" borderId="1" xfId="8" applyFont="1" applyAlignment="1">
      <alignment horizontal="center"/>
    </xf>
    <xf numFmtId="3" fontId="21" fillId="0" borderId="1" xfId="8" applyNumberFormat="1" applyFont="1" applyAlignment="1">
      <alignment horizontal="center" vertical="center"/>
    </xf>
    <xf numFmtId="0" fontId="37" fillId="0" borderId="1" xfId="31" applyFont="1" applyAlignment="1">
      <alignment horizontal="center" vertical="center" wrapText="1"/>
    </xf>
    <xf numFmtId="0" fontId="22" fillId="0" borderId="1" xfId="31" applyFont="1" applyAlignment="1">
      <alignment horizontal="center"/>
    </xf>
    <xf numFmtId="0" fontId="19" fillId="0" borderId="1" xfId="31" applyFont="1" applyAlignment="1">
      <alignment wrapText="1"/>
    </xf>
    <xf numFmtId="0" fontId="22" fillId="0" borderId="0" xfId="35" applyFont="1" applyFill="1" applyAlignment="1">
      <alignment wrapText="1"/>
    </xf>
    <xf numFmtId="0" fontId="38" fillId="0" borderId="1" xfId="31" applyFont="1" applyAlignment="1">
      <alignment horizontal="center" vertical="center"/>
    </xf>
    <xf numFmtId="0" fontId="22" fillId="0" borderId="1" xfId="31" applyFont="1" applyAlignment="1">
      <alignment vertical="center"/>
    </xf>
    <xf numFmtId="0" fontId="38" fillId="0" borderId="1" xfId="31" applyFont="1" applyAlignment="1">
      <alignment vertical="center"/>
    </xf>
    <xf numFmtId="0" fontId="35" fillId="0" borderId="1" xfId="31" applyFont="1" applyAlignment="1">
      <alignment wrapText="1"/>
    </xf>
    <xf numFmtId="0" fontId="35" fillId="0" borderId="1" xfId="31" applyFont="1" applyAlignment="1">
      <alignment horizontal="center"/>
    </xf>
    <xf numFmtId="0" fontId="15" fillId="2" borderId="1" xfId="36" applyFont="1" applyFill="1" applyAlignment="1">
      <alignment horizontal="center" vertical="center" wrapText="1"/>
    </xf>
    <xf numFmtId="0" fontId="15" fillId="0" borderId="1" xfId="36" applyFont="1" applyAlignment="1">
      <alignment horizontal="center" vertical="center" wrapText="1"/>
    </xf>
    <xf numFmtId="0" fontId="17" fillId="0" borderId="1" xfId="36" applyFont="1" applyAlignment="1">
      <alignment horizontal="center" vertical="center"/>
    </xf>
    <xf numFmtId="0" fontId="17" fillId="0" borderId="1" xfId="36" applyFont="1" applyAlignment="1">
      <alignment horizontal="left" vertical="center"/>
    </xf>
    <xf numFmtId="0" fontId="16" fillId="0" borderId="1" xfId="36" applyFont="1" applyAlignment="1">
      <alignment horizontal="center" vertical="center" wrapText="1"/>
    </xf>
    <xf numFmtId="0" fontId="17" fillId="0" borderId="1" xfId="36" applyFont="1" applyAlignment="1">
      <alignment horizontal="center" vertical="center" wrapText="1"/>
    </xf>
    <xf numFmtId="0" fontId="17" fillId="0" borderId="1" xfId="36" applyFont="1" applyAlignment="1">
      <alignment horizontal="left" vertical="center" wrapText="1"/>
    </xf>
    <xf numFmtId="0" fontId="17" fillId="0" borderId="1" xfId="36" applyFont="1" applyAlignment="1">
      <alignment vertical="center" wrapText="1"/>
    </xf>
    <xf numFmtId="0" fontId="16" fillId="0" borderId="1" xfId="36" applyFont="1" applyAlignment="1">
      <alignment horizontal="left" vertical="center" wrapText="1"/>
    </xf>
    <xf numFmtId="0" fontId="16" fillId="0" borderId="1" xfId="36" applyFont="1" applyAlignment="1">
      <alignment horizontal="left" vertical="center"/>
    </xf>
    <xf numFmtId="0" fontId="16" fillId="0" borderId="1" xfId="36" applyFont="1" applyAlignment="1">
      <alignment horizontal="center" vertical="center"/>
    </xf>
    <xf numFmtId="0" fontId="17" fillId="0" borderId="1" xfId="36" applyFont="1"/>
    <xf numFmtId="0" fontId="16" fillId="0" borderId="1" xfId="36" applyFont="1" applyAlignment="1">
      <alignment horizontal="left" wrapText="1"/>
    </xf>
    <xf numFmtId="0" fontId="17" fillId="0" borderId="1" xfId="36" applyFont="1" applyAlignment="1">
      <alignment wrapText="1"/>
    </xf>
    <xf numFmtId="14" fontId="17" fillId="0" borderId="1" xfId="36" applyNumberFormat="1" applyFont="1" applyAlignment="1">
      <alignment horizontal="left"/>
    </xf>
    <xf numFmtId="0" fontId="34" fillId="0" borderId="1" xfId="1" applyFont="1" applyFill="1" applyBorder="1" applyAlignment="1">
      <alignment horizontal="center" vertical="center"/>
    </xf>
    <xf numFmtId="0" fontId="21" fillId="0" borderId="3" xfId="8" applyFont="1" applyBorder="1" applyAlignment="1">
      <alignment horizontal="center" vertical="center" wrapText="1"/>
    </xf>
    <xf numFmtId="0" fontId="35" fillId="0" borderId="1" xfId="38" applyFont="1" applyAlignment="1">
      <alignment horizontal="center" vertical="center"/>
    </xf>
    <xf numFmtId="0" fontId="35" fillId="0" borderId="1" xfId="38" applyFont="1"/>
    <xf numFmtId="0" fontId="24" fillId="0" borderId="1" xfId="38" applyFont="1" applyAlignment="1">
      <alignment horizontal="center" vertical="center"/>
    </xf>
    <xf numFmtId="0" fontId="35" fillId="0" borderId="1" xfId="38" applyFont="1" applyAlignment="1">
      <alignment wrapText="1"/>
    </xf>
    <xf numFmtId="0" fontId="15" fillId="2" borderId="1" xfId="40" applyFont="1" applyFill="1" applyAlignment="1">
      <alignment horizontal="center" vertical="center"/>
    </xf>
    <xf numFmtId="0" fontId="35" fillId="0" borderId="1" xfId="40" applyFont="1" applyAlignment="1">
      <alignment horizontal="center" vertical="center"/>
    </xf>
    <xf numFmtId="0" fontId="35" fillId="0" borderId="1" xfId="40" applyFont="1"/>
    <xf numFmtId="0" fontId="24" fillId="0" borderId="1" xfId="40" applyFont="1" applyAlignment="1">
      <alignment horizontal="center" vertical="center"/>
    </xf>
    <xf numFmtId="0" fontId="35" fillId="0" borderId="1" xfId="40" applyFont="1" applyAlignment="1">
      <alignment wrapText="1"/>
    </xf>
    <xf numFmtId="0" fontId="19" fillId="0" borderId="12" xfId="8" applyFont="1" applyBorder="1" applyAlignment="1">
      <alignment horizontal="center" vertical="center" wrapText="1"/>
    </xf>
    <xf numFmtId="0" fontId="19" fillId="0" borderId="10" xfId="8" applyFont="1" applyBorder="1" applyAlignment="1">
      <alignment horizontal="center" vertical="center" wrapText="1"/>
    </xf>
    <xf numFmtId="0" fontId="37" fillId="2" borderId="1" xfId="31" applyFont="1" applyFill="1" applyAlignment="1">
      <alignment horizontal="center" vertical="center"/>
    </xf>
    <xf numFmtId="0" fontId="37" fillId="2" borderId="1" xfId="31" applyFont="1" applyFill="1" applyAlignment="1">
      <alignment horizontal="center" vertical="center" wrapText="1"/>
    </xf>
    <xf numFmtId="0" fontId="17" fillId="0" borderId="1" xfId="36" applyFont="1" applyAlignment="1">
      <alignment vertical="center"/>
    </xf>
    <xf numFmtId="0" fontId="19" fillId="0" borderId="12" xfId="31" applyFont="1" applyBorder="1" applyAlignment="1">
      <alignment horizontal="center" vertical="center" wrapText="1"/>
    </xf>
    <xf numFmtId="0" fontId="19" fillId="0" borderId="10" xfId="31" applyFont="1" applyBorder="1" applyAlignment="1">
      <alignment horizontal="center" vertical="center" wrapText="1"/>
    </xf>
    <xf numFmtId="0" fontId="19" fillId="0" borderId="3" xfId="31" applyFont="1" applyBorder="1" applyAlignment="1">
      <alignment horizontal="center" vertical="center" wrapText="1"/>
    </xf>
    <xf numFmtId="0" fontId="19" fillId="0" borderId="3" xfId="8" applyFont="1" applyBorder="1" applyAlignment="1">
      <alignment horizontal="center" vertical="center" wrapText="1"/>
    </xf>
    <xf numFmtId="0" fontId="19" fillId="0" borderId="10" xfId="33" applyFont="1" applyBorder="1" applyAlignment="1">
      <alignment horizontal="center" vertical="center" wrapText="1"/>
    </xf>
    <xf numFmtId="0" fontId="19" fillId="0" borderId="3" xfId="9" applyFont="1" applyBorder="1" applyAlignment="1">
      <alignment horizontal="center" vertical="center" wrapText="1"/>
    </xf>
    <xf numFmtId="0" fontId="19" fillId="0" borderId="10" xfId="9" applyFont="1" applyBorder="1" applyAlignment="1">
      <alignment horizontal="center" vertical="center" wrapText="1"/>
    </xf>
    <xf numFmtId="0" fontId="19" fillId="0" borderId="3" xfId="8" applyFont="1" applyBorder="1" applyAlignment="1">
      <alignment horizontal="left" vertical="center" wrapText="1"/>
    </xf>
    <xf numFmtId="0" fontId="21" fillId="0" borderId="12" xfId="8" applyFont="1" applyBorder="1" applyAlignment="1">
      <alignment horizontal="center" vertical="center" wrapText="1"/>
    </xf>
    <xf numFmtId="0" fontId="19" fillId="0" borderId="4" xfId="31" applyFont="1" applyBorder="1" applyAlignment="1">
      <alignment horizontal="center"/>
    </xf>
    <xf numFmtId="0" fontId="21" fillId="0" borderId="18" xfId="31" applyFont="1" applyBorder="1" applyAlignment="1">
      <alignment horizontal="center" vertical="center" wrapText="1"/>
    </xf>
    <xf numFmtId="0" fontId="21" fillId="0" borderId="17" xfId="31" applyFont="1" applyBorder="1" applyAlignment="1">
      <alignment horizontal="center" vertical="center" wrapText="1"/>
    </xf>
    <xf numFmtId="0" fontId="21" fillId="0" borderId="17" xfId="31" applyFont="1" applyBorder="1" applyAlignment="1">
      <alignment horizontal="center" vertical="center"/>
    </xf>
    <xf numFmtId="0" fontId="19" fillId="0" borderId="12" xfId="31" applyFont="1" applyBorder="1" applyAlignment="1">
      <alignment vertical="center" wrapText="1"/>
    </xf>
    <xf numFmtId="0" fontId="37" fillId="0" borderId="1" xfId="31" applyFont="1" applyAlignment="1">
      <alignment horizontal="left" vertical="center"/>
    </xf>
    <xf numFmtId="0" fontId="37" fillId="0" borderId="1" xfId="31" applyFont="1" applyAlignment="1">
      <alignment horizontal="center" vertical="center"/>
    </xf>
    <xf numFmtId="0" fontId="41" fillId="0" borderId="1" xfId="0" applyFont="1"/>
    <xf numFmtId="0" fontId="19" fillId="0" borderId="20" xfId="8" applyFont="1" applyBorder="1" applyAlignment="1">
      <alignment horizontal="center"/>
    </xf>
    <xf numFmtId="0" fontId="21" fillId="0" borderId="22" xfId="8" applyFont="1" applyBorder="1" applyAlignment="1">
      <alignment horizontal="center" vertical="center" wrapText="1"/>
    </xf>
    <xf numFmtId="0" fontId="21" fillId="0" borderId="23" xfId="8" applyFont="1" applyBorder="1" applyAlignment="1">
      <alignment horizontal="center" vertical="center" wrapText="1"/>
    </xf>
    <xf numFmtId="0" fontId="21" fillId="0" borderId="23" xfId="8" applyFont="1" applyBorder="1" applyAlignment="1">
      <alignment horizontal="center" vertical="center"/>
    </xf>
    <xf numFmtId="0" fontId="22" fillId="0" borderId="3" xfId="31" applyFont="1" applyBorder="1"/>
    <xf numFmtId="4" fontId="22" fillId="0" borderId="1" xfId="31" applyNumberFormat="1" applyFont="1"/>
    <xf numFmtId="0" fontId="19" fillId="0" borderId="10" xfId="8" applyFont="1" applyBorder="1" applyAlignment="1">
      <alignment horizontal="left" vertical="center"/>
    </xf>
    <xf numFmtId="0" fontId="21" fillId="0" borderId="12" xfId="8" applyFont="1" applyBorder="1" applyAlignment="1">
      <alignment horizontal="left" vertical="center" wrapText="1"/>
    </xf>
    <xf numFmtId="0" fontId="21" fillId="0" borderId="12" xfId="8" applyFont="1" applyBorder="1" applyAlignment="1">
      <alignment horizontal="center" vertical="center"/>
    </xf>
    <xf numFmtId="0" fontId="21" fillId="0" borderId="3" xfId="8" applyFont="1" applyBorder="1" applyAlignment="1">
      <alignment horizontal="left" vertical="center" wrapText="1"/>
    </xf>
    <xf numFmtId="0" fontId="34" fillId="0" borderId="3" xfId="1" applyFont="1" applyFill="1" applyBorder="1" applyAlignment="1">
      <alignment horizontal="center" vertical="center"/>
    </xf>
    <xf numFmtId="0" fontId="21" fillId="0" borderId="3" xfId="8" applyFont="1" applyBorder="1" applyAlignment="1">
      <alignment horizontal="center" vertical="center"/>
    </xf>
    <xf numFmtId="3" fontId="19" fillId="0" borderId="3" xfId="8" applyNumberFormat="1" applyFont="1" applyBorder="1" applyAlignment="1">
      <alignment horizontal="left" vertical="center" wrapText="1"/>
    </xf>
    <xf numFmtId="15" fontId="19" fillId="0" borderId="3" xfId="8" applyNumberFormat="1" applyFont="1" applyBorder="1" applyAlignment="1">
      <alignment horizontal="left" vertical="center" wrapText="1"/>
    </xf>
    <xf numFmtId="49" fontId="19" fillId="0" borderId="3" xfId="8" applyNumberFormat="1" applyFont="1" applyBorder="1" applyAlignment="1">
      <alignment horizontal="left" vertical="center" wrapText="1"/>
    </xf>
    <xf numFmtId="0" fontId="35" fillId="0" borderId="1" xfId="33" applyFont="1" applyAlignment="1">
      <alignment horizontal="center" vertical="center"/>
    </xf>
    <xf numFmtId="0" fontId="35" fillId="0" borderId="1" xfId="33" applyFont="1"/>
    <xf numFmtId="0" fontId="19" fillId="0" borderId="24" xfId="33" applyFont="1" applyBorder="1"/>
    <xf numFmtId="0" fontId="21" fillId="0" borderId="22" xfId="33" applyFont="1" applyBorder="1" applyAlignment="1">
      <alignment vertical="center" wrapText="1"/>
    </xf>
    <xf numFmtId="0" fontId="21" fillId="0" borderId="23" xfId="33" applyFont="1" applyBorder="1" applyAlignment="1">
      <alignment vertical="center" wrapText="1"/>
    </xf>
    <xf numFmtId="0" fontId="21" fillId="0" borderId="23" xfId="33" applyFont="1" applyBorder="1" applyAlignment="1">
      <alignment horizontal="center" vertical="center"/>
    </xf>
    <xf numFmtId="0" fontId="21" fillId="0" borderId="23" xfId="33" applyFont="1" applyBorder="1" applyAlignment="1">
      <alignment horizontal="center" vertical="center" wrapText="1"/>
    </xf>
    <xf numFmtId="0" fontId="21" fillId="0" borderId="17" xfId="33" applyFont="1" applyBorder="1" applyAlignment="1">
      <alignment horizontal="center" vertical="center" wrapText="1"/>
    </xf>
    <xf numFmtId="0" fontId="21" fillId="0" borderId="12" xfId="33" applyFont="1" applyBorder="1" applyAlignment="1">
      <alignment horizontal="center" vertical="center" wrapText="1"/>
    </xf>
    <xf numFmtId="0" fontId="35" fillId="0" borderId="1" xfId="33" applyFont="1" applyAlignment="1">
      <alignment wrapText="1"/>
    </xf>
    <xf numFmtId="0" fontId="37" fillId="0" borderId="1" xfId="33" applyFont="1" applyAlignment="1">
      <alignment horizontal="center" vertical="center"/>
    </xf>
    <xf numFmtId="0" fontId="21" fillId="0" borderId="22" xfId="32" applyFont="1" applyBorder="1" applyAlignment="1">
      <alignment horizontal="left" vertical="center" wrapText="1"/>
    </xf>
    <xf numFmtId="0" fontId="21" fillId="0" borderId="23" xfId="32" applyFont="1" applyBorder="1" applyAlignment="1">
      <alignment horizontal="left" vertical="center" wrapText="1"/>
    </xf>
    <xf numFmtId="0" fontId="21" fillId="0" borderId="23" xfId="32" applyFont="1" applyBorder="1" applyAlignment="1">
      <alignment horizontal="center" vertical="center" wrapText="1"/>
    </xf>
    <xf numFmtId="0" fontId="21" fillId="0" borderId="23" xfId="31" applyFont="1" applyBorder="1" applyAlignment="1">
      <alignment horizontal="center" vertical="center" wrapText="1"/>
    </xf>
    <xf numFmtId="0" fontId="19" fillId="0" borderId="3" xfId="32" applyFont="1" applyBorder="1" applyAlignment="1">
      <alignment horizontal="center" vertical="center" wrapText="1"/>
    </xf>
    <xf numFmtId="0" fontId="19" fillId="0" borderId="3" xfId="47" applyFont="1" applyBorder="1" applyAlignment="1">
      <alignment horizontal="center" vertical="center" wrapText="1"/>
    </xf>
    <xf numFmtId="0" fontId="19" fillId="0" borderId="20" xfId="8" applyFont="1" applyBorder="1" applyAlignment="1">
      <alignment horizontal="center" vertical="center"/>
    </xf>
    <xf numFmtId="0" fontId="15" fillId="0" borderId="1" xfId="31" applyFont="1" applyAlignment="1">
      <alignment horizontal="center" vertical="center" wrapText="1"/>
    </xf>
    <xf numFmtId="4" fontId="22" fillId="0" borderId="1" xfId="31" applyNumberFormat="1" applyFont="1" applyAlignment="1">
      <alignment horizontal="center" vertical="center"/>
    </xf>
    <xf numFmtId="0" fontId="21" fillId="0" borderId="1" xfId="31" applyFont="1" applyAlignment="1">
      <alignment horizontal="center" vertical="center"/>
    </xf>
    <xf numFmtId="0" fontId="21" fillId="0" borderId="1" xfId="31" applyFont="1" applyAlignment="1">
      <alignment horizontal="center" wrapText="1"/>
    </xf>
    <xf numFmtId="0" fontId="19" fillId="0" borderId="16" xfId="16" applyFont="1" applyBorder="1" applyAlignment="1">
      <alignment horizontal="center"/>
    </xf>
    <xf numFmtId="0" fontId="21" fillId="0" borderId="18" xfId="16" applyFont="1" applyBorder="1" applyAlignment="1">
      <alignment horizontal="center" vertical="center" wrapText="1"/>
    </xf>
    <xf numFmtId="0" fontId="21" fillId="0" borderId="17" xfId="16" applyFont="1" applyBorder="1" applyAlignment="1">
      <alignment horizontal="center" vertical="center" wrapText="1"/>
    </xf>
    <xf numFmtId="0" fontId="21" fillId="0" borderId="17" xfId="16" applyFont="1" applyBorder="1" applyAlignment="1">
      <alignment horizontal="center" vertical="center"/>
    </xf>
    <xf numFmtId="0" fontId="26" fillId="0" borderId="1" xfId="31" applyAlignment="1">
      <alignment wrapText="1"/>
    </xf>
    <xf numFmtId="0" fontId="19" fillId="0" borderId="10" xfId="54" applyFont="1" applyBorder="1" applyAlignment="1">
      <alignment horizontal="center" vertical="center" wrapText="1"/>
    </xf>
    <xf numFmtId="3" fontId="21" fillId="0" borderId="1" xfId="31" applyNumberFormat="1" applyFont="1" applyAlignment="1">
      <alignment horizontal="center" vertical="center" wrapText="1"/>
    </xf>
    <xf numFmtId="4" fontId="21" fillId="0" borderId="1" xfId="31" applyNumberFormat="1" applyFont="1" applyAlignment="1">
      <alignment horizontal="center" vertical="center" wrapText="1"/>
    </xf>
    <xf numFmtId="14" fontId="19" fillId="0" borderId="1" xfId="8" applyNumberFormat="1" applyFont="1" applyAlignment="1">
      <alignment horizontal="center" vertical="center" wrapText="1"/>
    </xf>
    <xf numFmtId="0" fontId="19" fillId="0" borderId="20" xfId="36" applyFont="1" applyBorder="1" applyAlignment="1">
      <alignment wrapText="1"/>
    </xf>
    <xf numFmtId="0" fontId="21" fillId="0" borderId="22" xfId="36" applyFont="1" applyBorder="1" applyAlignment="1">
      <alignment horizontal="center" vertical="center" wrapText="1"/>
    </xf>
    <xf numFmtId="0" fontId="21" fillId="0" borderId="23" xfId="36" applyFont="1" applyBorder="1" applyAlignment="1">
      <alignment horizontal="center" vertical="center" wrapText="1"/>
    </xf>
    <xf numFmtId="0" fontId="21" fillId="0" borderId="17" xfId="36" applyFont="1" applyBorder="1" applyAlignment="1">
      <alignment horizontal="center" vertical="center" wrapText="1"/>
    </xf>
    <xf numFmtId="0" fontId="19" fillId="0" borderId="10" xfId="36" applyFont="1" applyBorder="1" applyAlignment="1">
      <alignment horizontal="center" vertical="center" wrapText="1"/>
    </xf>
    <xf numFmtId="0" fontId="19" fillId="0" borderId="3" xfId="36" applyFont="1" applyBorder="1" applyAlignment="1">
      <alignment horizontal="center" vertical="center" wrapText="1"/>
    </xf>
    <xf numFmtId="0" fontId="22" fillId="0" borderId="3" xfId="49" applyFont="1" applyFill="1" applyBorder="1" applyAlignment="1">
      <alignment horizontal="center" vertical="center" wrapText="1"/>
    </xf>
    <xf numFmtId="0" fontId="22" fillId="0" borderId="3" xfId="35" applyFont="1" applyFill="1" applyBorder="1" applyAlignment="1">
      <alignment horizontal="center" vertical="center" wrapText="1"/>
    </xf>
    <xf numFmtId="0" fontId="21" fillId="0" borderId="22" xfId="16" applyFont="1" applyBorder="1" applyAlignment="1">
      <alignment horizontal="center" vertical="center" wrapText="1"/>
    </xf>
    <xf numFmtId="0" fontId="21" fillId="0" borderId="23" xfId="16" applyFont="1" applyBorder="1" applyAlignment="1">
      <alignment horizontal="center" vertical="center" wrapText="1"/>
    </xf>
    <xf numFmtId="0" fontId="21" fillId="0" borderId="23" xfId="16" applyFont="1" applyBorder="1" applyAlignment="1">
      <alignment horizontal="center" vertical="center"/>
    </xf>
    <xf numFmtId="0" fontId="19" fillId="0" borderId="3" xfId="16" applyFont="1" applyBorder="1" applyAlignment="1">
      <alignment horizontal="center" vertical="center" wrapText="1"/>
    </xf>
    <xf numFmtId="0" fontId="19" fillId="0" borderId="3" xfId="60" applyFont="1" applyBorder="1" applyAlignment="1">
      <alignment horizontal="center" vertical="center" wrapText="1"/>
    </xf>
    <xf numFmtId="0" fontId="19" fillId="0" borderId="24" xfId="31" applyFont="1" applyBorder="1"/>
    <xf numFmtId="0" fontId="21" fillId="0" borderId="22" xfId="31" applyFont="1" applyBorder="1" applyAlignment="1">
      <alignment vertical="center" wrapText="1"/>
    </xf>
    <xf numFmtId="0" fontId="21" fillId="0" borderId="23" xfId="31" applyFont="1" applyBorder="1" applyAlignment="1">
      <alignment vertical="center" wrapText="1"/>
    </xf>
    <xf numFmtId="0" fontId="21" fillId="0" borderId="23" xfId="31" applyFont="1" applyBorder="1" applyAlignment="1">
      <alignment horizontal="center" vertical="center"/>
    </xf>
    <xf numFmtId="0" fontId="21" fillId="0" borderId="23" xfId="31" applyFont="1" applyBorder="1" applyAlignment="1">
      <alignment vertical="center"/>
    </xf>
    <xf numFmtId="0" fontId="19" fillId="0" borderId="10" xfId="57" applyFont="1" applyBorder="1" applyAlignment="1">
      <alignment horizontal="center" vertical="center" wrapText="1"/>
    </xf>
    <xf numFmtId="0" fontId="38" fillId="0" borderId="3" xfId="31" applyFont="1" applyBorder="1" applyAlignment="1">
      <alignment horizontal="center" vertical="center" wrapText="1"/>
    </xf>
    <xf numFmtId="0" fontId="38" fillId="0" borderId="3" xfId="57" applyFont="1" applyBorder="1" applyAlignment="1">
      <alignment horizontal="left" vertical="center" wrapText="1"/>
    </xf>
    <xf numFmtId="3" fontId="38" fillId="0" borderId="3" xfId="31" applyNumberFormat="1" applyFont="1" applyBorder="1" applyAlignment="1">
      <alignment horizontal="center" vertical="center" wrapText="1"/>
    </xf>
    <xf numFmtId="14" fontId="19" fillId="0" borderId="3" xfId="64" applyNumberFormat="1" applyFont="1" applyBorder="1" applyAlignment="1">
      <alignment horizontal="center" vertical="center" wrapText="1"/>
    </xf>
    <xf numFmtId="14" fontId="38" fillId="0" borderId="3" xfId="31" applyNumberFormat="1" applyFont="1" applyBorder="1" applyAlignment="1">
      <alignment horizontal="center" vertical="center" wrapText="1"/>
    </xf>
    <xf numFmtId="0" fontId="19" fillId="0" borderId="24" xfId="40" applyFont="1" applyBorder="1"/>
    <xf numFmtId="0" fontId="21" fillId="0" borderId="22" xfId="40" applyFont="1" applyBorder="1" applyAlignment="1">
      <alignment horizontal="center" vertical="center" wrapText="1"/>
    </xf>
    <xf numFmtId="0" fontId="21" fillId="0" borderId="23" xfId="40" applyFont="1" applyBorder="1" applyAlignment="1">
      <alignment horizontal="center" vertical="center" wrapText="1"/>
    </xf>
    <xf numFmtId="0" fontId="19" fillId="0" borderId="10" xfId="40" applyFont="1" applyBorder="1" applyAlignment="1">
      <alignment horizontal="center" vertical="top" wrapText="1"/>
    </xf>
    <xf numFmtId="0" fontId="37" fillId="0" borderId="1" xfId="81" applyFont="1" applyAlignment="1">
      <alignment horizontal="center" vertical="center" wrapText="1"/>
    </xf>
    <xf numFmtId="0" fontId="22" fillId="0" borderId="1" xfId="81" applyFont="1" applyAlignment="1">
      <alignment horizontal="center" vertical="center"/>
    </xf>
    <xf numFmtId="0" fontId="22" fillId="0" borderId="1" xfId="81" applyFont="1" applyAlignment="1">
      <alignment horizontal="left" vertical="center"/>
    </xf>
    <xf numFmtId="0" fontId="22" fillId="0" borderId="1" xfId="76" applyFont="1" applyAlignment="1">
      <alignment horizontal="center"/>
    </xf>
    <xf numFmtId="0" fontId="22" fillId="0" borderId="1" xfId="76" applyFont="1" applyAlignment="1">
      <alignment horizontal="center" vertical="center"/>
    </xf>
    <xf numFmtId="0" fontId="2" fillId="0" borderId="1" xfId="76" applyAlignment="1">
      <alignment horizontal="center" vertical="center"/>
    </xf>
    <xf numFmtId="0" fontId="22" fillId="0" borderId="1" xfId="76" applyFont="1"/>
    <xf numFmtId="0" fontId="21" fillId="0" borderId="18" xfId="76" applyFont="1" applyBorder="1" applyAlignment="1">
      <alignment horizontal="center" vertical="center" wrapText="1"/>
    </xf>
    <xf numFmtId="0" fontId="21" fillId="0" borderId="17" xfId="76" applyFont="1" applyBorder="1" applyAlignment="1">
      <alignment horizontal="center" vertical="center" wrapText="1"/>
    </xf>
    <xf numFmtId="0" fontId="21" fillId="0" borderId="17" xfId="76" applyFont="1" applyBorder="1" applyAlignment="1">
      <alignment horizontal="center" vertical="center"/>
    </xf>
    <xf numFmtId="0" fontId="21" fillId="0" borderId="17" xfId="81" applyFont="1" applyBorder="1" applyAlignment="1">
      <alignment horizontal="center" vertical="center" wrapText="1"/>
    </xf>
    <xf numFmtId="0" fontId="19" fillId="0" borderId="10" xfId="78" applyFont="1" applyBorder="1" applyAlignment="1">
      <alignment horizontal="center" vertical="center" wrapText="1"/>
    </xf>
    <xf numFmtId="0" fontId="19" fillId="0" borderId="3" xfId="78" applyFont="1" applyBorder="1" applyAlignment="1">
      <alignment horizontal="center" vertical="center" wrapText="1"/>
    </xf>
    <xf numFmtId="0" fontId="34" fillId="0" borderId="12" xfId="1" applyFont="1" applyFill="1" applyBorder="1" applyAlignment="1">
      <alignment horizontal="center" vertical="center" wrapText="1"/>
    </xf>
    <xf numFmtId="0" fontId="34" fillId="0" borderId="12" xfId="1" applyFont="1" applyFill="1" applyBorder="1" applyAlignment="1">
      <alignment horizontal="center" vertical="center"/>
    </xf>
    <xf numFmtId="0" fontId="34" fillId="0" borderId="3" xfId="1" applyFont="1" applyFill="1" applyBorder="1" applyAlignment="1">
      <alignment horizontal="center" vertical="center" wrapText="1"/>
    </xf>
    <xf numFmtId="0" fontId="21" fillId="0" borderId="3" xfId="78" applyFont="1" applyBorder="1" applyAlignment="1">
      <alignment horizontal="center" vertical="center" wrapText="1"/>
    </xf>
    <xf numFmtId="0" fontId="19" fillId="0" borderId="3" xfId="79" applyFont="1" applyBorder="1" applyAlignment="1">
      <alignment horizontal="center" vertical="center" wrapText="1"/>
    </xf>
    <xf numFmtId="0" fontId="22" fillId="0" borderId="3" xfId="76" applyFont="1" applyBorder="1"/>
    <xf numFmtId="0" fontId="19" fillId="0" borderId="1" xfId="76" applyFont="1" applyAlignment="1">
      <alignment horizontal="center"/>
    </xf>
    <xf numFmtId="0" fontId="19" fillId="0" borderId="1" xfId="76" applyFont="1" applyAlignment="1">
      <alignment horizontal="center" vertical="center"/>
    </xf>
    <xf numFmtId="3" fontId="19" fillId="0" borderId="1" xfId="76" applyNumberFormat="1" applyFont="1" applyAlignment="1">
      <alignment horizontal="center"/>
    </xf>
    <xf numFmtId="3" fontId="19" fillId="0" borderId="1" xfId="76" applyNumberFormat="1" applyFont="1" applyAlignment="1">
      <alignment horizontal="center" vertical="center"/>
    </xf>
    <xf numFmtId="0" fontId="2" fillId="0" borderId="1" xfId="76"/>
    <xf numFmtId="0" fontId="19" fillId="0" borderId="10" xfId="70" applyFont="1" applyBorder="1" applyAlignment="1">
      <alignment horizontal="center" vertical="center" wrapText="1"/>
    </xf>
    <xf numFmtId="0" fontId="19" fillId="0" borderId="24" xfId="38" applyFont="1" applyBorder="1"/>
    <xf numFmtId="0" fontId="21" fillId="0" borderId="22" xfId="38" applyFont="1" applyBorder="1" applyAlignment="1">
      <alignment vertical="center" wrapText="1"/>
    </xf>
    <xf numFmtId="0" fontId="21" fillId="0" borderId="23" xfId="38" applyFont="1" applyBorder="1" applyAlignment="1">
      <alignment vertical="center" wrapText="1"/>
    </xf>
    <xf numFmtId="0" fontId="21" fillId="0" borderId="23" xfId="38" applyFont="1" applyBorder="1" applyAlignment="1">
      <alignment horizontal="center" vertical="center"/>
    </xf>
    <xf numFmtId="0" fontId="21" fillId="0" borderId="23" xfId="38" applyFont="1" applyBorder="1" applyAlignment="1">
      <alignment horizontal="center" vertical="center" wrapText="1"/>
    </xf>
    <xf numFmtId="0" fontId="21" fillId="0" borderId="17" xfId="38" applyFont="1" applyBorder="1" applyAlignment="1">
      <alignment horizontal="center" vertical="center" wrapText="1"/>
    </xf>
    <xf numFmtId="0" fontId="19" fillId="0" borderId="10" xfId="38" applyFont="1" applyBorder="1" applyAlignment="1">
      <alignment horizontal="center" vertical="center" wrapText="1"/>
    </xf>
    <xf numFmtId="0" fontId="37" fillId="0" borderId="1" xfId="38" applyFont="1" applyAlignment="1">
      <alignment horizontal="center" vertical="center"/>
    </xf>
    <xf numFmtId="0" fontId="19" fillId="0" borderId="3" xfId="31" applyFont="1" applyBorder="1" applyAlignment="1">
      <alignment horizontal="center" vertical="center" wrapText="1"/>
    </xf>
    <xf numFmtId="0" fontId="19" fillId="0" borderId="12" xfId="31" applyFont="1" applyBorder="1" applyAlignment="1">
      <alignment horizontal="center" vertical="center" wrapText="1"/>
    </xf>
    <xf numFmtId="0" fontId="19" fillId="0" borderId="13" xfId="31" applyFont="1" applyBorder="1" applyAlignment="1">
      <alignment horizontal="center" vertical="center" wrapText="1"/>
    </xf>
    <xf numFmtId="0" fontId="19" fillId="0" borderId="10" xfId="31" applyFont="1" applyBorder="1" applyAlignment="1">
      <alignment horizontal="center" vertical="center" wrapText="1"/>
    </xf>
    <xf numFmtId="3" fontId="19" fillId="0" borderId="12" xfId="31" applyNumberFormat="1" applyFont="1" applyBorder="1" applyAlignment="1">
      <alignment horizontal="center" vertical="center" wrapText="1"/>
    </xf>
    <xf numFmtId="3" fontId="19" fillId="0" borderId="13" xfId="31" applyNumberFormat="1" applyFont="1" applyBorder="1" applyAlignment="1">
      <alignment horizontal="center" vertical="center" wrapText="1"/>
    </xf>
    <xf numFmtId="3" fontId="19" fillId="0" borderId="10" xfId="31" applyNumberFormat="1" applyFont="1" applyBorder="1" applyAlignment="1">
      <alignment horizontal="center" vertical="center" wrapText="1"/>
    </xf>
    <xf numFmtId="0" fontId="19" fillId="0" borderId="12" xfId="31" applyFont="1" applyBorder="1" applyAlignment="1">
      <alignment horizontal="center" vertical="center"/>
    </xf>
    <xf numFmtId="0" fontId="19" fillId="0" borderId="13" xfId="31" applyFont="1" applyBorder="1" applyAlignment="1">
      <alignment horizontal="center" vertical="center"/>
    </xf>
    <xf numFmtId="0" fontId="19" fillId="0" borderId="10" xfId="31" applyFont="1" applyBorder="1" applyAlignment="1">
      <alignment horizontal="center" vertical="center"/>
    </xf>
    <xf numFmtId="3" fontId="19" fillId="0" borderId="3" xfId="31" applyNumberFormat="1" applyFont="1" applyBorder="1" applyAlignment="1">
      <alignment horizontal="center" vertical="center" wrapText="1"/>
    </xf>
    <xf numFmtId="4" fontId="19" fillId="0" borderId="13" xfId="31" applyNumberFormat="1" applyFont="1" applyBorder="1" applyAlignment="1">
      <alignment horizontal="center" vertical="center" wrapText="1"/>
    </xf>
    <xf numFmtId="4" fontId="19" fillId="0" borderId="10" xfId="31" applyNumberFormat="1" applyFont="1" applyBorder="1" applyAlignment="1">
      <alignment horizontal="center" vertical="center" wrapText="1"/>
    </xf>
    <xf numFmtId="14" fontId="19" fillId="0" borderId="12" xfId="31" applyNumberFormat="1" applyFont="1" applyBorder="1" applyAlignment="1">
      <alignment horizontal="center" vertical="center" wrapText="1"/>
    </xf>
    <xf numFmtId="14" fontId="19" fillId="0" borderId="13" xfId="31" applyNumberFormat="1" applyFont="1" applyBorder="1" applyAlignment="1">
      <alignment horizontal="center" vertical="center" wrapText="1"/>
    </xf>
    <xf numFmtId="14" fontId="19" fillId="0" borderId="10" xfId="31" applyNumberFormat="1" applyFont="1" applyBorder="1" applyAlignment="1">
      <alignment horizontal="center" vertical="center" wrapText="1"/>
    </xf>
    <xf numFmtId="17" fontId="19" fillId="0" borderId="12" xfId="31" applyNumberFormat="1" applyFont="1" applyBorder="1" applyAlignment="1">
      <alignment horizontal="center" vertical="center" wrapText="1"/>
    </xf>
    <xf numFmtId="17" fontId="19" fillId="0" borderId="13" xfId="31" applyNumberFormat="1" applyFont="1" applyBorder="1" applyAlignment="1">
      <alignment horizontal="center" vertical="center" wrapText="1"/>
    </xf>
    <xf numFmtId="17" fontId="19" fillId="0" borderId="10" xfId="31" applyNumberFormat="1" applyFont="1" applyBorder="1" applyAlignment="1">
      <alignment horizontal="center" vertical="center" wrapText="1"/>
    </xf>
    <xf numFmtId="0" fontId="19" fillId="0" borderId="11" xfId="31" applyFont="1" applyBorder="1" applyAlignment="1">
      <alignment horizontal="center" vertical="center"/>
    </xf>
    <xf numFmtId="0" fontId="19" fillId="0" borderId="14" xfId="31" applyFont="1" applyBorder="1" applyAlignment="1">
      <alignment horizontal="center" vertical="center"/>
    </xf>
    <xf numFmtId="0" fontId="19" fillId="0" borderId="15" xfId="31" applyFont="1" applyBorder="1" applyAlignment="1">
      <alignment horizontal="center" vertical="center"/>
    </xf>
    <xf numFmtId="0" fontId="19" fillId="0" borderId="11" xfId="31" applyFont="1" applyBorder="1" applyAlignment="1">
      <alignment horizontal="center" vertical="center" wrapText="1"/>
    </xf>
    <xf numFmtId="0" fontId="19" fillId="0" borderId="14" xfId="31" applyFont="1" applyBorder="1" applyAlignment="1">
      <alignment horizontal="center" vertical="center" wrapText="1"/>
    </xf>
    <xf numFmtId="0" fontId="19" fillId="0" borderId="15" xfId="31" applyFont="1" applyBorder="1" applyAlignment="1">
      <alignment horizontal="center" vertical="center" wrapText="1"/>
    </xf>
    <xf numFmtId="0" fontId="22" fillId="0" borderId="12" xfId="1" applyFont="1" applyFill="1" applyBorder="1" applyAlignment="1">
      <alignment horizontal="center" vertical="center" wrapText="1"/>
    </xf>
    <xf numFmtId="0" fontId="22" fillId="0" borderId="13" xfId="1" applyFont="1" applyFill="1" applyBorder="1" applyAlignment="1">
      <alignment horizontal="center" vertical="center" wrapText="1"/>
    </xf>
    <xf numFmtId="0" fontId="22" fillId="0" borderId="10" xfId="1" applyFont="1" applyFill="1" applyBorder="1" applyAlignment="1">
      <alignment horizontal="center" vertical="center" wrapText="1"/>
    </xf>
    <xf numFmtId="0" fontId="37" fillId="2" borderId="2" xfId="31" applyFont="1" applyFill="1" applyBorder="1" applyAlignment="1">
      <alignment horizontal="left" wrapText="1"/>
    </xf>
    <xf numFmtId="0" fontId="37" fillId="2" borderId="1" xfId="31" applyFont="1" applyFill="1" applyAlignment="1">
      <alignment horizontal="left" wrapText="1"/>
    </xf>
    <xf numFmtId="0" fontId="21" fillId="0" borderId="5" xfId="31" applyFont="1" applyBorder="1" applyAlignment="1">
      <alignment horizontal="center"/>
    </xf>
    <xf numFmtId="0" fontId="21" fillId="0" borderId="6" xfId="31" applyFont="1" applyBorder="1" applyAlignment="1">
      <alignment horizontal="center"/>
    </xf>
    <xf numFmtId="0" fontId="21" fillId="0" borderId="7" xfId="31" applyFont="1" applyBorder="1" applyAlignment="1">
      <alignment horizontal="center"/>
    </xf>
    <xf numFmtId="0" fontId="19" fillId="0" borderId="31" xfId="31" applyFont="1" applyBorder="1" applyAlignment="1">
      <alignment horizontal="center" vertical="center" wrapText="1"/>
    </xf>
    <xf numFmtId="0" fontId="21" fillId="0" borderId="5" xfId="31" applyFont="1" applyBorder="1" applyAlignment="1">
      <alignment horizontal="center" vertical="center" wrapText="1"/>
    </xf>
    <xf numFmtId="0" fontId="21" fillId="0" borderId="6" xfId="31" applyFont="1" applyBorder="1" applyAlignment="1">
      <alignment horizontal="center" vertical="center" wrapText="1"/>
    </xf>
    <xf numFmtId="0" fontId="19" fillId="0" borderId="31" xfId="31" applyFont="1" applyBorder="1" applyAlignment="1">
      <alignment horizontal="center" vertical="center"/>
    </xf>
    <xf numFmtId="0" fontId="19" fillId="0" borderId="32" xfId="31" applyFont="1" applyBorder="1" applyAlignment="1">
      <alignment horizontal="center" vertical="center"/>
    </xf>
    <xf numFmtId="3" fontId="19" fillId="0" borderId="12" xfId="31" applyNumberFormat="1" applyFont="1" applyBorder="1" applyAlignment="1">
      <alignment horizontal="center" vertical="center"/>
    </xf>
    <xf numFmtId="3" fontId="19" fillId="0" borderId="13" xfId="31" applyNumberFormat="1" applyFont="1" applyBorder="1" applyAlignment="1">
      <alignment horizontal="center" vertical="center"/>
    </xf>
    <xf numFmtId="3" fontId="19" fillId="0" borderId="10" xfId="31" applyNumberFormat="1" applyFont="1" applyBorder="1" applyAlignment="1">
      <alignment horizontal="center" vertical="center"/>
    </xf>
    <xf numFmtId="14" fontId="19" fillId="0" borderId="3" xfId="31" applyNumberFormat="1" applyFont="1" applyBorder="1" applyAlignment="1">
      <alignment horizontal="center" vertical="center" wrapText="1"/>
    </xf>
    <xf numFmtId="0" fontId="19" fillId="0" borderId="3" xfId="31" applyFont="1" applyBorder="1" applyAlignment="1">
      <alignment horizontal="center" vertical="center"/>
    </xf>
    <xf numFmtId="0" fontId="19" fillId="0" borderId="12" xfId="31" applyFont="1" applyBorder="1" applyAlignment="1">
      <alignment horizontal="center" vertical="top" wrapText="1"/>
    </xf>
    <xf numFmtId="0" fontId="19" fillId="0" borderId="13" xfId="31" applyFont="1" applyBorder="1" applyAlignment="1">
      <alignment horizontal="center" vertical="top" wrapText="1"/>
    </xf>
    <xf numFmtId="0" fontId="19" fillId="0" borderId="10" xfId="31" applyFont="1" applyBorder="1" applyAlignment="1">
      <alignment horizontal="center" vertical="top" wrapText="1"/>
    </xf>
    <xf numFmtId="3" fontId="19" fillId="0" borderId="3" xfId="31" applyNumberFormat="1" applyFont="1" applyBorder="1" applyAlignment="1">
      <alignment horizontal="center" vertical="center"/>
    </xf>
    <xf numFmtId="0" fontId="37" fillId="0" borderId="1" xfId="31" applyFont="1" applyAlignment="1">
      <alignment horizontal="left" vertical="center"/>
    </xf>
    <xf numFmtId="0" fontId="21" fillId="0" borderId="21" xfId="8" applyFont="1" applyBorder="1" applyAlignment="1">
      <alignment horizontal="center"/>
    </xf>
    <xf numFmtId="0" fontId="19" fillId="0" borderId="13" xfId="8" applyFont="1" applyBorder="1" applyAlignment="1">
      <alignment horizontal="center" vertical="center" wrapText="1"/>
    </xf>
    <xf numFmtId="0" fontId="19" fillId="0" borderId="10" xfId="8" applyFont="1" applyBorder="1" applyAlignment="1">
      <alignment horizontal="center" vertical="center" wrapText="1"/>
    </xf>
    <xf numFmtId="0" fontId="19" fillId="0" borderId="12" xfId="8" applyFont="1" applyBorder="1" applyAlignment="1">
      <alignment horizontal="center" vertical="center" wrapText="1"/>
    </xf>
    <xf numFmtId="0" fontId="21" fillId="0" borderId="31" xfId="31" applyFont="1" applyBorder="1" applyAlignment="1">
      <alignment horizontal="center" vertical="center" wrapText="1"/>
    </xf>
    <xf numFmtId="0" fontId="21" fillId="0" borderId="13" xfId="31" applyFont="1" applyBorder="1" applyAlignment="1">
      <alignment horizontal="center" vertical="center" wrapText="1"/>
    </xf>
    <xf numFmtId="0" fontId="21" fillId="0" borderId="10" xfId="31" applyFont="1" applyBorder="1" applyAlignment="1">
      <alignment horizontal="center" vertical="center" wrapText="1"/>
    </xf>
    <xf numFmtId="0" fontId="21" fillId="0" borderId="12" xfId="31" applyFont="1" applyBorder="1" applyAlignment="1">
      <alignment horizontal="center" vertical="center" wrapText="1"/>
    </xf>
    <xf numFmtId="0" fontId="33" fillId="0" borderId="12" xfId="31" applyFont="1" applyBorder="1" applyAlignment="1">
      <alignment horizontal="center" vertical="center" wrapText="1"/>
    </xf>
    <xf numFmtId="0" fontId="33" fillId="0" borderId="13" xfId="31" applyFont="1" applyBorder="1" applyAlignment="1">
      <alignment horizontal="center" vertical="center" wrapText="1"/>
    </xf>
    <xf numFmtId="0" fontId="33" fillId="0" borderId="10" xfId="31" applyFont="1" applyBorder="1" applyAlignment="1">
      <alignment horizontal="center" vertical="center" wrapText="1"/>
    </xf>
    <xf numFmtId="0" fontId="21" fillId="0" borderId="25" xfId="8" applyFont="1" applyBorder="1" applyAlignment="1">
      <alignment horizontal="center" vertical="center" wrapText="1"/>
    </xf>
    <xf numFmtId="0" fontId="21" fillId="0" borderId="26" xfId="8" applyFont="1" applyBorder="1" applyAlignment="1">
      <alignment horizontal="center" vertical="center" wrapText="1"/>
    </xf>
    <xf numFmtId="0" fontId="19" fillId="0" borderId="3" xfId="8" applyFont="1" applyBorder="1" applyAlignment="1">
      <alignment horizontal="center" vertical="center"/>
    </xf>
    <xf numFmtId="0" fontId="19" fillId="0" borderId="3" xfId="8" applyFont="1" applyBorder="1" applyAlignment="1">
      <alignment horizontal="center" vertical="center" wrapText="1"/>
    </xf>
    <xf numFmtId="0" fontId="33" fillId="0" borderId="3" xfId="8" applyFont="1" applyBorder="1" applyAlignment="1">
      <alignment horizontal="center" vertical="center" wrapText="1"/>
    </xf>
    <xf numFmtId="3" fontId="19" fillId="0" borderId="3" xfId="8" applyNumberFormat="1" applyFont="1" applyBorder="1" applyAlignment="1">
      <alignment horizontal="center" vertical="center" wrapText="1"/>
    </xf>
    <xf numFmtId="15" fontId="19" fillId="0" borderId="3" xfId="8" applyNumberFormat="1" applyFont="1" applyBorder="1" applyAlignment="1">
      <alignment horizontal="center" vertical="center" wrapText="1"/>
    </xf>
    <xf numFmtId="49" fontId="19" fillId="0" borderId="3" xfId="8" applyNumberFormat="1" applyFont="1" applyBorder="1" applyAlignment="1">
      <alignment horizontal="center" vertical="center" wrapText="1"/>
    </xf>
    <xf numFmtId="15" fontId="19" fillId="0" borderId="10" xfId="8" applyNumberFormat="1" applyFont="1" applyBorder="1" applyAlignment="1">
      <alignment horizontal="center" vertical="center" wrapText="1"/>
    </xf>
    <xf numFmtId="3" fontId="19" fillId="0" borderId="3" xfId="8" applyNumberFormat="1" applyFont="1" applyBorder="1" applyAlignment="1">
      <alignment horizontal="center" vertical="center"/>
    </xf>
    <xf numFmtId="0" fontId="37" fillId="2" borderId="1" xfId="31" applyFont="1" applyFill="1" applyAlignment="1">
      <alignment horizontal="left"/>
    </xf>
    <xf numFmtId="0" fontId="21" fillId="0" borderId="16" xfId="8" applyFont="1" applyBorder="1" applyAlignment="1">
      <alignment horizontal="center" vertical="center"/>
    </xf>
    <xf numFmtId="0" fontId="21" fillId="0" borderId="6" xfId="8" applyFont="1" applyBorder="1" applyAlignment="1">
      <alignment horizontal="center" vertical="center"/>
    </xf>
    <xf numFmtId="0" fontId="21" fillId="0" borderId="10" xfId="8" applyFont="1" applyBorder="1" applyAlignment="1">
      <alignment horizontal="center" vertical="center"/>
    </xf>
    <xf numFmtId="49" fontId="19" fillId="0" borderId="10" xfId="8" applyNumberFormat="1" applyFont="1" applyBorder="1" applyAlignment="1">
      <alignment horizontal="center" vertical="center" wrapText="1"/>
    </xf>
    <xf numFmtId="0" fontId="21" fillId="0" borderId="25" xfId="33" applyFont="1" applyBorder="1" applyAlignment="1">
      <alignment horizontal="center"/>
    </xf>
    <xf numFmtId="0" fontId="21" fillId="0" borderId="26" xfId="33" applyFont="1" applyBorder="1" applyAlignment="1">
      <alignment horizontal="center"/>
    </xf>
    <xf numFmtId="0" fontId="21" fillId="0" borderId="27" xfId="33" applyFont="1" applyBorder="1" applyAlignment="1">
      <alignment horizontal="center"/>
    </xf>
    <xf numFmtId="0" fontId="21" fillId="0" borderId="25" xfId="33" applyFont="1" applyBorder="1" applyAlignment="1">
      <alignment horizontal="center" vertical="center" wrapText="1"/>
    </xf>
    <xf numFmtId="0" fontId="21" fillId="0" borderId="26" xfId="33" applyFont="1" applyBorder="1" applyAlignment="1">
      <alignment horizontal="center" vertical="center" wrapText="1"/>
    </xf>
    <xf numFmtId="0" fontId="37" fillId="0" borderId="1" xfId="33" applyFont="1" applyAlignment="1">
      <alignment horizontal="left"/>
    </xf>
    <xf numFmtId="0" fontId="19" fillId="0" borderId="13" xfId="33" applyFont="1" applyBorder="1" applyAlignment="1">
      <alignment horizontal="center" vertical="center" wrapText="1"/>
    </xf>
    <xf numFmtId="0" fontId="19" fillId="0" borderId="10" xfId="33" applyFont="1" applyBorder="1" applyAlignment="1">
      <alignment horizontal="center" vertical="center" wrapText="1"/>
    </xf>
    <xf numFmtId="0" fontId="19" fillId="0" borderId="13" xfId="34" applyFont="1" applyBorder="1" applyAlignment="1">
      <alignment horizontal="center" vertical="center" wrapText="1"/>
    </xf>
    <xf numFmtId="0" fontId="19" fillId="0" borderId="10" xfId="34" applyFont="1" applyBorder="1" applyAlignment="1">
      <alignment horizontal="center" vertical="center" wrapText="1"/>
    </xf>
    <xf numFmtId="0" fontId="19" fillId="0" borderId="31" xfId="33" applyFont="1" applyBorder="1" applyAlignment="1">
      <alignment horizontal="center" vertical="center" wrapText="1"/>
    </xf>
    <xf numFmtId="0" fontId="19" fillId="0" borderId="12" xfId="33" applyFont="1" applyBorder="1" applyAlignment="1">
      <alignment horizontal="center" vertical="center" wrapText="1"/>
    </xf>
    <xf numFmtId="14" fontId="21" fillId="0" borderId="13" xfId="33" applyNumberFormat="1" applyFont="1" applyBorder="1" applyAlignment="1">
      <alignment horizontal="center" vertical="center" wrapText="1"/>
    </xf>
    <xf numFmtId="14" fontId="21" fillId="0" borderId="10" xfId="33" applyNumberFormat="1" applyFont="1" applyBorder="1" applyAlignment="1">
      <alignment horizontal="center" vertical="center" wrapText="1"/>
    </xf>
    <xf numFmtId="14" fontId="19" fillId="0" borderId="13" xfId="33" applyNumberFormat="1" applyFont="1" applyBorder="1" applyAlignment="1">
      <alignment horizontal="center" vertical="center" wrapText="1"/>
    </xf>
    <xf numFmtId="14" fontId="19" fillId="0" borderId="10" xfId="33" applyNumberFormat="1" applyFont="1" applyBorder="1" applyAlignment="1">
      <alignment horizontal="center" vertical="center" wrapText="1"/>
    </xf>
    <xf numFmtId="0" fontId="19" fillId="0" borderId="13" xfId="33" quotePrefix="1" applyFont="1" applyBorder="1" applyAlignment="1">
      <alignment horizontal="center" vertical="center" wrapText="1"/>
    </xf>
    <xf numFmtId="3" fontId="19" fillId="0" borderId="13" xfId="33" applyNumberFormat="1" applyFont="1" applyBorder="1" applyAlignment="1">
      <alignment horizontal="center" vertical="center" wrapText="1"/>
    </xf>
    <xf numFmtId="3" fontId="19" fillId="0" borderId="10" xfId="33" applyNumberFormat="1" applyFont="1" applyBorder="1" applyAlignment="1">
      <alignment horizontal="center" vertical="center" wrapText="1"/>
    </xf>
    <xf numFmtId="0" fontId="33" fillId="0" borderId="13" xfId="33" applyFont="1" applyBorder="1" applyAlignment="1">
      <alignment horizontal="center" vertical="center" wrapText="1"/>
    </xf>
    <xf numFmtId="0" fontId="33" fillId="0" borderId="10" xfId="33" applyFont="1" applyBorder="1" applyAlignment="1">
      <alignment horizontal="center" vertical="center" wrapText="1"/>
    </xf>
    <xf numFmtId="0" fontId="21" fillId="0" borderId="12" xfId="33" applyFont="1" applyBorder="1" applyAlignment="1">
      <alignment horizontal="center" vertical="center" wrapText="1"/>
    </xf>
    <xf numFmtId="0" fontId="21" fillId="0" borderId="10" xfId="33" applyFont="1" applyBorder="1" applyAlignment="1">
      <alignment horizontal="center" vertical="center" wrapText="1"/>
    </xf>
    <xf numFmtId="0" fontId="19" fillId="0" borderId="12" xfId="9" applyFont="1" applyBorder="1" applyAlignment="1">
      <alignment horizontal="center" vertical="center" wrapText="1"/>
    </xf>
    <xf numFmtId="0" fontId="19" fillId="0" borderId="13" xfId="9" applyFont="1" applyBorder="1" applyAlignment="1">
      <alignment horizontal="center" vertical="center" wrapText="1"/>
    </xf>
    <xf numFmtId="0" fontId="19" fillId="0" borderId="10" xfId="9" applyFont="1" applyBorder="1" applyAlignment="1">
      <alignment horizontal="center" vertical="center" wrapText="1"/>
    </xf>
    <xf numFmtId="0" fontId="19" fillId="0" borderId="3" xfId="9" applyFont="1" applyBorder="1" applyAlignment="1">
      <alignment horizontal="center" vertical="center" wrapText="1"/>
    </xf>
    <xf numFmtId="3" fontId="19" fillId="0" borderId="3" xfId="9" applyNumberFormat="1" applyFont="1" applyBorder="1" applyAlignment="1">
      <alignment horizontal="center" vertical="center" wrapText="1"/>
    </xf>
    <xf numFmtId="14" fontId="19" fillId="0" borderId="3" xfId="9" applyNumberFormat="1" applyFont="1" applyBorder="1" applyAlignment="1">
      <alignment horizontal="center" vertical="center" wrapText="1"/>
    </xf>
    <xf numFmtId="14" fontId="19" fillId="0" borderId="3" xfId="47" applyNumberFormat="1" applyFont="1" applyBorder="1" applyAlignment="1">
      <alignment horizontal="center" vertical="center" wrapText="1"/>
    </xf>
    <xf numFmtId="14" fontId="19" fillId="0" borderId="12" xfId="9" applyNumberFormat="1" applyFont="1" applyBorder="1" applyAlignment="1">
      <alignment horizontal="center" vertical="center" wrapText="1"/>
    </xf>
    <xf numFmtId="14" fontId="19" fillId="0" borderId="13" xfId="9" applyNumberFormat="1" applyFont="1" applyBorder="1" applyAlignment="1">
      <alignment horizontal="center" vertical="center" wrapText="1"/>
    </xf>
    <xf numFmtId="14" fontId="19" fillId="0" borderId="10" xfId="9" applyNumberFormat="1" applyFont="1" applyBorder="1" applyAlignment="1">
      <alignment horizontal="center" vertical="center" wrapText="1"/>
    </xf>
    <xf numFmtId="0" fontId="21" fillId="0" borderId="25" xfId="32" applyFont="1" applyBorder="1" applyAlignment="1">
      <alignment horizontal="center" vertical="center" wrapText="1"/>
    </xf>
    <xf numFmtId="0" fontId="21" fillId="0" borderId="26" xfId="32" applyFont="1" applyBorder="1" applyAlignment="1">
      <alignment horizontal="center" vertical="center" wrapText="1"/>
    </xf>
    <xf numFmtId="3" fontId="19" fillId="0" borderId="12" xfId="9" applyNumberFormat="1" applyFont="1" applyBorder="1" applyAlignment="1">
      <alignment horizontal="center" vertical="center" wrapText="1"/>
    </xf>
    <xf numFmtId="3" fontId="19" fillId="0" borderId="13" xfId="9" applyNumberFormat="1" applyFont="1" applyBorder="1" applyAlignment="1">
      <alignment horizontal="center" vertical="center" wrapText="1"/>
    </xf>
    <xf numFmtId="3" fontId="19" fillId="0" borderId="10" xfId="9" applyNumberFormat="1" applyFont="1" applyBorder="1" applyAlignment="1">
      <alignment horizontal="center" vertical="center" wrapText="1"/>
    </xf>
    <xf numFmtId="0" fontId="19" fillId="0" borderId="10" xfId="32" applyFont="1" applyBorder="1" applyAlignment="1">
      <alignment horizontal="center" vertical="center" wrapText="1"/>
    </xf>
    <xf numFmtId="0" fontId="19" fillId="0" borderId="3" xfId="32" applyFont="1" applyBorder="1" applyAlignment="1">
      <alignment horizontal="center" vertical="center" wrapText="1"/>
    </xf>
    <xf numFmtId="17" fontId="19"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33" fillId="0" borderId="3" xfId="32" applyFont="1" applyBorder="1" applyAlignment="1">
      <alignment horizontal="center" vertical="center" wrapText="1"/>
    </xf>
    <xf numFmtId="0" fontId="19" fillId="0" borderId="31" xfId="32" applyFont="1" applyBorder="1" applyAlignment="1">
      <alignment horizontal="center" vertical="center" wrapText="1"/>
    </xf>
    <xf numFmtId="0" fontId="19" fillId="0" borderId="13" xfId="32" applyFont="1" applyBorder="1" applyAlignment="1">
      <alignment horizontal="center" vertical="center" wrapText="1"/>
    </xf>
    <xf numFmtId="0" fontId="37" fillId="2" borderId="1" xfId="32" applyFont="1" applyFill="1" applyAlignment="1">
      <alignment horizontal="left" wrapText="1"/>
    </xf>
    <xf numFmtId="0" fontId="21" fillId="0" borderId="20" xfId="32" applyFont="1" applyBorder="1" applyAlignment="1">
      <alignment horizontal="center" vertical="center" wrapText="1"/>
    </xf>
    <xf numFmtId="0" fontId="21" fillId="0" borderId="21" xfId="32" applyFont="1" applyBorder="1" applyAlignment="1">
      <alignment horizontal="center" vertical="center" wrapText="1"/>
    </xf>
    <xf numFmtId="3" fontId="19" fillId="0" borderId="10" xfId="32" applyNumberFormat="1" applyFont="1" applyBorder="1" applyAlignment="1">
      <alignment horizontal="center" vertical="center" wrapText="1"/>
    </xf>
    <xf numFmtId="3" fontId="19" fillId="0" borderId="3" xfId="32" applyNumberFormat="1" applyFont="1" applyBorder="1" applyAlignment="1">
      <alignment horizontal="center" vertical="center" wrapText="1"/>
    </xf>
    <xf numFmtId="0" fontId="19" fillId="0" borderId="3" xfId="9" applyFont="1" applyBorder="1" applyAlignment="1">
      <alignment horizontal="center" vertical="center"/>
    </xf>
    <xf numFmtId="3" fontId="19" fillId="0" borderId="3" xfId="9" applyNumberFormat="1" applyFont="1" applyBorder="1" applyAlignment="1">
      <alignment horizontal="center" vertical="center"/>
    </xf>
    <xf numFmtId="17" fontId="19" fillId="0" borderId="3" xfId="9" applyNumberFormat="1" applyFont="1" applyBorder="1" applyAlignment="1">
      <alignment horizontal="center" vertical="center" wrapText="1"/>
    </xf>
    <xf numFmtId="14" fontId="19" fillId="0" borderId="13" xfId="8" applyNumberFormat="1" applyFont="1" applyBorder="1" applyAlignment="1">
      <alignment horizontal="center" vertical="center" wrapText="1"/>
    </xf>
    <xf numFmtId="14" fontId="19" fillId="0" borderId="10" xfId="8" applyNumberFormat="1" applyFont="1" applyBorder="1" applyAlignment="1">
      <alignment horizontal="center" vertical="center" wrapText="1"/>
    </xf>
    <xf numFmtId="14" fontId="19" fillId="0" borderId="12" xfId="8" applyNumberFormat="1" applyFont="1" applyBorder="1" applyAlignment="1">
      <alignment horizontal="center" vertical="center" wrapText="1"/>
    </xf>
    <xf numFmtId="14" fontId="19" fillId="0" borderId="12" xfId="48" applyNumberFormat="1" applyFont="1" applyBorder="1" applyAlignment="1">
      <alignment horizontal="center" vertical="center" wrapText="1"/>
    </xf>
    <xf numFmtId="14" fontId="19" fillId="0" borderId="13" xfId="48" applyNumberFormat="1" applyFont="1" applyBorder="1" applyAlignment="1">
      <alignment horizontal="center" vertical="center" wrapText="1"/>
    </xf>
    <xf numFmtId="14" fontId="19" fillId="0" borderId="10" xfId="48" applyNumberFormat="1" applyFont="1" applyBorder="1" applyAlignment="1">
      <alignment horizontal="center" vertical="center" wrapText="1"/>
    </xf>
    <xf numFmtId="0" fontId="21" fillId="0" borderId="28" xfId="8" applyFont="1" applyBorder="1" applyAlignment="1">
      <alignment horizontal="center" vertical="center" wrapText="1"/>
    </xf>
    <xf numFmtId="0" fontId="21" fillId="0" borderId="29" xfId="8" applyFont="1" applyBorder="1" applyAlignment="1">
      <alignment horizontal="center" vertical="center" wrapText="1"/>
    </xf>
    <xf numFmtId="0" fontId="21" fillId="0" borderId="21" xfId="8" applyFont="1" applyBorder="1" applyAlignment="1">
      <alignment horizontal="center" vertical="center"/>
    </xf>
    <xf numFmtId="0" fontId="19" fillId="0" borderId="13" xfId="8" applyFont="1" applyBorder="1" applyAlignment="1">
      <alignment horizontal="center" vertical="center"/>
    </xf>
    <xf numFmtId="0" fontId="19" fillId="0" borderId="10" xfId="8" applyFont="1" applyBorder="1" applyAlignment="1">
      <alignment horizontal="center" vertical="center"/>
    </xf>
    <xf numFmtId="3" fontId="19" fillId="0" borderId="13" xfId="8" applyNumberFormat="1" applyFont="1" applyBorder="1" applyAlignment="1">
      <alignment horizontal="center" vertical="center"/>
    </xf>
    <xf numFmtId="3" fontId="19" fillId="0" borderId="10" xfId="8" applyNumberFormat="1" applyFont="1" applyBorder="1" applyAlignment="1">
      <alignment horizontal="center" vertical="center"/>
    </xf>
    <xf numFmtId="0" fontId="19" fillId="0" borderId="12" xfId="8" applyFont="1" applyBorder="1" applyAlignment="1">
      <alignment horizontal="center" vertical="center"/>
    </xf>
    <xf numFmtId="16" fontId="19" fillId="0" borderId="12" xfId="8" applyNumberFormat="1" applyFont="1" applyBorder="1" applyAlignment="1">
      <alignment horizontal="center" vertical="center"/>
    </xf>
    <xf numFmtId="16" fontId="19" fillId="0" borderId="13" xfId="8" applyNumberFormat="1" applyFont="1" applyBorder="1" applyAlignment="1">
      <alignment horizontal="center" vertical="center"/>
    </xf>
    <xf numFmtId="16" fontId="19" fillId="0" borderId="10" xfId="8" applyNumberFormat="1" applyFont="1" applyBorder="1" applyAlignment="1">
      <alignment horizontal="center" vertical="center"/>
    </xf>
    <xf numFmtId="3" fontId="19" fillId="0" borderId="12" xfId="8" applyNumberFormat="1" applyFont="1" applyBorder="1" applyAlignment="1">
      <alignment horizontal="center" vertical="center"/>
    </xf>
    <xf numFmtId="3" fontId="19" fillId="0" borderId="12" xfId="8" applyNumberFormat="1" applyFont="1" applyBorder="1" applyAlignment="1">
      <alignment horizontal="center" vertical="center" wrapText="1"/>
    </xf>
    <xf numFmtId="3" fontId="19" fillId="0" borderId="13" xfId="8" applyNumberFormat="1" applyFont="1" applyBorder="1" applyAlignment="1">
      <alignment horizontal="center" vertical="center" wrapText="1"/>
    </xf>
    <xf numFmtId="3" fontId="19" fillId="0" borderId="10" xfId="8" applyNumberFormat="1" applyFont="1" applyBorder="1" applyAlignment="1">
      <alignment horizontal="center" vertical="center" wrapText="1"/>
    </xf>
    <xf numFmtId="0" fontId="19" fillId="0" borderId="31" xfId="8" applyFont="1" applyBorder="1" applyAlignment="1">
      <alignment horizontal="center" vertical="center" wrapText="1"/>
    </xf>
    <xf numFmtId="14" fontId="19" fillId="0" borderId="12" xfId="8" applyNumberFormat="1" applyFont="1" applyBorder="1" applyAlignment="1">
      <alignment horizontal="center" vertical="center"/>
    </xf>
    <xf numFmtId="14" fontId="19" fillId="0" borderId="13" xfId="8" applyNumberFormat="1" applyFont="1" applyBorder="1" applyAlignment="1">
      <alignment horizontal="center" vertical="center"/>
    </xf>
    <xf numFmtId="14" fontId="19" fillId="0" borderId="10" xfId="8" applyNumberFormat="1" applyFont="1" applyBorder="1" applyAlignment="1">
      <alignment horizontal="center" vertical="center"/>
    </xf>
    <xf numFmtId="0" fontId="19" fillId="0" borderId="12" xfId="78" applyFont="1" applyBorder="1" applyAlignment="1">
      <alignment horizontal="center" vertical="center"/>
    </xf>
    <xf numFmtId="0" fontId="19" fillId="0" borderId="13" xfId="78" applyFont="1" applyBorder="1" applyAlignment="1">
      <alignment horizontal="center" vertical="center"/>
    </xf>
    <xf numFmtId="0" fontId="19" fillId="0" borderId="10" xfId="78" applyFont="1" applyBorder="1" applyAlignment="1">
      <alignment horizontal="center" vertical="center"/>
    </xf>
    <xf numFmtId="14" fontId="19" fillId="0" borderId="12" xfId="78" applyNumberFormat="1" applyFont="1" applyBorder="1" applyAlignment="1">
      <alignment horizontal="center" vertical="center" wrapText="1"/>
    </xf>
    <xf numFmtId="14" fontId="19" fillId="0" borderId="13" xfId="78" applyNumberFormat="1" applyFont="1" applyBorder="1" applyAlignment="1">
      <alignment horizontal="center" vertical="center" wrapText="1"/>
    </xf>
    <xf numFmtId="14" fontId="19" fillId="0" borderId="10" xfId="78" applyNumberFormat="1" applyFont="1" applyBorder="1" applyAlignment="1">
      <alignment horizontal="center" vertical="center" wrapText="1"/>
    </xf>
    <xf numFmtId="0" fontId="19" fillId="0" borderId="12" xfId="78" applyFont="1" applyBorder="1" applyAlignment="1">
      <alignment horizontal="center" vertical="center" wrapText="1"/>
    </xf>
    <xf numFmtId="0" fontId="19" fillId="0" borderId="13" xfId="78" applyFont="1" applyBorder="1" applyAlignment="1">
      <alignment horizontal="center" vertical="center" wrapText="1"/>
    </xf>
    <xf numFmtId="0" fontId="19" fillId="0" borderId="10" xfId="78" applyFont="1" applyBorder="1" applyAlignment="1">
      <alignment horizontal="center" vertical="center" wrapText="1"/>
    </xf>
    <xf numFmtId="3" fontId="19" fillId="0" borderId="12" xfId="78" applyNumberFormat="1" applyFont="1" applyBorder="1" applyAlignment="1">
      <alignment horizontal="center" vertical="center"/>
    </xf>
    <xf numFmtId="3" fontId="19" fillId="0" borderId="13" xfId="78" applyNumberFormat="1" applyFont="1" applyBorder="1" applyAlignment="1">
      <alignment horizontal="center" vertical="center"/>
    </xf>
    <xf numFmtId="3" fontId="19" fillId="0" borderId="10" xfId="78" applyNumberFormat="1" applyFont="1" applyBorder="1" applyAlignment="1">
      <alignment horizontal="center" vertical="center"/>
    </xf>
    <xf numFmtId="14" fontId="19" fillId="0" borderId="13" xfId="78" applyNumberFormat="1" applyFont="1" applyBorder="1" applyAlignment="1">
      <alignment horizontal="center" vertical="center"/>
    </xf>
    <xf numFmtId="14" fontId="19" fillId="0" borderId="10" xfId="78" applyNumberFormat="1" applyFont="1" applyBorder="1" applyAlignment="1">
      <alignment horizontal="center" vertical="center"/>
    </xf>
    <xf numFmtId="17" fontId="19" fillId="0" borderId="12" xfId="78" applyNumberFormat="1" applyFont="1" applyBorder="1" applyAlignment="1">
      <alignment horizontal="center" vertical="center" wrapText="1"/>
    </xf>
    <xf numFmtId="17" fontId="19" fillId="0" borderId="13" xfId="78" applyNumberFormat="1" applyFont="1" applyBorder="1" applyAlignment="1">
      <alignment horizontal="center" vertical="center" wrapText="1"/>
    </xf>
    <xf numFmtId="17" fontId="19" fillId="0" borderId="10" xfId="78" applyNumberFormat="1" applyFont="1" applyBorder="1" applyAlignment="1">
      <alignment horizontal="center" vertical="center" wrapText="1"/>
    </xf>
    <xf numFmtId="14" fontId="19" fillId="0" borderId="12" xfId="79" applyNumberFormat="1" applyFont="1" applyBorder="1" applyAlignment="1">
      <alignment horizontal="center" vertical="center" wrapText="1"/>
    </xf>
    <xf numFmtId="14" fontId="19" fillId="0" borderId="13" xfId="79" applyNumberFormat="1" applyFont="1" applyBorder="1" applyAlignment="1">
      <alignment horizontal="center" vertical="center" wrapText="1"/>
    </xf>
    <xf numFmtId="14" fontId="19" fillId="0" borderId="10" xfId="79" applyNumberFormat="1" applyFont="1" applyBorder="1" applyAlignment="1">
      <alignment horizontal="center" vertical="center" wrapText="1"/>
    </xf>
    <xf numFmtId="0" fontId="19" fillId="0" borderId="12" xfId="80" applyFont="1" applyBorder="1" applyAlignment="1">
      <alignment horizontal="center" vertical="center" wrapText="1"/>
    </xf>
    <xf numFmtId="0" fontId="19" fillId="0" borderId="10" xfId="80" applyFont="1" applyBorder="1" applyAlignment="1">
      <alignment horizontal="center" vertical="center" wrapText="1"/>
    </xf>
    <xf numFmtId="14" fontId="19" fillId="0" borderId="12" xfId="78" applyNumberFormat="1" applyFont="1" applyBorder="1" applyAlignment="1">
      <alignment horizontal="center" vertical="center"/>
    </xf>
    <xf numFmtId="0" fontId="21" fillId="0" borderId="12" xfId="78" applyFont="1" applyBorder="1" applyAlignment="1">
      <alignment horizontal="center" vertical="center" wrapText="1"/>
    </xf>
    <xf numFmtId="0" fontId="21" fillId="0" borderId="13" xfId="78" applyFont="1" applyBorder="1" applyAlignment="1">
      <alignment horizontal="center" vertical="center" wrapText="1"/>
    </xf>
    <xf numFmtId="0" fontId="21" fillId="0" borderId="10" xfId="78" applyFont="1" applyBorder="1" applyAlignment="1">
      <alignment horizontal="center" vertical="center" wrapText="1"/>
    </xf>
    <xf numFmtId="0" fontId="33" fillId="0" borderId="11" xfId="78" applyFont="1" applyBorder="1" applyAlignment="1">
      <alignment horizontal="center" vertical="center" wrapText="1"/>
    </xf>
    <xf numFmtId="0" fontId="33" fillId="0" borderId="14" xfId="78" applyFont="1" applyBorder="1" applyAlignment="1">
      <alignment horizontal="center" vertical="center" wrapText="1"/>
    </xf>
    <xf numFmtId="0" fontId="33" fillId="0" borderId="15" xfId="78" applyFont="1" applyBorder="1" applyAlignment="1">
      <alignment horizontal="center" vertical="center" wrapText="1"/>
    </xf>
    <xf numFmtId="164" fontId="19" fillId="0" borderId="12" xfId="78" applyNumberFormat="1" applyFont="1" applyBorder="1" applyAlignment="1">
      <alignment horizontal="center" vertical="center" wrapText="1"/>
    </xf>
    <xf numFmtId="164" fontId="19" fillId="0" borderId="13" xfId="78" applyNumberFormat="1" applyFont="1" applyBorder="1" applyAlignment="1">
      <alignment horizontal="center" vertical="center" wrapText="1"/>
    </xf>
    <xf numFmtId="164" fontId="19" fillId="0" borderId="10" xfId="78" applyNumberFormat="1" applyFont="1" applyBorder="1" applyAlignment="1">
      <alignment horizontal="center" vertical="center" wrapText="1"/>
    </xf>
    <xf numFmtId="3" fontId="19" fillId="0" borderId="12" xfId="78" applyNumberFormat="1" applyFont="1" applyBorder="1" applyAlignment="1">
      <alignment horizontal="center" vertical="center" wrapText="1"/>
    </xf>
    <xf numFmtId="3" fontId="19" fillId="0" borderId="13" xfId="78" applyNumberFormat="1" applyFont="1" applyBorder="1" applyAlignment="1">
      <alignment horizontal="center" vertical="center" wrapText="1"/>
    </xf>
    <xf numFmtId="3" fontId="19" fillId="0" borderId="10" xfId="78" applyNumberFormat="1" applyFont="1" applyBorder="1" applyAlignment="1">
      <alignment horizontal="center" vertical="center" wrapText="1"/>
    </xf>
    <xf numFmtId="0" fontId="37" fillId="0" borderId="1" xfId="81" applyFont="1" applyAlignment="1">
      <alignment horizontal="left" wrapText="1"/>
    </xf>
    <xf numFmtId="0" fontId="21" fillId="0" borderId="16" xfId="76" applyFont="1" applyBorder="1" applyAlignment="1">
      <alignment horizontal="center"/>
    </xf>
    <xf numFmtId="0" fontId="21" fillId="0" borderId="6" xfId="76" applyFont="1" applyBorder="1" applyAlignment="1">
      <alignment horizontal="center"/>
    </xf>
    <xf numFmtId="0" fontId="21" fillId="0" borderId="7" xfId="76" applyFont="1" applyBorder="1" applyAlignment="1">
      <alignment horizontal="center"/>
    </xf>
    <xf numFmtId="0" fontId="21" fillId="0" borderId="5" xfId="76" applyFont="1" applyBorder="1" applyAlignment="1">
      <alignment horizontal="center" vertical="center" wrapText="1"/>
    </xf>
    <xf numFmtId="0" fontId="21" fillId="0" borderId="6" xfId="76" applyFont="1" applyBorder="1" applyAlignment="1">
      <alignment horizontal="center" vertical="center" wrapText="1"/>
    </xf>
    <xf numFmtId="4" fontId="21" fillId="0" borderId="12" xfId="31" applyNumberFormat="1" applyFont="1" applyBorder="1" applyAlignment="1">
      <alignment horizontal="center" vertical="center" wrapText="1"/>
    </xf>
    <xf numFmtId="4" fontId="21" fillId="0" borderId="13" xfId="31" applyNumberFormat="1" applyFont="1" applyBorder="1" applyAlignment="1">
      <alignment horizontal="center" vertical="center" wrapText="1"/>
    </xf>
    <xf numFmtId="4" fontId="21" fillId="0" borderId="10" xfId="31" applyNumberFormat="1" applyFont="1" applyBorder="1" applyAlignment="1">
      <alignment horizontal="center" vertical="center" wrapText="1"/>
    </xf>
    <xf numFmtId="3" fontId="21" fillId="0" borderId="12" xfId="31" applyNumberFormat="1" applyFont="1" applyBorder="1" applyAlignment="1">
      <alignment horizontal="center" vertical="center" wrapText="1"/>
    </xf>
    <xf numFmtId="3" fontId="21" fillId="0" borderId="13" xfId="31" applyNumberFormat="1" applyFont="1" applyBorder="1" applyAlignment="1">
      <alignment horizontal="center" vertical="center" wrapText="1"/>
    </xf>
    <xf numFmtId="3" fontId="21" fillId="0" borderId="10" xfId="31" applyNumberFormat="1" applyFont="1" applyBorder="1" applyAlignment="1">
      <alignment horizontal="center" vertical="center" wrapText="1"/>
    </xf>
    <xf numFmtId="0" fontId="21" fillId="0" borderId="12" xfId="8" applyFont="1" applyBorder="1" applyAlignment="1">
      <alignment horizontal="center" vertical="center" wrapText="1"/>
    </xf>
    <xf numFmtId="0" fontId="21" fillId="0" borderId="10" xfId="8" applyFont="1" applyBorder="1" applyAlignment="1">
      <alignment horizontal="center" vertical="center" wrapText="1"/>
    </xf>
    <xf numFmtId="0" fontId="21" fillId="0" borderId="4" xfId="16" applyFont="1" applyBorder="1" applyAlignment="1">
      <alignment horizontal="center"/>
    </xf>
    <xf numFmtId="0" fontId="21" fillId="0" borderId="8" xfId="16" applyFont="1" applyBorder="1" applyAlignment="1">
      <alignment horizontal="center"/>
    </xf>
    <xf numFmtId="0" fontId="21" fillId="0" borderId="9" xfId="16" applyFont="1" applyBorder="1" applyAlignment="1">
      <alignment horizontal="center"/>
    </xf>
    <xf numFmtId="0" fontId="21" fillId="0" borderId="16" xfId="16" applyFont="1" applyBorder="1" applyAlignment="1">
      <alignment horizontal="center" vertical="center" wrapText="1"/>
    </xf>
    <xf numFmtId="0" fontId="21" fillId="0" borderId="6" xfId="16" applyFont="1" applyBorder="1" applyAlignment="1">
      <alignment horizontal="center" vertical="center" wrapText="1"/>
    </xf>
    <xf numFmtId="0" fontId="22" fillId="0" borderId="13" xfId="0" applyFont="1" applyBorder="1" applyAlignment="1">
      <alignment horizontal="center" vertical="center" wrapText="1"/>
    </xf>
    <xf numFmtId="0" fontId="22" fillId="0" borderId="10" xfId="0" applyFont="1" applyBorder="1" applyAlignment="1">
      <alignment horizontal="center" vertical="center" wrapText="1"/>
    </xf>
    <xf numFmtId="0" fontId="37" fillId="0" borderId="1" xfId="31" applyFont="1" applyAlignment="1">
      <alignment horizontal="left" wrapText="1"/>
    </xf>
    <xf numFmtId="14" fontId="21" fillId="0" borderId="12" xfId="31" applyNumberFormat="1" applyFont="1" applyBorder="1" applyAlignment="1">
      <alignment horizontal="center" vertical="center" wrapText="1"/>
    </xf>
    <xf numFmtId="0" fontId="22" fillId="0" borderId="12" xfId="35" applyFont="1" applyFill="1" applyBorder="1" applyAlignment="1">
      <alignment horizontal="center" vertical="center" wrapText="1"/>
    </xf>
    <xf numFmtId="0" fontId="22" fillId="0" borderId="10" xfId="35" applyFont="1" applyFill="1" applyBorder="1" applyAlignment="1">
      <alignment horizontal="center" vertical="center" wrapText="1"/>
    </xf>
    <xf numFmtId="14" fontId="22" fillId="0" borderId="12" xfId="35" applyNumberFormat="1" applyFont="1" applyFill="1" applyBorder="1" applyAlignment="1">
      <alignment horizontal="center" vertical="center" wrapText="1"/>
    </xf>
    <xf numFmtId="14" fontId="22" fillId="0" borderId="13" xfId="35" applyNumberFormat="1" applyFont="1" applyFill="1" applyBorder="1" applyAlignment="1">
      <alignment horizontal="center" vertical="center" wrapText="1"/>
    </xf>
    <xf numFmtId="14" fontId="22" fillId="0" borderId="10" xfId="35" applyNumberFormat="1" applyFont="1" applyFill="1" applyBorder="1" applyAlignment="1">
      <alignment horizontal="center" vertical="center" wrapText="1"/>
    </xf>
    <xf numFmtId="14" fontId="22" fillId="0" borderId="12" xfId="49" applyNumberFormat="1" applyFont="1" applyFill="1" applyBorder="1" applyAlignment="1">
      <alignment horizontal="center" vertical="center" wrapText="1"/>
    </xf>
    <xf numFmtId="14" fontId="22" fillId="0" borderId="13" xfId="49" applyNumberFormat="1" applyFont="1" applyFill="1" applyBorder="1" applyAlignment="1">
      <alignment horizontal="center" vertical="center" wrapText="1"/>
    </xf>
    <xf numFmtId="14" fontId="22" fillId="0" borderId="10" xfId="49" applyNumberFormat="1" applyFont="1" applyFill="1" applyBorder="1" applyAlignment="1">
      <alignment horizontal="center" vertical="center" wrapText="1"/>
    </xf>
    <xf numFmtId="0" fontId="22" fillId="0" borderId="13" xfId="35" applyFont="1" applyFill="1" applyBorder="1" applyAlignment="1">
      <alignment horizontal="center" vertical="center" wrapText="1"/>
    </xf>
    <xf numFmtId="3" fontId="22" fillId="0" borderId="12" xfId="35" applyNumberFormat="1" applyFont="1" applyFill="1" applyBorder="1" applyAlignment="1">
      <alignment horizontal="center" vertical="center" wrapText="1"/>
    </xf>
    <xf numFmtId="3" fontId="22" fillId="0" borderId="13" xfId="35" applyNumberFormat="1" applyFont="1" applyFill="1" applyBorder="1" applyAlignment="1">
      <alignment horizontal="center" vertical="center" wrapText="1"/>
    </xf>
    <xf numFmtId="3" fontId="22" fillId="0" borderId="10" xfId="35" applyNumberFormat="1" applyFont="1" applyFill="1" applyBorder="1" applyAlignment="1">
      <alignment horizontal="center" vertical="center" wrapText="1"/>
    </xf>
    <xf numFmtId="0" fontId="22" fillId="0" borderId="12" xfId="49" applyFont="1" applyFill="1" applyBorder="1" applyAlignment="1">
      <alignment horizontal="center" vertical="center" wrapText="1"/>
    </xf>
    <xf numFmtId="0" fontId="22" fillId="0" borderId="13" xfId="49" applyFont="1" applyFill="1" applyBorder="1" applyAlignment="1">
      <alignment horizontal="center" vertical="center" wrapText="1"/>
    </xf>
    <xf numFmtId="0" fontId="22" fillId="0" borderId="10" xfId="49" applyFont="1" applyFill="1" applyBorder="1" applyAlignment="1">
      <alignment horizontal="center" vertical="center" wrapText="1"/>
    </xf>
    <xf numFmtId="0" fontId="17" fillId="0" borderId="1" xfId="36" applyFont="1" applyAlignment="1">
      <alignment horizontal="justify" vertical="center" wrapText="1"/>
    </xf>
    <xf numFmtId="0" fontId="17" fillId="0" borderId="1" xfId="36" applyFont="1" applyAlignment="1">
      <alignment horizontal="center" vertical="center" wrapText="1"/>
    </xf>
    <xf numFmtId="14" fontId="19" fillId="0" borderId="12" xfId="36" applyNumberFormat="1" applyFont="1" applyBorder="1" applyAlignment="1">
      <alignment horizontal="center" vertical="center" wrapText="1"/>
    </xf>
    <xf numFmtId="14" fontId="19" fillId="0" borderId="13" xfId="36" applyNumberFormat="1" applyFont="1" applyBorder="1" applyAlignment="1">
      <alignment horizontal="center" vertical="center" wrapText="1"/>
    </xf>
    <xf numFmtId="14" fontId="19" fillId="0" borderId="10" xfId="36" applyNumberFormat="1" applyFont="1" applyBorder="1" applyAlignment="1">
      <alignment horizontal="center" vertical="center" wrapText="1"/>
    </xf>
    <xf numFmtId="3" fontId="19" fillId="0" borderId="12" xfId="36" applyNumberFormat="1" applyFont="1" applyBorder="1" applyAlignment="1">
      <alignment horizontal="center" vertical="center" wrapText="1"/>
    </xf>
    <xf numFmtId="3" fontId="19" fillId="0" borderId="13" xfId="36" applyNumberFormat="1" applyFont="1" applyBorder="1" applyAlignment="1">
      <alignment horizontal="center" vertical="center" wrapText="1"/>
    </xf>
    <xf numFmtId="3" fontId="19" fillId="0" borderId="10" xfId="36" applyNumberFormat="1" applyFont="1" applyBorder="1" applyAlignment="1">
      <alignment horizontal="center" vertical="center" wrapText="1"/>
    </xf>
    <xf numFmtId="0" fontId="19" fillId="0" borderId="12" xfId="36" applyFont="1" applyBorder="1" applyAlignment="1">
      <alignment horizontal="center" vertical="center" wrapText="1"/>
    </xf>
    <xf numFmtId="0" fontId="19" fillId="0" borderId="13" xfId="36" applyFont="1" applyBorder="1" applyAlignment="1">
      <alignment horizontal="center" vertical="center" wrapText="1"/>
    </xf>
    <xf numFmtId="0" fontId="19" fillId="0" borderId="10" xfId="36" applyFont="1" applyBorder="1" applyAlignment="1">
      <alignment horizontal="center" vertical="center" wrapText="1"/>
    </xf>
    <xf numFmtId="0" fontId="19" fillId="0" borderId="12" xfId="36" applyFont="1" applyBorder="1" applyAlignment="1">
      <alignment horizontal="center" vertical="center"/>
    </xf>
    <xf numFmtId="0" fontId="19" fillId="0" borderId="13" xfId="36" applyFont="1" applyBorder="1" applyAlignment="1">
      <alignment horizontal="center" vertical="center"/>
    </xf>
    <xf numFmtId="0" fontId="19" fillId="0" borderId="10" xfId="36" applyFont="1" applyBorder="1" applyAlignment="1">
      <alignment horizontal="center" vertical="center"/>
    </xf>
    <xf numFmtId="0" fontId="19" fillId="0" borderId="31" xfId="36" applyFont="1" applyBorder="1" applyAlignment="1">
      <alignment horizontal="center" vertical="center" wrapText="1"/>
    </xf>
    <xf numFmtId="0" fontId="15" fillId="2" borderId="1" xfId="36" applyFont="1" applyFill="1" applyAlignment="1">
      <alignment horizontal="left" wrapText="1"/>
    </xf>
    <xf numFmtId="0" fontId="21" fillId="0" borderId="21" xfId="36" applyFont="1" applyBorder="1" applyAlignment="1">
      <alignment horizontal="center" vertical="center" wrapText="1"/>
    </xf>
    <xf numFmtId="0" fontId="21" fillId="0" borderId="25" xfId="36" applyFont="1" applyBorder="1" applyAlignment="1">
      <alignment horizontal="center" vertical="center" wrapText="1"/>
    </xf>
    <xf numFmtId="0" fontId="21" fillId="0" borderId="26" xfId="36" applyFont="1" applyBorder="1" applyAlignment="1">
      <alignment horizontal="center" vertical="center" wrapText="1"/>
    </xf>
    <xf numFmtId="0" fontId="19" fillId="0" borderId="3" xfId="36" applyFont="1" applyBorder="1" applyAlignment="1">
      <alignment horizontal="center" vertical="center" wrapText="1"/>
    </xf>
    <xf numFmtId="0" fontId="37" fillId="2" borderId="1" xfId="16" applyFont="1" applyFill="1" applyAlignment="1">
      <alignment horizontal="left"/>
    </xf>
    <xf numFmtId="0" fontId="21" fillId="0" borderId="30" xfId="16" applyFont="1" applyBorder="1" applyAlignment="1">
      <alignment horizontal="center"/>
    </xf>
    <xf numFmtId="0" fontId="21" fillId="0" borderId="26" xfId="16" applyFont="1" applyBorder="1" applyAlignment="1">
      <alignment horizontal="center"/>
    </xf>
    <xf numFmtId="0" fontId="21" fillId="0" borderId="27" xfId="16" applyFont="1" applyBorder="1" applyAlignment="1">
      <alignment horizontal="center"/>
    </xf>
    <xf numFmtId="0" fontId="19" fillId="0" borderId="12" xfId="16" applyFont="1" applyBorder="1" applyAlignment="1">
      <alignment horizontal="center" vertical="center" wrapText="1"/>
    </xf>
    <xf numFmtId="0" fontId="19" fillId="0" borderId="13" xfId="16" applyFont="1" applyBorder="1" applyAlignment="1">
      <alignment horizontal="center" vertical="center" wrapText="1"/>
    </xf>
    <xf numFmtId="0" fontId="19" fillId="0" borderId="10" xfId="16" applyFont="1" applyBorder="1" applyAlignment="1">
      <alignment horizontal="center" vertical="center" wrapText="1"/>
    </xf>
    <xf numFmtId="0" fontId="21" fillId="0" borderId="12" xfId="16" applyFont="1" applyBorder="1" applyAlignment="1">
      <alignment horizontal="center" vertical="center"/>
    </xf>
    <xf numFmtId="0" fontId="21" fillId="0" borderId="13" xfId="16" applyFont="1" applyBorder="1" applyAlignment="1">
      <alignment horizontal="center" vertical="center"/>
    </xf>
    <xf numFmtId="0" fontId="21" fillId="0" borderId="10" xfId="16" applyFont="1" applyBorder="1" applyAlignment="1">
      <alignment horizontal="center" vertical="center"/>
    </xf>
    <xf numFmtId="0" fontId="21" fillId="0" borderId="12" xfId="16" applyFont="1" applyBorder="1" applyAlignment="1">
      <alignment horizontal="center" vertical="center" wrapText="1"/>
    </xf>
    <xf numFmtId="0" fontId="21" fillId="0" borderId="13" xfId="16" applyFont="1" applyBorder="1" applyAlignment="1">
      <alignment horizontal="center" vertical="center" wrapText="1"/>
    </xf>
    <xf numFmtId="0" fontId="21" fillId="0" borderId="10" xfId="16" applyFont="1" applyBorder="1" applyAlignment="1">
      <alignment horizontal="center" vertical="center" wrapText="1"/>
    </xf>
    <xf numFmtId="14" fontId="19" fillId="0" borderId="12" xfId="60" applyNumberFormat="1" applyFont="1" applyBorder="1" applyAlignment="1">
      <alignment horizontal="center" vertical="center" wrapText="1"/>
    </xf>
    <xf numFmtId="14" fontId="19" fillId="0" borderId="13" xfId="60" applyNumberFormat="1" applyFont="1" applyBorder="1" applyAlignment="1">
      <alignment horizontal="center" vertical="center" wrapText="1"/>
    </xf>
    <xf numFmtId="14" fontId="19" fillId="0" borderId="10" xfId="60" applyNumberFormat="1" applyFont="1" applyBorder="1" applyAlignment="1">
      <alignment horizontal="center" vertical="center" wrapText="1"/>
    </xf>
    <xf numFmtId="14" fontId="19" fillId="0" borderId="12" xfId="31" applyNumberFormat="1" applyFont="1" applyBorder="1" applyAlignment="1" applyProtection="1">
      <alignment horizontal="center" vertical="center" wrapText="1"/>
      <protection locked="0"/>
    </xf>
    <xf numFmtId="14" fontId="19" fillId="0" borderId="13" xfId="31" applyNumberFormat="1" applyFont="1" applyBorder="1" applyAlignment="1" applyProtection="1">
      <alignment horizontal="center" vertical="center" wrapText="1"/>
      <protection locked="0"/>
    </xf>
    <xf numFmtId="14" fontId="19" fillId="0" borderId="10" xfId="31" applyNumberFormat="1" applyFont="1" applyBorder="1" applyAlignment="1" applyProtection="1">
      <alignment horizontal="center" vertical="center" wrapText="1"/>
      <protection locked="0"/>
    </xf>
    <xf numFmtId="0" fontId="19" fillId="0" borderId="31" xfId="16" applyFont="1" applyBorder="1" applyAlignment="1">
      <alignment horizontal="center" vertical="center" wrapText="1"/>
    </xf>
    <xf numFmtId="0" fontId="21" fillId="0" borderId="25" xfId="16" applyFont="1" applyBorder="1" applyAlignment="1">
      <alignment horizontal="center" vertical="center" wrapText="1"/>
    </xf>
    <xf numFmtId="0" fontId="21" fillId="0" borderId="26" xfId="16" applyFont="1" applyBorder="1" applyAlignment="1">
      <alignment horizontal="center" vertical="center" wrapText="1"/>
    </xf>
    <xf numFmtId="14" fontId="19" fillId="0" borderId="31" xfId="31" applyNumberFormat="1" applyFont="1" applyBorder="1" applyAlignment="1">
      <alignment horizontal="center" vertical="center" wrapText="1"/>
    </xf>
    <xf numFmtId="0" fontId="21" fillId="0" borderId="25" xfId="31" applyFont="1" applyBorder="1" applyAlignment="1">
      <alignment horizontal="center"/>
    </xf>
    <xf numFmtId="0" fontId="21" fillId="0" borderId="26" xfId="31" applyFont="1" applyBorder="1" applyAlignment="1">
      <alignment horizontal="center"/>
    </xf>
    <xf numFmtId="0" fontId="21" fillId="0" borderId="27" xfId="31" applyFont="1" applyBorder="1" applyAlignment="1">
      <alignment horizontal="center"/>
    </xf>
    <xf numFmtId="0" fontId="21" fillId="0" borderId="25" xfId="31" applyFont="1" applyBorder="1" applyAlignment="1">
      <alignment horizontal="center" vertical="center" wrapText="1"/>
    </xf>
    <xf numFmtId="0" fontId="21" fillId="0" borderId="26" xfId="31" applyFont="1" applyBorder="1" applyAlignment="1">
      <alignment horizontal="center" vertical="center" wrapText="1"/>
    </xf>
    <xf numFmtId="0" fontId="19" fillId="0" borderId="13" xfId="57" applyFont="1" applyBorder="1" applyAlignment="1">
      <alignment horizontal="center" vertical="center" wrapText="1"/>
    </xf>
    <xf numFmtId="0" fontId="19" fillId="0" borderId="10" xfId="57" applyFont="1" applyBorder="1" applyAlignment="1">
      <alignment horizontal="center" vertical="center" wrapText="1"/>
    </xf>
    <xf numFmtId="0" fontId="19" fillId="0" borderId="12" xfId="57" applyFont="1" applyBorder="1" applyAlignment="1">
      <alignment horizontal="center" vertical="center" wrapText="1"/>
    </xf>
    <xf numFmtId="0" fontId="19" fillId="0" borderId="13" xfId="57" quotePrefix="1" applyFont="1" applyBorder="1" applyAlignment="1">
      <alignment horizontal="left" vertical="center" wrapText="1"/>
    </xf>
    <xf numFmtId="0" fontId="19" fillId="0" borderId="10" xfId="57" quotePrefix="1" applyFont="1" applyBorder="1" applyAlignment="1">
      <alignment horizontal="left" vertical="center" wrapText="1"/>
    </xf>
    <xf numFmtId="0" fontId="19" fillId="0" borderId="31" xfId="31" quotePrefix="1" applyFont="1" applyBorder="1" applyAlignment="1">
      <alignment vertical="center" wrapText="1"/>
    </xf>
    <xf numFmtId="0" fontId="19" fillId="0" borderId="13" xfId="31" quotePrefix="1" applyFont="1" applyBorder="1" applyAlignment="1">
      <alignment vertical="center" wrapText="1"/>
    </xf>
    <xf numFmtId="0" fontId="19" fillId="0" borderId="10" xfId="31" quotePrefix="1" applyFont="1" applyBorder="1" applyAlignment="1">
      <alignment vertical="center" wrapText="1"/>
    </xf>
    <xf numFmtId="0" fontId="19" fillId="0" borderId="12" xfId="38" applyFont="1" applyBorder="1" applyAlignment="1">
      <alignment horizontal="center" vertical="center" wrapText="1"/>
    </xf>
    <xf numFmtId="0" fontId="19" fillId="0" borderId="10" xfId="38" applyFont="1" applyBorder="1" applyAlignment="1">
      <alignment horizontal="center" vertical="center" wrapText="1"/>
    </xf>
    <xf numFmtId="14" fontId="19" fillId="0" borderId="13" xfId="38" applyNumberFormat="1" applyFont="1" applyBorder="1" applyAlignment="1">
      <alignment horizontal="center" vertical="center" wrapText="1"/>
    </xf>
    <xf numFmtId="14" fontId="19" fillId="0" borderId="10" xfId="38" applyNumberFormat="1" applyFont="1" applyBorder="1" applyAlignment="1">
      <alignment horizontal="center" vertical="center" wrapText="1"/>
    </xf>
    <xf numFmtId="0" fontId="19" fillId="0" borderId="13" xfId="38" applyFont="1" applyBorder="1" applyAlignment="1">
      <alignment horizontal="center" vertical="center" wrapText="1"/>
    </xf>
    <xf numFmtId="3" fontId="19" fillId="0" borderId="13" xfId="38" applyNumberFormat="1" applyFont="1" applyBorder="1" applyAlignment="1">
      <alignment horizontal="center" vertical="center" wrapText="1"/>
    </xf>
    <xf numFmtId="3" fontId="19" fillId="0" borderId="10" xfId="38" applyNumberFormat="1" applyFont="1" applyBorder="1" applyAlignment="1">
      <alignment horizontal="center" vertical="center" wrapText="1"/>
    </xf>
    <xf numFmtId="0" fontId="19" fillId="0" borderId="13" xfId="39" applyFont="1" applyBorder="1" applyAlignment="1">
      <alignment horizontal="center" vertical="center" wrapText="1"/>
    </xf>
    <xf numFmtId="0" fontId="19" fillId="0" borderId="10" xfId="39" applyFont="1" applyBorder="1" applyAlignment="1">
      <alignment horizontal="center" vertical="center" wrapText="1"/>
    </xf>
    <xf numFmtId="0" fontId="33" fillId="0" borderId="13" xfId="38" applyFont="1" applyBorder="1" applyAlignment="1">
      <alignment horizontal="center" vertical="center" wrapText="1"/>
    </xf>
    <xf numFmtId="0" fontId="33" fillId="0" borderId="10" xfId="38" applyFont="1" applyBorder="1" applyAlignment="1">
      <alignment horizontal="center" vertical="center" wrapText="1"/>
    </xf>
    <xf numFmtId="0" fontId="19" fillId="0" borderId="13" xfId="38" quotePrefix="1" applyFont="1" applyBorder="1" applyAlignment="1">
      <alignment horizontal="center" vertical="center" wrapText="1"/>
    </xf>
    <xf numFmtId="0" fontId="19" fillId="0" borderId="31" xfId="38" applyFont="1" applyBorder="1" applyAlignment="1">
      <alignment horizontal="center" vertical="center" wrapText="1"/>
    </xf>
    <xf numFmtId="0" fontId="21" fillId="0" borderId="25" xfId="38" applyFont="1" applyBorder="1" applyAlignment="1">
      <alignment horizontal="center"/>
    </xf>
    <xf numFmtId="0" fontId="21" fillId="0" borderId="26" xfId="38" applyFont="1" applyBorder="1" applyAlignment="1">
      <alignment horizontal="center"/>
    </xf>
    <xf numFmtId="0" fontId="21" fillId="0" borderId="27" xfId="38" applyFont="1" applyBorder="1" applyAlignment="1">
      <alignment horizontal="center"/>
    </xf>
    <xf numFmtId="0" fontId="21" fillId="0" borderId="25" xfId="38" applyFont="1" applyBorder="1" applyAlignment="1">
      <alignment horizontal="center" vertical="center" wrapText="1"/>
    </xf>
    <xf numFmtId="0" fontId="21" fillId="0" borderId="26" xfId="38" applyFont="1" applyBorder="1" applyAlignment="1">
      <alignment horizontal="center" vertical="center" wrapText="1"/>
    </xf>
    <xf numFmtId="0" fontId="37" fillId="0" borderId="1" xfId="38" applyFont="1" applyAlignment="1">
      <alignment horizontal="left"/>
    </xf>
    <xf numFmtId="0" fontId="19" fillId="0" borderId="13" xfId="40" quotePrefix="1" applyFont="1" applyBorder="1" applyAlignment="1">
      <alignment vertical="top" wrapText="1"/>
    </xf>
    <xf numFmtId="0" fontId="19" fillId="0" borderId="13" xfId="40" applyFont="1" applyBorder="1" applyAlignment="1">
      <alignment vertical="top" wrapText="1"/>
    </xf>
    <xf numFmtId="0" fontId="19" fillId="0" borderId="10" xfId="40" applyFont="1" applyBorder="1" applyAlignment="1">
      <alignment vertical="top" wrapText="1"/>
    </xf>
    <xf numFmtId="0" fontId="19" fillId="0" borderId="13" xfId="40" applyFont="1" applyBorder="1" applyAlignment="1">
      <alignment horizontal="center" vertical="top" wrapText="1"/>
    </xf>
    <xf numFmtId="0" fontId="22" fillId="0" borderId="13" xfId="41" applyFont="1" applyBorder="1" applyAlignment="1">
      <alignment horizontal="center" vertical="top" wrapText="1"/>
    </xf>
    <xf numFmtId="0" fontId="22" fillId="0" borderId="10" xfId="41" applyFont="1" applyBorder="1" applyAlignment="1">
      <alignment horizontal="center" vertical="top" wrapText="1"/>
    </xf>
    <xf numFmtId="0" fontId="33" fillId="0" borderId="31" xfId="40" applyFont="1" applyBorder="1" applyAlignment="1">
      <alignment horizontal="center" vertical="center" wrapText="1"/>
    </xf>
    <xf numFmtId="0" fontId="33" fillId="0" borderId="13" xfId="40" applyFont="1" applyBorder="1" applyAlignment="1">
      <alignment horizontal="center" vertical="center" wrapText="1"/>
    </xf>
    <xf numFmtId="0" fontId="33" fillId="0" borderId="10" xfId="40" applyFont="1" applyBorder="1" applyAlignment="1">
      <alignment horizontal="center" vertical="center" wrapText="1"/>
    </xf>
    <xf numFmtId="3" fontId="19" fillId="0" borderId="13" xfId="40" applyNumberFormat="1" applyFont="1" applyBorder="1" applyAlignment="1">
      <alignment horizontal="center" vertical="top" wrapText="1"/>
    </xf>
    <xf numFmtId="3" fontId="19" fillId="0" borderId="10" xfId="40" applyNumberFormat="1" applyFont="1" applyBorder="1" applyAlignment="1">
      <alignment horizontal="center" vertical="top" wrapText="1"/>
    </xf>
    <xf numFmtId="0" fontId="22" fillId="0" borderId="13" xfId="41" applyFont="1" applyBorder="1" applyAlignment="1">
      <alignment vertical="top" wrapText="1"/>
    </xf>
    <xf numFmtId="0" fontId="22" fillId="0" borderId="10" xfId="41" applyFont="1" applyBorder="1" applyAlignment="1">
      <alignment vertical="top" wrapText="1"/>
    </xf>
    <xf numFmtId="0" fontId="21" fillId="0" borderId="25" xfId="40" applyFont="1" applyBorder="1" applyAlignment="1">
      <alignment horizontal="center" vertical="center"/>
    </xf>
    <xf numFmtId="0" fontId="21" fillId="0" borderId="26" xfId="40" applyFont="1" applyBorder="1" applyAlignment="1">
      <alignment horizontal="center" vertical="center"/>
    </xf>
    <xf numFmtId="0" fontId="21" fillId="0" borderId="27" xfId="40" applyFont="1" applyBorder="1" applyAlignment="1">
      <alignment horizontal="center" vertical="center"/>
    </xf>
    <xf numFmtId="0" fontId="21" fillId="0" borderId="25" xfId="40" applyFont="1" applyBorder="1" applyAlignment="1">
      <alignment horizontal="center" vertical="center" wrapText="1"/>
    </xf>
    <xf numFmtId="0" fontId="21" fillId="0" borderId="26" xfId="40" applyFont="1" applyBorder="1" applyAlignment="1">
      <alignment horizontal="center" vertical="center" wrapText="1"/>
    </xf>
    <xf numFmtId="0" fontId="19" fillId="0" borderId="10" xfId="40" applyFont="1" applyBorder="1" applyAlignment="1">
      <alignment horizontal="center" vertical="top" wrapText="1"/>
    </xf>
    <xf numFmtId="0" fontId="19" fillId="0" borderId="13" xfId="41" applyFont="1" applyBorder="1" applyAlignment="1">
      <alignment horizontal="center" vertical="top" wrapText="1"/>
    </xf>
    <xf numFmtId="0" fontId="19" fillId="0" borderId="10" xfId="41" applyFont="1" applyBorder="1" applyAlignment="1">
      <alignment horizontal="center" vertical="top" wrapText="1"/>
    </xf>
    <xf numFmtId="0" fontId="19" fillId="0" borderId="3" xfId="40" applyFont="1" applyBorder="1" applyAlignment="1">
      <alignment horizontal="center" vertical="top" wrapText="1"/>
    </xf>
    <xf numFmtId="14" fontId="19" fillId="0" borderId="13" xfId="40" applyNumberFormat="1" applyFont="1" applyBorder="1" applyAlignment="1">
      <alignment horizontal="center" vertical="top" wrapText="1"/>
    </xf>
    <xf numFmtId="14" fontId="19" fillId="0" borderId="31" xfId="38" applyNumberFormat="1" applyFont="1" applyBorder="1" applyAlignment="1">
      <alignment horizontal="center" vertical="top" wrapText="1"/>
    </xf>
    <xf numFmtId="14" fontId="19" fillId="0" borderId="13" xfId="38" applyNumberFormat="1" applyFont="1" applyBorder="1" applyAlignment="1">
      <alignment horizontal="center" vertical="top" wrapText="1"/>
    </xf>
    <xf numFmtId="0" fontId="22" fillId="0" borderId="13" xfId="0" applyFont="1" applyBorder="1" applyAlignment="1">
      <alignment horizontal="center" vertical="top" wrapText="1"/>
    </xf>
    <xf numFmtId="0" fontId="22" fillId="0" borderId="10" xfId="0" applyFont="1" applyBorder="1" applyAlignment="1">
      <alignment horizontal="center" vertical="top" wrapText="1"/>
    </xf>
    <xf numFmtId="0" fontId="37" fillId="0" borderId="1" xfId="31" applyFont="1" applyAlignment="1">
      <alignment horizontal="left"/>
    </xf>
    <xf numFmtId="0" fontId="19" fillId="0" borderId="13" xfId="70" applyFont="1" applyBorder="1" applyAlignment="1">
      <alignment horizontal="center" vertical="center" wrapText="1"/>
    </xf>
    <xf numFmtId="0" fontId="19" fillId="0" borderId="10" xfId="70" applyFont="1" applyBorder="1" applyAlignment="1">
      <alignment horizontal="center" vertical="center" wrapText="1"/>
    </xf>
    <xf numFmtId="0" fontId="37" fillId="0" borderId="1" xfId="40" applyFont="1" applyAlignment="1">
      <alignment horizontal="center" vertical="center"/>
    </xf>
    <xf numFmtId="0" fontId="42" fillId="0" borderId="1" xfId="0" applyFont="1"/>
    <xf numFmtId="0" fontId="19" fillId="0" borderId="13" xfId="71" applyFont="1" applyBorder="1" applyAlignment="1">
      <alignment horizontal="center" vertical="center" wrapText="1"/>
    </xf>
    <xf numFmtId="0" fontId="19" fillId="0" borderId="3" xfId="70" applyFont="1" applyBorder="1" applyAlignment="1">
      <alignment horizontal="center" vertical="center" wrapText="1"/>
    </xf>
    <xf numFmtId="0" fontId="33" fillId="0" borderId="31" xfId="70" applyFont="1" applyBorder="1" applyAlignment="1">
      <alignment horizontal="center" vertical="center" wrapText="1"/>
    </xf>
    <xf numFmtId="0" fontId="19" fillId="0" borderId="13" xfId="70" quotePrefix="1" applyFont="1" applyBorder="1" applyAlignment="1">
      <alignment vertical="center" wrapText="1"/>
    </xf>
    <xf numFmtId="0" fontId="19" fillId="0" borderId="3" xfId="70" quotePrefix="1" applyFont="1" applyBorder="1" applyAlignment="1">
      <alignment horizontal="center" vertical="center" wrapText="1"/>
    </xf>
    <xf numFmtId="165" fontId="19" fillId="0" borderId="13" xfId="70" applyNumberFormat="1" applyFont="1" applyBorder="1" applyAlignment="1">
      <alignment horizontal="center" vertical="center" wrapText="1"/>
    </xf>
    <xf numFmtId="3" fontId="19" fillId="0" borderId="13" xfId="70" applyNumberFormat="1" applyFont="1" applyBorder="1" applyAlignment="1">
      <alignment horizontal="center" vertical="center" wrapText="1"/>
    </xf>
    <xf numFmtId="14" fontId="19" fillId="0" borderId="31" xfId="70" applyNumberFormat="1" applyFont="1" applyBorder="1" applyAlignment="1">
      <alignment horizontal="center" vertical="center" wrapText="1"/>
    </xf>
    <xf numFmtId="0" fontId="19" fillId="0" borderId="31" xfId="70" applyFont="1" applyBorder="1" applyAlignment="1">
      <alignment horizontal="center" vertical="center" wrapText="1"/>
    </xf>
    <xf numFmtId="0" fontId="33" fillId="0" borderId="13" xfId="70" applyFont="1" applyBorder="1" applyAlignment="1">
      <alignment horizontal="center" vertical="center" wrapText="1"/>
    </xf>
    <xf numFmtId="0" fontId="19" fillId="0" borderId="13" xfId="70" applyFont="1" applyBorder="1" applyAlignment="1">
      <alignment vertical="center" wrapText="1"/>
    </xf>
    <xf numFmtId="0" fontId="19" fillId="0" borderId="10" xfId="71" applyFont="1" applyBorder="1" applyAlignment="1">
      <alignment horizontal="center" vertical="center" wrapText="1"/>
    </xf>
    <xf numFmtId="0" fontId="19" fillId="0" borderId="3" xfId="70" applyFont="1" applyBorder="1" applyAlignment="1">
      <alignment horizontal="center" vertical="center" wrapText="1"/>
    </xf>
    <xf numFmtId="0" fontId="33" fillId="0" borderId="10" xfId="70" applyFont="1" applyBorder="1" applyAlignment="1">
      <alignment horizontal="center" vertical="center" wrapText="1"/>
    </xf>
    <xf numFmtId="0" fontId="19" fillId="0" borderId="10" xfId="70" applyFont="1" applyBorder="1" applyAlignment="1">
      <alignment vertical="center" wrapText="1"/>
    </xf>
    <xf numFmtId="165" fontId="19" fillId="0" borderId="10" xfId="70" applyNumberFormat="1" applyFont="1" applyBorder="1" applyAlignment="1">
      <alignment horizontal="center" vertical="center" wrapText="1"/>
    </xf>
    <xf numFmtId="3" fontId="19" fillId="0" borderId="10" xfId="70" applyNumberFormat="1" applyFont="1" applyBorder="1" applyAlignment="1">
      <alignment horizontal="center" vertical="center" wrapText="1"/>
    </xf>
    <xf numFmtId="0" fontId="22" fillId="0" borderId="3" xfId="71" applyFont="1" applyBorder="1" applyAlignment="1">
      <alignment horizontal="center" vertical="center" wrapText="1"/>
    </xf>
    <xf numFmtId="14" fontId="19" fillId="0" borderId="3" xfId="70" applyNumberFormat="1" applyFont="1" applyBorder="1" applyAlignment="1">
      <alignment horizontal="center" vertical="center" wrapText="1"/>
    </xf>
    <xf numFmtId="14" fontId="19" fillId="0" borderId="13" xfId="70" applyNumberFormat="1" applyFont="1" applyBorder="1" applyAlignment="1">
      <alignment horizontal="center" vertical="center" wrapText="1"/>
    </xf>
    <xf numFmtId="0" fontId="38" fillId="0" borderId="3" xfId="50" applyFont="1" applyBorder="1" applyAlignment="1">
      <alignment horizontal="center" vertical="center" wrapText="1"/>
    </xf>
    <xf numFmtId="0" fontId="37" fillId="2" borderId="0" xfId="16" applyFont="1" applyFill="1" applyBorder="1" applyAlignment="1">
      <alignment horizontal="center" vertical="center"/>
    </xf>
    <xf numFmtId="14" fontId="19" fillId="0" borderId="12" xfId="73" applyNumberFormat="1" applyFont="1" applyBorder="1" applyAlignment="1">
      <alignment horizontal="center" vertical="center" wrapText="1"/>
    </xf>
    <xf numFmtId="14" fontId="19" fillId="0" borderId="12" xfId="74" applyNumberFormat="1" applyFont="1" applyBorder="1" applyAlignment="1">
      <alignment horizontal="center" vertical="center" wrapText="1"/>
    </xf>
    <xf numFmtId="14" fontId="19" fillId="0" borderId="12" xfId="75" applyNumberFormat="1" applyFont="1" applyBorder="1" applyAlignment="1">
      <alignment horizontal="center" vertical="center" wrapText="1"/>
    </xf>
    <xf numFmtId="0" fontId="19" fillId="0" borderId="3" xfId="72" applyFont="1" applyBorder="1" applyAlignment="1">
      <alignment horizontal="center" vertical="center" wrapText="1"/>
    </xf>
    <xf numFmtId="14" fontId="19" fillId="0" borderId="13" xfId="73" applyNumberFormat="1" applyFont="1" applyBorder="1" applyAlignment="1">
      <alignment horizontal="center" vertical="center" wrapText="1"/>
    </xf>
    <xf numFmtId="14" fontId="19" fillId="0" borderId="13" xfId="74" applyNumberFormat="1" applyFont="1" applyBorder="1" applyAlignment="1">
      <alignment horizontal="center" vertical="center" wrapText="1"/>
    </xf>
    <xf numFmtId="14" fontId="19" fillId="0" borderId="13" xfId="75" applyNumberFormat="1" applyFont="1" applyBorder="1" applyAlignment="1">
      <alignment horizontal="center" vertical="center" wrapText="1"/>
    </xf>
    <xf numFmtId="0" fontId="19" fillId="0" borderId="12" xfId="72" applyFont="1" applyBorder="1" applyAlignment="1">
      <alignment horizontal="center" vertical="center" wrapText="1"/>
    </xf>
    <xf numFmtId="0" fontId="19" fillId="0" borderId="10" xfId="72" applyFont="1" applyBorder="1" applyAlignment="1">
      <alignment horizontal="center" vertical="center" wrapText="1"/>
    </xf>
    <xf numFmtId="14" fontId="19" fillId="0" borderId="10" xfId="73" applyNumberFormat="1" applyFont="1" applyBorder="1" applyAlignment="1">
      <alignment horizontal="center" vertical="center" wrapText="1"/>
    </xf>
    <xf numFmtId="14" fontId="19" fillId="0" borderId="10" xfId="74" applyNumberFormat="1" applyFont="1" applyBorder="1" applyAlignment="1">
      <alignment horizontal="center" vertical="center" wrapText="1"/>
    </xf>
    <xf numFmtId="14" fontId="19" fillId="0" borderId="10" xfId="75" applyNumberFormat="1" applyFont="1" applyBorder="1" applyAlignment="1">
      <alignment horizontal="center" vertical="center" wrapText="1"/>
    </xf>
    <xf numFmtId="0" fontId="19" fillId="0" borderId="12" xfId="75" applyFont="1" applyBorder="1" applyAlignment="1">
      <alignment horizontal="center" vertical="center" wrapText="1"/>
    </xf>
    <xf numFmtId="0" fontId="19" fillId="0" borderId="3" xfId="73" applyFont="1" applyBorder="1" applyAlignment="1">
      <alignment horizontal="center" vertical="center" wrapText="1"/>
    </xf>
    <xf numFmtId="0" fontId="19" fillId="0" borderId="13" xfId="75" applyFont="1" applyBorder="1" applyAlignment="1">
      <alignment horizontal="center" vertical="center" wrapText="1"/>
    </xf>
    <xf numFmtId="0" fontId="19" fillId="0" borderId="12" xfId="73" applyFont="1" applyBorder="1" applyAlignment="1">
      <alignment horizontal="center" vertical="center" wrapText="1"/>
    </xf>
    <xf numFmtId="0" fontId="19" fillId="0" borderId="10" xfId="73" applyFont="1" applyBorder="1" applyAlignment="1">
      <alignment horizontal="center" vertical="center" wrapText="1"/>
    </xf>
    <xf numFmtId="0" fontId="19" fillId="0" borderId="10" xfId="75" applyFont="1" applyBorder="1" applyAlignment="1">
      <alignment horizontal="center" vertical="center" wrapText="1"/>
    </xf>
    <xf numFmtId="14" fontId="21" fillId="0" borderId="12" xfId="78" applyNumberFormat="1" applyFont="1" applyBorder="1" applyAlignment="1">
      <alignment horizontal="center" vertical="center" wrapText="1"/>
    </xf>
    <xf numFmtId="14" fontId="19" fillId="0" borderId="31" xfId="8" applyNumberFormat="1" applyFont="1" applyBorder="1" applyAlignment="1">
      <alignment horizontal="center" vertical="center" wrapText="1"/>
    </xf>
    <xf numFmtId="0" fontId="22" fillId="0" borderId="12" xfId="48" applyFont="1" applyBorder="1" applyAlignment="1">
      <alignment horizontal="center" vertical="center" wrapText="1"/>
    </xf>
    <xf numFmtId="0" fontId="22" fillId="0" borderId="10" xfId="48" applyFont="1" applyBorder="1" applyAlignment="1">
      <alignment horizontal="center" vertical="center" wrapText="1"/>
    </xf>
    <xf numFmtId="0" fontId="37" fillId="2" borderId="0" xfId="32" applyFont="1" applyFill="1" applyBorder="1" applyAlignment="1">
      <alignment horizontal="center" vertical="center" wrapText="1"/>
    </xf>
  </cellXfs>
  <cellStyles count="82">
    <cellStyle name="Hyperlink" xfId="1" builtinId="8"/>
    <cellStyle name="Hyperlink 2" xfId="42" xr:uid="{912F9BC9-CD8D-415C-8A30-9AF527A6D71D}"/>
    <cellStyle name="Neutral" xfId="35" builtinId="28"/>
    <cellStyle name="Neutral 2" xfId="49" xr:uid="{10904B59-746F-48E0-8220-795F164C358C}"/>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2 2 2 2 2" xfId="51" xr:uid="{1F0C832C-4C7D-456D-AADD-2F4AEF4F0F27}"/>
    <cellStyle name="Normal 2 2 2 2 2 2 2 2 3" xfId="58" xr:uid="{29F38CAC-9A9C-4BC9-A05A-FB0F5CBCE93B}"/>
    <cellStyle name="Normal 2 2 2 2 2 2 2 2 4" xfId="61" xr:uid="{00E113DD-B9BA-431E-970A-BB95CCCBF557}"/>
    <cellStyle name="Normal 2 2 2 2 2 2 2 3" xfId="48" xr:uid="{E192DAD7-94FF-4092-96E1-464E3DC823CA}"/>
    <cellStyle name="Normal 2 2 2 2 2 2 2 3 2" xfId="67" xr:uid="{29F81EA3-0A74-41D8-B6DF-D5A05F41E6E5}"/>
    <cellStyle name="Normal 2 2 2 2 2 2 2 3 3" xfId="79" xr:uid="{C09E38E1-E368-4BD9-92FB-125E1426A43E}"/>
    <cellStyle name="Normal 2 2 2 2 2 2 2 4" xfId="56" xr:uid="{D998FDE2-9E52-44AB-9A56-6AACAF983EBE}"/>
    <cellStyle name="Normal 2 2 2 2 2 2 2 5" xfId="62" xr:uid="{E2E962EB-9232-4BDF-A540-DC5F632F70E0}"/>
    <cellStyle name="Normal 2 2 2 2 2 2 2 5 2" xfId="68" xr:uid="{64283541-AE75-4D7B-80D8-970B15F84D5F}"/>
    <cellStyle name="Normal 2 2 2 2 2 2 2 5 3" xfId="80" xr:uid="{16056CC9-F744-407E-9553-CFEA1BAF7ED0}"/>
    <cellStyle name="Normal 2 2 2 2 2 2 2 6" xfId="66" xr:uid="{C6D6AAAF-8E45-47A6-A945-0D4F5E158AA0}"/>
    <cellStyle name="Normal 2 2 2 2 2 2 2 7" xfId="78" xr:uid="{C0B14BCD-1F49-4E94-AA5C-C95D40809E1C}"/>
    <cellStyle name="Normal 2 2 2 2 3" xfId="9" xr:uid="{00000000-0005-0000-0000-00000B000000}"/>
    <cellStyle name="Normal 2 2 2 2 3 2" xfId="47" xr:uid="{2A8DBEA9-C6EA-4378-9936-D0EF6169B8AC}"/>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1" xr:uid="{B9D1C18F-A447-48EA-A80D-38EB285C29EA}"/>
    <cellStyle name="Normal 2 2 3 2 2 2 2 2" xfId="71" xr:uid="{FEB94B28-9A07-4866-9A70-EFD38EE063CE}"/>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2 2 2 2 2 2" xfId="52" xr:uid="{665C36F2-AC24-42EC-BC2A-97FC4D057725}"/>
    <cellStyle name="Normal 2 3 2 2 2 2 2 3" xfId="55" xr:uid="{A11C1742-3694-41F7-9C91-82A386C7CA1F}"/>
    <cellStyle name="Normal 2 3 2 2 2 2 2 4" xfId="72" xr:uid="{E98309AE-2852-4705-8FC3-E8D221846BA7}"/>
    <cellStyle name="Normal 2 3 3" xfId="17" xr:uid="{00000000-0005-0000-0000-000014000000}"/>
    <cellStyle name="Normal 2 3 3 2" xfId="18" xr:uid="{00000000-0005-0000-0000-000015000000}"/>
    <cellStyle name="Normal 2 3 3 2 2" xfId="65" xr:uid="{0C04F861-5F94-473D-A0CE-31351BF23FBF}"/>
    <cellStyle name="Normal 2 3 3 2 3" xfId="76" xr:uid="{B78E24B2-2F65-4030-9F18-7CEFD4355C44}"/>
    <cellStyle name="Normal 2 4" xfId="19" xr:uid="{00000000-0005-0000-0000-000016000000}"/>
    <cellStyle name="Normal 2 4 2" xfId="20" xr:uid="{00000000-0005-0000-0000-000017000000}"/>
    <cellStyle name="Normal 2 4 2 2" xfId="21" xr:uid="{00000000-0005-0000-0000-000018000000}"/>
    <cellStyle name="Normal 2 4 2 2 2" xfId="45" xr:uid="{E84CFFCD-5213-46A2-870A-EA95AFC57672}"/>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2 5 2 2 2" xfId="69" xr:uid="{5CC29D88-DFD9-4CEA-A6A2-79F27AFB8AA3}"/>
    <cellStyle name="Normal 2 5 2 2 3" xfId="77" xr:uid="{EF6C136A-436C-4ADD-8B88-B540F152512C}"/>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0" xr:uid="{96AD6748-1E4B-4CB1-AF57-3A3B05597494}"/>
    <cellStyle name="Normal 3 2 2 2 2 2 2 2" xfId="70" xr:uid="{F74A1124-6FDA-4120-B17E-ABC41713F4CF}"/>
    <cellStyle name="Normal 3 2 2 2 3" xfId="36" xr:uid="{00000000-0005-0000-0000-000024000000}"/>
    <cellStyle name="Normal 3 2 2 2 3 2" xfId="50" xr:uid="{1A23DF2E-F09D-48F1-8979-DCDF2A26954B}"/>
    <cellStyle name="Normal 3 2 2 2 3 2 2" xfId="74" xr:uid="{AFD05A54-E5E8-4E9C-B08A-1C4BDD7357DD}"/>
    <cellStyle name="Normal 3 2 2 2 3 3" xfId="57" xr:uid="{F6839C04-B007-4AC7-9F13-F51AA69D20E3}"/>
    <cellStyle name="Normal 3 2 2 2 3 4" xfId="60" xr:uid="{DAACA9F6-8E95-4AFA-90B0-A2475AE556BC}"/>
    <cellStyle name="Normal 3 2 2 2 3 4 2" xfId="73" xr:uid="{44BD35D2-8558-432E-86D4-0596F3658165}"/>
    <cellStyle name="Normal 3 2 2 2 4" xfId="46" xr:uid="{D9D57B5B-A8FC-4C78-BABD-DAFEFB57D14A}"/>
    <cellStyle name="Normal 3 2 2 2 5" xfId="54" xr:uid="{A131925F-27B1-4766-AC7F-7A5FF49DB014}"/>
    <cellStyle name="Normal 3 2 2 2 6" xfId="64" xr:uid="{43FFB05F-8463-4202-AE12-8932DFEFF53C}"/>
    <cellStyle name="Normal 3 2 2 2 7" xfId="75" xr:uid="{1F7E36A8-A623-4C09-B933-00458D91D4D7}"/>
    <cellStyle name="Normal 3 2 2 2 8" xfId="81" xr:uid="{E769FF6E-5384-430D-936D-E45831E0F302}"/>
    <cellStyle name="Normal 3 2 3" xfId="32" xr:uid="{00000000-0005-0000-0000-000025000000}"/>
    <cellStyle name="Normal 3 2 3 2" xfId="44" xr:uid="{A5195AB0-DD52-490C-9A18-E22CC4B36891}"/>
    <cellStyle name="Normal 4" xfId="43" xr:uid="{AF386443-CA66-46D9-A2C3-2E3AD1AE5817}"/>
    <cellStyle name="Normal 5" xfId="53" xr:uid="{8198D615-BEFA-4419-8C76-8906D938E27C}"/>
    <cellStyle name="Normal 6" xfId="59" xr:uid="{59C165E8-BE5E-43CB-A063-DD05868DBFE5}"/>
    <cellStyle name="Normal 7" xfId="63" xr:uid="{C2C68567-4354-403E-B629-0B42C5488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18" personId="{AD5CEC07-A358-1A54-A1C1-4B886E701BF8}" id="{E9F57168-8F4C-4E13-B9F3-DF3CA6B3439E}">
    <text xml:space="preserve">80.600.000 (include supracontractarea)  
</text>
  </threadedComment>
  <threadedComment ref="J26" personId="{AD5CEC07-A358-1A54-A1C1-4B886E701BF8}" id="{764DC81D-7A3C-4C90-944E-6668880B38E0}">
    <text xml:space="preserve">258.700.000 (inclusiv supracontractarea)  
</text>
  </threadedComment>
  <threadedComment ref="J34" personId="{AD5CEC07-A358-1A54-A1C1-4B886E701BF8}" id="{385E8021-338C-4731-A3D7-FEB01C1DAE04}">
    <text xml:space="preserve">258.700.000 (inclusiv supracontractarea)  
</text>
  </threadedComment>
  <threadedComment ref="J42" personId="{AD5CEC07-A358-1A54-A1C1-4B886E701BF8}" id="{00670036-0072-4834-9C95-00ED0098009C}">
    <text xml:space="preserve">103.480.000 (inclusiv supracontractarea) 
</text>
  </threadedComment>
  <threadedComment ref="J46"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loud.mfe.gov.ro/f/2881110" TargetMode="External"/><Relationship Id="rId7" Type="http://schemas.openxmlformats.org/officeDocument/2006/relationships/printerSettings" Target="../printerSettings/printerSettings3.bin"/><Relationship Id="rId2" Type="http://schemas.openxmlformats.org/officeDocument/2006/relationships/hyperlink" Target="https://cloud.mfe.gov.ro/f/6139164" TargetMode="External"/><Relationship Id="rId1" Type="http://schemas.openxmlformats.org/officeDocument/2006/relationships/hyperlink" Target="https://cloud.mfe.gov.ro/f/2881111" TargetMode="External"/><Relationship Id="rId6" Type="http://schemas.openxmlformats.org/officeDocument/2006/relationships/hyperlink" Target="https://cloud.mfe.gov.ro/f/2881110" TargetMode="External"/><Relationship Id="rId5" Type="http://schemas.openxmlformats.org/officeDocument/2006/relationships/hyperlink" Target="https://cloud.mfe.gov.ro/f/6139171" TargetMode="External"/><Relationship Id="rId4" Type="http://schemas.openxmlformats.org/officeDocument/2006/relationships/hyperlink" Target="https://cloud.mfe.gov.ro/f/6298085"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tabSelected="1" zoomScale="55" zoomScaleNormal="55" workbookViewId="0">
      <pane ySplit="1" topLeftCell="A2" activePane="bottomLeft" state="frozen"/>
      <selection pane="bottomLeft" activeCell="N9" sqref="N9:N12"/>
    </sheetView>
  </sheetViews>
  <sheetFormatPr defaultColWidth="9.140625" defaultRowHeight="15"/>
  <cols>
    <col min="1" max="1" width="6.85546875" style="24" customWidth="1"/>
    <col min="2" max="2" width="20.7109375" style="24" customWidth="1"/>
    <col min="3" max="3" width="16.85546875" style="24" customWidth="1"/>
    <col min="4" max="4" width="29.5703125" style="24" customWidth="1"/>
    <col min="5" max="5" width="23.7109375" style="19" customWidth="1"/>
    <col min="6" max="6" width="31.28515625" style="19" customWidth="1"/>
    <col min="7" max="7" width="31.28515625" style="1" customWidth="1"/>
    <col min="8" max="8" width="46" style="19" customWidth="1"/>
    <col min="9" max="9" width="37.7109375" style="19" customWidth="1"/>
    <col min="10" max="10" width="23.5703125" style="24" customWidth="1"/>
    <col min="11" max="11" width="18.140625" style="24" customWidth="1"/>
    <col min="12" max="12" width="19.42578125" style="24" customWidth="1"/>
    <col min="13" max="13" width="21.140625" style="24" customWidth="1"/>
    <col min="14" max="14" width="23" style="24" customWidth="1"/>
    <col min="15" max="15" width="53.28515625" style="24" customWidth="1"/>
    <col min="16" max="16384" width="9.140625" style="24"/>
  </cols>
  <sheetData>
    <row r="1" spans="1:17" ht="6.75" customHeight="1">
      <c r="M1"/>
      <c r="N1"/>
      <c r="O1"/>
    </row>
    <row r="2" spans="1:17" ht="30" customHeight="1">
      <c r="A2" s="243" t="s">
        <v>0</v>
      </c>
      <c r="B2" s="244"/>
      <c r="C2" s="244"/>
      <c r="D2" s="244"/>
      <c r="E2" s="244"/>
      <c r="F2" s="244"/>
      <c r="G2" s="2"/>
      <c r="H2" s="25"/>
      <c r="I2" s="25"/>
      <c r="J2" s="26"/>
      <c r="K2" s="26"/>
      <c r="L2" s="26"/>
      <c r="M2"/>
      <c r="N2"/>
      <c r="O2"/>
    </row>
    <row r="3" spans="1:17" ht="34.5" customHeight="1" thickBot="1">
      <c r="C3" s="27"/>
      <c r="D3" s="27"/>
      <c r="G3" s="3"/>
      <c r="J3" s="27"/>
      <c r="K3" s="27"/>
      <c r="L3" s="27"/>
      <c r="M3" s="27"/>
      <c r="N3" s="27"/>
      <c r="O3" s="28"/>
    </row>
    <row r="4" spans="1:17" ht="25.5" customHeight="1" thickBot="1">
      <c r="A4" s="100"/>
      <c r="B4" s="245" t="s">
        <v>1</v>
      </c>
      <c r="C4" s="246"/>
      <c r="D4" s="246"/>
      <c r="E4" s="246"/>
      <c r="F4" s="246"/>
      <c r="G4" s="246"/>
      <c r="H4" s="246"/>
      <c r="I4" s="246"/>
      <c r="J4" s="246"/>
      <c r="K4" s="247"/>
      <c r="L4" s="249" t="s">
        <v>2</v>
      </c>
      <c r="M4" s="250"/>
      <c r="N4" s="250"/>
    </row>
    <row r="5" spans="1:17" s="4" customFormat="1" ht="132.6" customHeight="1" thickBot="1">
      <c r="A5" s="101" t="s">
        <v>3</v>
      </c>
      <c r="B5" s="102" t="s">
        <v>4</v>
      </c>
      <c r="C5" s="102" t="s">
        <v>5</v>
      </c>
      <c r="D5" s="102" t="s">
        <v>6</v>
      </c>
      <c r="E5" s="103" t="s">
        <v>7</v>
      </c>
      <c r="F5" s="102" t="s">
        <v>8</v>
      </c>
      <c r="G5" s="102" t="s">
        <v>9</v>
      </c>
      <c r="H5" s="103" t="s">
        <v>10</v>
      </c>
      <c r="I5" s="102" t="s">
        <v>11</v>
      </c>
      <c r="J5" s="102" t="s">
        <v>86</v>
      </c>
      <c r="K5" s="102" t="s">
        <v>12</v>
      </c>
      <c r="L5" s="102" t="s">
        <v>13</v>
      </c>
      <c r="M5" s="102" t="s">
        <v>14</v>
      </c>
      <c r="N5" s="102" t="s">
        <v>15</v>
      </c>
    </row>
    <row r="6" spans="1:17" s="4" customFormat="1" ht="69.599999999999994" customHeight="1">
      <c r="A6" s="252">
        <v>1</v>
      </c>
      <c r="B6" s="248" t="s">
        <v>16</v>
      </c>
      <c r="C6" s="248">
        <v>367</v>
      </c>
      <c r="D6" s="251" t="s">
        <v>17</v>
      </c>
      <c r="E6" s="248" t="s">
        <v>813</v>
      </c>
      <c r="F6" s="92" t="s">
        <v>18</v>
      </c>
      <c r="G6" s="217" t="s">
        <v>568</v>
      </c>
      <c r="H6" s="217" t="s">
        <v>19</v>
      </c>
      <c r="I6" s="217" t="s">
        <v>20</v>
      </c>
      <c r="J6" s="220">
        <v>120250000</v>
      </c>
      <c r="K6" s="220" t="s">
        <v>21</v>
      </c>
      <c r="L6" s="229" t="s">
        <v>22</v>
      </c>
      <c r="M6" s="229" t="s">
        <v>23</v>
      </c>
      <c r="N6" s="217" t="s">
        <v>754</v>
      </c>
    </row>
    <row r="7" spans="1:17" s="4" customFormat="1" ht="82.9" customHeight="1">
      <c r="A7" s="235"/>
      <c r="B7" s="217"/>
      <c r="C7" s="217"/>
      <c r="D7" s="223"/>
      <c r="E7" s="217"/>
      <c r="F7" s="91" t="s">
        <v>781</v>
      </c>
      <c r="G7" s="217"/>
      <c r="H7" s="217"/>
      <c r="I7" s="217"/>
      <c r="J7" s="220"/>
      <c r="K7" s="220"/>
      <c r="L7" s="229"/>
      <c r="M7" s="229"/>
      <c r="N7" s="217"/>
    </row>
    <row r="8" spans="1:17" ht="59.45" customHeight="1">
      <c r="A8" s="236"/>
      <c r="B8" s="218"/>
      <c r="C8" s="218"/>
      <c r="D8" s="224"/>
      <c r="E8" s="218"/>
      <c r="F8" s="104" t="s">
        <v>742</v>
      </c>
      <c r="G8" s="217"/>
      <c r="H8" s="217"/>
      <c r="I8" s="217"/>
      <c r="J8" s="220"/>
      <c r="K8" s="220"/>
      <c r="L8" s="229"/>
      <c r="M8" s="229"/>
      <c r="N8" s="217"/>
      <c r="Q8" s="24" t="s">
        <v>25</v>
      </c>
    </row>
    <row r="9" spans="1:17" ht="84.6" customHeight="1">
      <c r="A9" s="234">
        <v>2</v>
      </c>
      <c r="B9" s="216" t="s">
        <v>16</v>
      </c>
      <c r="C9" s="216">
        <v>369</v>
      </c>
      <c r="D9" s="222" t="s">
        <v>26</v>
      </c>
      <c r="E9" s="216" t="s">
        <v>27</v>
      </c>
      <c r="F9" s="93" t="s">
        <v>28</v>
      </c>
      <c r="G9" s="216" t="s">
        <v>24</v>
      </c>
      <c r="H9" s="216" t="s">
        <v>29</v>
      </c>
      <c r="I9" s="216" t="s">
        <v>30</v>
      </c>
      <c r="J9" s="253">
        <v>80200000</v>
      </c>
      <c r="K9" s="222" t="s">
        <v>21</v>
      </c>
      <c r="L9" s="228" t="s">
        <v>31</v>
      </c>
      <c r="M9" s="216" t="s">
        <v>32</v>
      </c>
      <c r="N9" s="231" t="s">
        <v>578</v>
      </c>
    </row>
    <row r="10" spans="1:17" ht="59.25" customHeight="1">
      <c r="A10" s="235"/>
      <c r="B10" s="217"/>
      <c r="C10" s="217"/>
      <c r="D10" s="223"/>
      <c r="E10" s="217"/>
      <c r="F10" s="91" t="s">
        <v>33</v>
      </c>
      <c r="G10" s="217"/>
      <c r="H10" s="217"/>
      <c r="I10" s="217"/>
      <c r="J10" s="254"/>
      <c r="K10" s="223"/>
      <c r="L10" s="229"/>
      <c r="M10" s="217"/>
      <c r="N10" s="232"/>
    </row>
    <row r="11" spans="1:17" ht="32.450000000000003" customHeight="1">
      <c r="A11" s="235"/>
      <c r="B11" s="217"/>
      <c r="C11" s="217"/>
      <c r="D11" s="223"/>
      <c r="E11" s="217"/>
      <c r="F11" s="216" t="s">
        <v>34</v>
      </c>
      <c r="G11" s="217"/>
      <c r="H11" s="217"/>
      <c r="I11" s="217"/>
      <c r="J11" s="254"/>
      <c r="K11" s="223"/>
      <c r="L11" s="229"/>
      <c r="M11" s="217"/>
      <c r="N11" s="232"/>
    </row>
    <row r="12" spans="1:17" ht="60.6" customHeight="1">
      <c r="A12" s="236"/>
      <c r="B12" s="218"/>
      <c r="C12" s="218"/>
      <c r="D12" s="224"/>
      <c r="E12" s="218"/>
      <c r="F12" s="218"/>
      <c r="G12" s="218"/>
      <c r="H12" s="218"/>
      <c r="I12" s="218"/>
      <c r="J12" s="255"/>
      <c r="K12" s="224"/>
      <c r="L12" s="230"/>
      <c r="M12" s="218"/>
      <c r="N12" s="233"/>
    </row>
    <row r="13" spans="1:17" ht="60" customHeight="1">
      <c r="A13" s="234">
        <v>3</v>
      </c>
      <c r="B13" s="216" t="s">
        <v>16</v>
      </c>
      <c r="C13" s="216">
        <v>370</v>
      </c>
      <c r="D13" s="222" t="s">
        <v>35</v>
      </c>
      <c r="E13" s="216" t="s">
        <v>791</v>
      </c>
      <c r="F13" s="93" t="s">
        <v>36</v>
      </c>
      <c r="G13" s="216" t="s">
        <v>24</v>
      </c>
      <c r="H13" s="216" t="s">
        <v>37</v>
      </c>
      <c r="I13" s="216" t="s">
        <v>38</v>
      </c>
      <c r="J13" s="253">
        <v>40200000</v>
      </c>
      <c r="K13" s="222" t="s">
        <v>21</v>
      </c>
      <c r="L13" s="228" t="s">
        <v>39</v>
      </c>
      <c r="M13" s="216" t="s">
        <v>599</v>
      </c>
      <c r="N13" s="231" t="s">
        <v>755</v>
      </c>
    </row>
    <row r="14" spans="1:17" ht="94.15" customHeight="1">
      <c r="A14" s="235"/>
      <c r="B14" s="217"/>
      <c r="C14" s="217"/>
      <c r="D14" s="223"/>
      <c r="E14" s="217"/>
      <c r="F14" s="91" t="s">
        <v>614</v>
      </c>
      <c r="G14" s="217"/>
      <c r="H14" s="217"/>
      <c r="I14" s="217"/>
      <c r="J14" s="254"/>
      <c r="K14" s="223"/>
      <c r="L14" s="229"/>
      <c r="M14" s="223"/>
      <c r="N14" s="232"/>
    </row>
    <row r="15" spans="1:17" ht="25.15" customHeight="1">
      <c r="A15" s="235"/>
      <c r="B15" s="217"/>
      <c r="C15" s="217"/>
      <c r="D15" s="223"/>
      <c r="E15" s="217"/>
      <c r="F15" s="216" t="s">
        <v>615</v>
      </c>
      <c r="G15" s="217"/>
      <c r="H15" s="217"/>
      <c r="I15" s="217"/>
      <c r="J15" s="254"/>
      <c r="K15" s="223"/>
      <c r="L15" s="229"/>
      <c r="M15" s="223"/>
      <c r="N15" s="232"/>
    </row>
    <row r="16" spans="1:17" ht="51.6" customHeight="1">
      <c r="A16" s="236"/>
      <c r="B16" s="218"/>
      <c r="C16" s="218"/>
      <c r="D16" s="224"/>
      <c r="E16" s="218"/>
      <c r="F16" s="218"/>
      <c r="G16" s="218"/>
      <c r="H16" s="218"/>
      <c r="I16" s="218"/>
      <c r="J16" s="255"/>
      <c r="K16" s="224"/>
      <c r="L16" s="230"/>
      <c r="M16" s="224"/>
      <c r="N16" s="233"/>
    </row>
    <row r="17" spans="1:17" ht="94.15" customHeight="1">
      <c r="A17" s="234">
        <v>4</v>
      </c>
      <c r="B17" s="216" t="s">
        <v>16</v>
      </c>
      <c r="C17" s="216">
        <v>372</v>
      </c>
      <c r="D17" s="222" t="s">
        <v>40</v>
      </c>
      <c r="E17" s="216" t="s">
        <v>870</v>
      </c>
      <c r="F17" s="93" t="s">
        <v>782</v>
      </c>
      <c r="G17" s="216" t="s">
        <v>24</v>
      </c>
      <c r="H17" s="216" t="s">
        <v>41</v>
      </c>
      <c r="I17" s="216" t="s">
        <v>42</v>
      </c>
      <c r="J17" s="253">
        <v>7000000</v>
      </c>
      <c r="K17" s="222" t="s">
        <v>21</v>
      </c>
      <c r="L17" s="228" t="s">
        <v>43</v>
      </c>
      <c r="M17" s="216" t="s">
        <v>743</v>
      </c>
      <c r="N17" s="231" t="s">
        <v>756</v>
      </c>
    </row>
    <row r="18" spans="1:17" ht="65.45" customHeight="1">
      <c r="A18" s="235"/>
      <c r="B18" s="217"/>
      <c r="C18" s="217"/>
      <c r="D18" s="223"/>
      <c r="E18" s="217"/>
      <c r="F18" s="91" t="s">
        <v>45</v>
      </c>
      <c r="G18" s="217"/>
      <c r="H18" s="217"/>
      <c r="I18" s="217"/>
      <c r="J18" s="254"/>
      <c r="K18" s="223"/>
      <c r="L18" s="229"/>
      <c r="M18" s="217"/>
      <c r="N18" s="232"/>
    </row>
    <row r="19" spans="1:17" ht="28.9" customHeight="1">
      <c r="A19" s="235"/>
      <c r="B19" s="217"/>
      <c r="C19" s="217"/>
      <c r="D19" s="223"/>
      <c r="E19" s="217"/>
      <c r="F19" s="216" t="s">
        <v>744</v>
      </c>
      <c r="G19" s="217"/>
      <c r="H19" s="217"/>
      <c r="I19" s="217"/>
      <c r="J19" s="254"/>
      <c r="K19" s="223"/>
      <c r="L19" s="229"/>
      <c r="M19" s="217"/>
      <c r="N19" s="232"/>
    </row>
    <row r="20" spans="1:17" ht="25.9" customHeight="1">
      <c r="A20" s="236"/>
      <c r="B20" s="218"/>
      <c r="C20" s="218"/>
      <c r="D20" s="224"/>
      <c r="E20" s="218"/>
      <c r="F20" s="218"/>
      <c r="G20" s="218"/>
      <c r="H20" s="218"/>
      <c r="I20" s="218"/>
      <c r="J20" s="255"/>
      <c r="K20" s="224"/>
      <c r="L20" s="230"/>
      <c r="M20" s="218"/>
      <c r="N20" s="233"/>
    </row>
    <row r="21" spans="1:17" s="29" customFormat="1" ht="116.25" customHeight="1">
      <c r="A21" s="237">
        <v>5</v>
      </c>
      <c r="B21" s="216" t="s">
        <v>16</v>
      </c>
      <c r="C21" s="216">
        <v>375</v>
      </c>
      <c r="D21" s="216" t="s">
        <v>46</v>
      </c>
      <c r="E21" s="216" t="s">
        <v>47</v>
      </c>
      <c r="F21" s="93" t="s">
        <v>48</v>
      </c>
      <c r="G21" s="216" t="s">
        <v>24</v>
      </c>
      <c r="H21" s="216" t="s">
        <v>49</v>
      </c>
      <c r="I21" s="216" t="s">
        <v>50</v>
      </c>
      <c r="J21" s="219">
        <v>150380000</v>
      </c>
      <c r="K21" s="216" t="s">
        <v>21</v>
      </c>
      <c r="L21" s="228" t="s">
        <v>51</v>
      </c>
      <c r="M21" s="216" t="s">
        <v>32</v>
      </c>
      <c r="N21" s="231" t="s">
        <v>755</v>
      </c>
    </row>
    <row r="22" spans="1:17" s="29" customFormat="1" ht="40.15" customHeight="1">
      <c r="A22" s="238"/>
      <c r="B22" s="217"/>
      <c r="C22" s="217"/>
      <c r="D22" s="217"/>
      <c r="E22" s="217"/>
      <c r="F22" s="91" t="s">
        <v>33</v>
      </c>
      <c r="G22" s="217"/>
      <c r="H22" s="217"/>
      <c r="I22" s="217"/>
      <c r="J22" s="220"/>
      <c r="K22" s="217"/>
      <c r="L22" s="229"/>
      <c r="M22" s="217"/>
      <c r="N22" s="232"/>
    </row>
    <row r="23" spans="1:17" s="29" customFormat="1" ht="12" customHeight="1">
      <c r="A23" s="238"/>
      <c r="B23" s="217"/>
      <c r="C23" s="217"/>
      <c r="D23" s="217"/>
      <c r="E23" s="217"/>
      <c r="F23" s="216" t="s">
        <v>34</v>
      </c>
      <c r="G23" s="217"/>
      <c r="H23" s="217"/>
      <c r="I23" s="217"/>
      <c r="J23" s="220"/>
      <c r="K23" s="217"/>
      <c r="L23" s="229"/>
      <c r="M23" s="217"/>
      <c r="N23" s="232"/>
    </row>
    <row r="24" spans="1:17" s="29" customFormat="1" ht="63.6" customHeight="1">
      <c r="A24" s="239"/>
      <c r="B24" s="218"/>
      <c r="C24" s="218"/>
      <c r="D24" s="218"/>
      <c r="E24" s="218"/>
      <c r="F24" s="218"/>
      <c r="G24" s="218"/>
      <c r="H24" s="218"/>
      <c r="I24" s="218"/>
      <c r="J24" s="221"/>
      <c r="K24" s="218"/>
      <c r="L24" s="230"/>
      <c r="M24" s="218"/>
      <c r="N24" s="233"/>
    </row>
    <row r="25" spans="1:17" ht="93" customHeight="1">
      <c r="A25" s="234">
        <v>6</v>
      </c>
      <c r="B25" s="216" t="s">
        <v>16</v>
      </c>
      <c r="C25" s="216">
        <v>376</v>
      </c>
      <c r="D25" s="222" t="s">
        <v>52</v>
      </c>
      <c r="E25" s="216" t="s">
        <v>650</v>
      </c>
      <c r="F25" s="93" t="s">
        <v>53</v>
      </c>
      <c r="G25" s="216" t="s">
        <v>24</v>
      </c>
      <c r="H25" s="216" t="s">
        <v>54</v>
      </c>
      <c r="I25" s="216" t="s">
        <v>55</v>
      </c>
      <c r="J25" s="253">
        <v>80200000</v>
      </c>
      <c r="K25" s="222" t="s">
        <v>21</v>
      </c>
      <c r="L25" s="228" t="s">
        <v>56</v>
      </c>
      <c r="M25" s="216" t="s">
        <v>745</v>
      </c>
      <c r="N25" s="231" t="s">
        <v>756</v>
      </c>
    </row>
    <row r="26" spans="1:17" ht="66" customHeight="1">
      <c r="A26" s="235"/>
      <c r="B26" s="217"/>
      <c r="C26" s="217"/>
      <c r="D26" s="223"/>
      <c r="E26" s="217"/>
      <c r="F26" s="91" t="s">
        <v>57</v>
      </c>
      <c r="G26" s="217"/>
      <c r="H26" s="217"/>
      <c r="I26" s="217"/>
      <c r="J26" s="254"/>
      <c r="K26" s="223"/>
      <c r="L26" s="229"/>
      <c r="M26" s="217"/>
      <c r="N26" s="232"/>
    </row>
    <row r="27" spans="1:17" ht="17.45" customHeight="1">
      <c r="A27" s="235"/>
      <c r="B27" s="217"/>
      <c r="C27" s="217"/>
      <c r="D27" s="223"/>
      <c r="E27" s="217"/>
      <c r="F27" s="216" t="s">
        <v>744</v>
      </c>
      <c r="G27" s="217"/>
      <c r="H27" s="217"/>
      <c r="I27" s="217"/>
      <c r="J27" s="254"/>
      <c r="K27" s="223"/>
      <c r="L27" s="229"/>
      <c r="M27" s="217"/>
      <c r="N27" s="232"/>
    </row>
    <row r="28" spans="1:17" ht="53.45" customHeight="1">
      <c r="A28" s="236"/>
      <c r="B28" s="218"/>
      <c r="C28" s="218"/>
      <c r="D28" s="224"/>
      <c r="E28" s="218"/>
      <c r="F28" s="218"/>
      <c r="G28" s="218"/>
      <c r="H28" s="218"/>
      <c r="I28" s="218"/>
      <c r="J28" s="255"/>
      <c r="K28" s="224"/>
      <c r="L28" s="230"/>
      <c r="M28" s="218"/>
      <c r="N28" s="233"/>
    </row>
    <row r="29" spans="1:17" s="4" customFormat="1" ht="57" customHeight="1">
      <c r="A29" s="216">
        <v>7</v>
      </c>
      <c r="B29" s="216" t="s">
        <v>16</v>
      </c>
      <c r="C29" s="216" t="s">
        <v>539</v>
      </c>
      <c r="D29" s="216" t="s">
        <v>58</v>
      </c>
      <c r="E29" s="216" t="s">
        <v>540</v>
      </c>
      <c r="F29" s="93" t="s">
        <v>59</v>
      </c>
      <c r="G29" s="216" t="s">
        <v>24</v>
      </c>
      <c r="H29" s="215" t="s">
        <v>541</v>
      </c>
      <c r="I29" s="216" t="s">
        <v>545</v>
      </c>
      <c r="J29" s="225">
        <v>6668957</v>
      </c>
      <c r="K29" s="225" t="s">
        <v>21</v>
      </c>
      <c r="L29" s="256" t="s">
        <v>542</v>
      </c>
      <c r="M29" s="216" t="s">
        <v>746</v>
      </c>
      <c r="N29" s="215" t="s">
        <v>752</v>
      </c>
    </row>
    <row r="30" spans="1:17" s="4" customFormat="1" ht="59.45" customHeight="1">
      <c r="A30" s="217"/>
      <c r="B30" s="217"/>
      <c r="C30" s="217"/>
      <c r="D30" s="217"/>
      <c r="E30" s="217"/>
      <c r="F30" s="93" t="s">
        <v>747</v>
      </c>
      <c r="G30" s="217"/>
      <c r="H30" s="215"/>
      <c r="I30" s="217"/>
      <c r="J30" s="225"/>
      <c r="K30" s="225"/>
      <c r="L30" s="256"/>
      <c r="M30" s="217"/>
      <c r="N30" s="215"/>
    </row>
    <row r="31" spans="1:17" ht="21.6" customHeight="1">
      <c r="A31" s="217"/>
      <c r="B31" s="217"/>
      <c r="C31" s="217"/>
      <c r="D31" s="217"/>
      <c r="E31" s="217"/>
      <c r="F31" s="216" t="s">
        <v>780</v>
      </c>
      <c r="G31" s="217"/>
      <c r="H31" s="215"/>
      <c r="I31" s="217"/>
      <c r="J31" s="225"/>
      <c r="K31" s="225"/>
      <c r="L31" s="256"/>
      <c r="M31" s="217"/>
      <c r="N31" s="215"/>
      <c r="Q31" s="24" t="s">
        <v>25</v>
      </c>
    </row>
    <row r="32" spans="1:17" ht="30" customHeight="1">
      <c r="A32" s="218"/>
      <c r="B32" s="218"/>
      <c r="C32" s="218"/>
      <c r="D32" s="218"/>
      <c r="E32" s="218"/>
      <c r="F32" s="218"/>
      <c r="G32" s="218"/>
      <c r="H32" s="215"/>
      <c r="I32" s="217"/>
      <c r="J32" s="225"/>
      <c r="K32" s="225"/>
      <c r="L32" s="256"/>
      <c r="M32" s="218"/>
      <c r="N32" s="215"/>
    </row>
    <row r="33" spans="1:14" ht="46.15" customHeight="1">
      <c r="A33" s="216">
        <v>8</v>
      </c>
      <c r="B33" s="216" t="s">
        <v>16</v>
      </c>
      <c r="C33" s="216">
        <v>360</v>
      </c>
      <c r="D33" s="216" t="s">
        <v>58</v>
      </c>
      <c r="E33" s="240" t="s">
        <v>61</v>
      </c>
      <c r="F33" s="93" t="s">
        <v>60</v>
      </c>
      <c r="G33" s="216" t="s">
        <v>24</v>
      </c>
      <c r="H33" s="216" t="s">
        <v>543</v>
      </c>
      <c r="I33" s="217"/>
      <c r="J33" s="226">
        <v>42842996.600000001</v>
      </c>
      <c r="K33" s="216" t="s">
        <v>21</v>
      </c>
      <c r="L33" s="256" t="s">
        <v>542</v>
      </c>
      <c r="M33" s="216" t="s">
        <v>748</v>
      </c>
      <c r="N33" s="215" t="s">
        <v>752</v>
      </c>
    </row>
    <row r="34" spans="1:14" ht="64.150000000000006" customHeight="1">
      <c r="A34" s="217"/>
      <c r="B34" s="217"/>
      <c r="C34" s="217"/>
      <c r="D34" s="217"/>
      <c r="E34" s="241"/>
      <c r="F34" s="93" t="s">
        <v>749</v>
      </c>
      <c r="G34" s="217"/>
      <c r="H34" s="217"/>
      <c r="I34" s="217"/>
      <c r="J34" s="226"/>
      <c r="K34" s="217"/>
      <c r="L34" s="256"/>
      <c r="M34" s="217"/>
      <c r="N34" s="215"/>
    </row>
    <row r="35" spans="1:14" ht="37.15" customHeight="1">
      <c r="A35" s="217"/>
      <c r="B35" s="217"/>
      <c r="C35" s="217"/>
      <c r="D35" s="217"/>
      <c r="E35" s="241"/>
      <c r="F35" s="216" t="s">
        <v>780</v>
      </c>
      <c r="G35" s="217"/>
      <c r="H35" s="217"/>
      <c r="I35" s="217"/>
      <c r="J35" s="226"/>
      <c r="K35" s="217"/>
      <c r="L35" s="256"/>
      <c r="M35" s="217"/>
      <c r="N35" s="215"/>
    </row>
    <row r="36" spans="1:14" ht="37.15" customHeight="1">
      <c r="A36" s="218"/>
      <c r="B36" s="218"/>
      <c r="C36" s="218"/>
      <c r="D36" s="218"/>
      <c r="E36" s="242"/>
      <c r="F36" s="218"/>
      <c r="G36" s="218"/>
      <c r="H36" s="218"/>
      <c r="I36" s="218"/>
      <c r="J36" s="227"/>
      <c r="K36" s="218"/>
      <c r="L36" s="256"/>
      <c r="M36" s="218"/>
      <c r="N36" s="215"/>
    </row>
    <row r="37" spans="1:14" ht="47.45" customHeight="1">
      <c r="A37" s="257">
        <v>9</v>
      </c>
      <c r="B37" s="215" t="s">
        <v>16</v>
      </c>
      <c r="C37" s="215">
        <v>377</v>
      </c>
      <c r="D37" s="215" t="s">
        <v>817</v>
      </c>
      <c r="E37" s="216" t="s">
        <v>63</v>
      </c>
      <c r="F37" s="93" t="s">
        <v>62</v>
      </c>
      <c r="G37" s="216" t="s">
        <v>24</v>
      </c>
      <c r="H37" s="215" t="s">
        <v>64</v>
      </c>
      <c r="I37" s="215" t="s">
        <v>65</v>
      </c>
      <c r="J37" s="261">
        <v>1047050000</v>
      </c>
      <c r="K37" s="257" t="s">
        <v>21</v>
      </c>
      <c r="L37" s="256" t="s">
        <v>66</v>
      </c>
      <c r="M37" s="215" t="s">
        <v>67</v>
      </c>
      <c r="N37" s="215" t="s">
        <v>757</v>
      </c>
    </row>
    <row r="38" spans="1:14" ht="44.45" customHeight="1">
      <c r="A38" s="257"/>
      <c r="B38" s="215"/>
      <c r="C38" s="215"/>
      <c r="D38" s="215"/>
      <c r="E38" s="217"/>
      <c r="F38" s="93" t="s">
        <v>68</v>
      </c>
      <c r="G38" s="217"/>
      <c r="H38" s="215"/>
      <c r="I38" s="215"/>
      <c r="J38" s="261"/>
      <c r="K38" s="257"/>
      <c r="L38" s="256"/>
      <c r="M38" s="215"/>
      <c r="N38" s="215"/>
    </row>
    <row r="39" spans="1:14" ht="28.9" customHeight="1">
      <c r="A39" s="257"/>
      <c r="B39" s="215"/>
      <c r="C39" s="215"/>
      <c r="D39" s="215"/>
      <c r="E39" s="217"/>
      <c r="F39" s="215" t="s">
        <v>69</v>
      </c>
      <c r="G39" s="217"/>
      <c r="H39" s="215"/>
      <c r="I39" s="215"/>
      <c r="J39" s="261"/>
      <c r="K39" s="257"/>
      <c r="L39" s="256"/>
      <c r="M39" s="215"/>
      <c r="N39" s="215"/>
    </row>
    <row r="40" spans="1:14" ht="28.15" customHeight="1">
      <c r="A40" s="257"/>
      <c r="B40" s="215"/>
      <c r="C40" s="215"/>
      <c r="D40" s="215"/>
      <c r="E40" s="218"/>
      <c r="F40" s="215"/>
      <c r="G40" s="218"/>
      <c r="H40" s="215"/>
      <c r="I40" s="215"/>
      <c r="J40" s="261"/>
      <c r="K40" s="257"/>
      <c r="L40" s="256"/>
      <c r="M40" s="215"/>
      <c r="N40" s="215"/>
    </row>
    <row r="41" spans="1:14" ht="50.45" customHeight="1">
      <c r="A41" s="222">
        <v>10</v>
      </c>
      <c r="B41" s="216" t="s">
        <v>70</v>
      </c>
      <c r="C41" s="219">
        <v>160162</v>
      </c>
      <c r="D41" s="216" t="s">
        <v>71</v>
      </c>
      <c r="E41" s="216" t="s">
        <v>665</v>
      </c>
      <c r="F41" s="93" t="s">
        <v>62</v>
      </c>
      <c r="G41" s="216" t="s">
        <v>24</v>
      </c>
      <c r="H41" s="216" t="s">
        <v>72</v>
      </c>
      <c r="I41" s="216" t="s">
        <v>73</v>
      </c>
      <c r="J41" s="253">
        <v>70000000</v>
      </c>
      <c r="K41" s="222" t="s">
        <v>21</v>
      </c>
      <c r="L41" s="228" t="s">
        <v>74</v>
      </c>
      <c r="M41" s="216" t="s">
        <v>662</v>
      </c>
      <c r="N41" s="215" t="s">
        <v>752</v>
      </c>
    </row>
    <row r="42" spans="1:14" ht="33.6" customHeight="1">
      <c r="A42" s="223"/>
      <c r="B42" s="217"/>
      <c r="C42" s="217"/>
      <c r="D42" s="217"/>
      <c r="E42" s="217"/>
      <c r="F42" s="93" t="s">
        <v>661</v>
      </c>
      <c r="G42" s="217"/>
      <c r="H42" s="217"/>
      <c r="I42" s="217"/>
      <c r="J42" s="254"/>
      <c r="K42" s="223"/>
      <c r="L42" s="229"/>
      <c r="M42" s="217"/>
      <c r="N42" s="215"/>
    </row>
    <row r="43" spans="1:14" ht="28.15" customHeight="1">
      <c r="A43" s="223"/>
      <c r="B43" s="217"/>
      <c r="C43" s="217"/>
      <c r="D43" s="217"/>
      <c r="E43" s="217"/>
      <c r="F43" s="216" t="s">
        <v>779</v>
      </c>
      <c r="G43" s="217"/>
      <c r="H43" s="217"/>
      <c r="I43" s="217"/>
      <c r="J43" s="254"/>
      <c r="K43" s="223"/>
      <c r="L43" s="229"/>
      <c r="M43" s="217"/>
      <c r="N43" s="215"/>
    </row>
    <row r="44" spans="1:14" ht="29.45" customHeight="1">
      <c r="A44" s="224"/>
      <c r="B44" s="218"/>
      <c r="C44" s="218"/>
      <c r="D44" s="218"/>
      <c r="E44" s="218"/>
      <c r="F44" s="218"/>
      <c r="G44" s="218"/>
      <c r="H44" s="218"/>
      <c r="I44" s="218"/>
      <c r="J44" s="255"/>
      <c r="K44" s="224"/>
      <c r="L44" s="230"/>
      <c r="M44" s="218"/>
      <c r="N44" s="215"/>
    </row>
    <row r="45" spans="1:14" ht="49.15" customHeight="1">
      <c r="A45" s="257">
        <v>11</v>
      </c>
      <c r="B45" s="215" t="s">
        <v>70</v>
      </c>
      <c r="C45" s="215">
        <v>158</v>
      </c>
      <c r="D45" s="215" t="s">
        <v>71</v>
      </c>
      <c r="E45" s="216" t="s">
        <v>75</v>
      </c>
      <c r="F45" s="93" t="s">
        <v>36</v>
      </c>
      <c r="G45" s="216" t="s">
        <v>24</v>
      </c>
      <c r="H45" s="215" t="s">
        <v>76</v>
      </c>
      <c r="I45" s="215" t="s">
        <v>77</v>
      </c>
      <c r="J45" s="261">
        <v>100000000</v>
      </c>
      <c r="K45" s="257" t="s">
        <v>21</v>
      </c>
      <c r="L45" s="256" t="s">
        <v>78</v>
      </c>
      <c r="M45" s="256" t="s">
        <v>704</v>
      </c>
      <c r="N45" s="215" t="s">
        <v>752</v>
      </c>
    </row>
    <row r="46" spans="1:14" ht="38.450000000000003" customHeight="1">
      <c r="A46" s="257"/>
      <c r="B46" s="215"/>
      <c r="C46" s="215"/>
      <c r="D46" s="215"/>
      <c r="E46" s="217"/>
      <c r="F46" s="93" t="s">
        <v>703</v>
      </c>
      <c r="G46" s="217"/>
      <c r="H46" s="215"/>
      <c r="I46" s="215"/>
      <c r="J46" s="261"/>
      <c r="K46" s="257"/>
      <c r="L46" s="256"/>
      <c r="M46" s="256"/>
      <c r="N46" s="215"/>
    </row>
    <row r="47" spans="1:14" ht="27.6" customHeight="1">
      <c r="A47" s="257"/>
      <c r="B47" s="215"/>
      <c r="C47" s="215"/>
      <c r="D47" s="215"/>
      <c r="E47" s="217"/>
      <c r="F47" s="216" t="s">
        <v>779</v>
      </c>
      <c r="G47" s="217"/>
      <c r="H47" s="215"/>
      <c r="I47" s="215"/>
      <c r="J47" s="261"/>
      <c r="K47" s="257"/>
      <c r="L47" s="256"/>
      <c r="M47" s="256"/>
      <c r="N47" s="215"/>
    </row>
    <row r="48" spans="1:14" ht="26.45" customHeight="1">
      <c r="A48" s="257"/>
      <c r="B48" s="215"/>
      <c r="C48" s="215"/>
      <c r="D48" s="215"/>
      <c r="E48" s="218"/>
      <c r="F48" s="218"/>
      <c r="G48" s="218"/>
      <c r="H48" s="215"/>
      <c r="I48" s="215"/>
      <c r="J48" s="261"/>
      <c r="K48" s="257"/>
      <c r="L48" s="256"/>
      <c r="M48" s="256"/>
      <c r="N48" s="215"/>
    </row>
    <row r="49" spans="1:14" ht="49.15" customHeight="1">
      <c r="A49" s="257">
        <v>12</v>
      </c>
      <c r="B49" s="215" t="s">
        <v>70</v>
      </c>
      <c r="C49" s="215">
        <v>161</v>
      </c>
      <c r="D49" s="215" t="s">
        <v>71</v>
      </c>
      <c r="E49" s="216" t="s">
        <v>666</v>
      </c>
      <c r="F49" s="93" t="s">
        <v>60</v>
      </c>
      <c r="G49" s="216" t="s">
        <v>24</v>
      </c>
      <c r="H49" s="215" t="s">
        <v>79</v>
      </c>
      <c r="I49" s="215" t="s">
        <v>80</v>
      </c>
      <c r="J49" s="261">
        <v>100000000</v>
      </c>
      <c r="K49" s="257" t="s">
        <v>21</v>
      </c>
      <c r="L49" s="256" t="s">
        <v>78</v>
      </c>
      <c r="M49" s="256" t="s">
        <v>663</v>
      </c>
      <c r="N49" s="215" t="s">
        <v>758</v>
      </c>
    </row>
    <row r="50" spans="1:14" ht="36" customHeight="1">
      <c r="A50" s="257"/>
      <c r="B50" s="215"/>
      <c r="C50" s="215"/>
      <c r="D50" s="215"/>
      <c r="E50" s="217"/>
      <c r="F50" s="93" t="s">
        <v>661</v>
      </c>
      <c r="G50" s="217"/>
      <c r="H50" s="215"/>
      <c r="I50" s="215"/>
      <c r="J50" s="261"/>
      <c r="K50" s="257"/>
      <c r="L50" s="256"/>
      <c r="M50" s="256"/>
      <c r="N50" s="215"/>
    </row>
    <row r="51" spans="1:14" ht="33" customHeight="1">
      <c r="A51" s="257"/>
      <c r="B51" s="215"/>
      <c r="C51" s="215"/>
      <c r="D51" s="215"/>
      <c r="E51" s="217"/>
      <c r="F51" s="215" t="s">
        <v>705</v>
      </c>
      <c r="G51" s="217"/>
      <c r="H51" s="215"/>
      <c r="I51" s="215"/>
      <c r="J51" s="261"/>
      <c r="K51" s="257"/>
      <c r="L51" s="256"/>
      <c r="M51" s="256"/>
      <c r="N51" s="215"/>
    </row>
    <row r="52" spans="1:14" ht="30.6" customHeight="1">
      <c r="A52" s="257"/>
      <c r="B52" s="215"/>
      <c r="C52" s="215"/>
      <c r="D52" s="215"/>
      <c r="E52" s="218"/>
      <c r="F52" s="215"/>
      <c r="G52" s="218"/>
      <c r="H52" s="215"/>
      <c r="I52" s="215"/>
      <c r="J52" s="261"/>
      <c r="K52" s="257"/>
      <c r="L52" s="256"/>
      <c r="M52" s="256"/>
      <c r="N52" s="215"/>
    </row>
    <row r="53" spans="1:14" ht="52.9" customHeight="1">
      <c r="A53" s="234">
        <v>13</v>
      </c>
      <c r="B53" s="216" t="s">
        <v>70</v>
      </c>
      <c r="C53" s="216">
        <v>159</v>
      </c>
      <c r="D53" s="215" t="s">
        <v>71</v>
      </c>
      <c r="E53" s="216" t="s">
        <v>81</v>
      </c>
      <c r="F53" s="93" t="s">
        <v>60</v>
      </c>
      <c r="G53" s="258"/>
      <c r="H53" s="216" t="s">
        <v>82</v>
      </c>
      <c r="I53" s="216" t="s">
        <v>83</v>
      </c>
      <c r="J53" s="253">
        <v>100000000</v>
      </c>
      <c r="K53" s="222" t="s">
        <v>21</v>
      </c>
      <c r="L53" s="256" t="s">
        <v>78</v>
      </c>
      <c r="M53" s="256" t="s">
        <v>869</v>
      </c>
      <c r="N53" s="215" t="s">
        <v>1007</v>
      </c>
    </row>
    <row r="54" spans="1:14" ht="35.450000000000003" customHeight="1">
      <c r="A54" s="235"/>
      <c r="B54" s="217"/>
      <c r="C54" s="217"/>
      <c r="D54" s="215"/>
      <c r="E54" s="217"/>
      <c r="F54" s="93" t="s">
        <v>868</v>
      </c>
      <c r="G54" s="259"/>
      <c r="H54" s="217"/>
      <c r="I54" s="217"/>
      <c r="J54" s="254"/>
      <c r="K54" s="223"/>
      <c r="L54" s="256"/>
      <c r="M54" s="256"/>
      <c r="N54" s="215"/>
    </row>
    <row r="55" spans="1:14" ht="32.450000000000003" customHeight="1">
      <c r="A55" s="235"/>
      <c r="B55" s="217"/>
      <c r="C55" s="217"/>
      <c r="D55" s="215"/>
      <c r="E55" s="217"/>
      <c r="F55" s="215" t="s">
        <v>1006</v>
      </c>
      <c r="G55" s="259"/>
      <c r="H55" s="217"/>
      <c r="I55" s="217"/>
      <c r="J55" s="254"/>
      <c r="K55" s="223"/>
      <c r="L55" s="256"/>
      <c r="M55" s="256"/>
      <c r="N55" s="215"/>
    </row>
    <row r="56" spans="1:14" ht="30.6" customHeight="1">
      <c r="A56" s="236"/>
      <c r="B56" s="218"/>
      <c r="C56" s="218"/>
      <c r="D56" s="215"/>
      <c r="E56" s="218"/>
      <c r="F56" s="215"/>
      <c r="G56" s="260"/>
      <c r="H56" s="218"/>
      <c r="I56" s="218"/>
      <c r="J56" s="255"/>
      <c r="K56" s="224"/>
      <c r="L56" s="256"/>
      <c r="M56" s="256"/>
      <c r="N56" s="215"/>
    </row>
    <row r="57" spans="1:14" ht="49.15" customHeight="1">
      <c r="A57" s="21"/>
      <c r="B57" s="5"/>
      <c r="C57" s="6"/>
      <c r="D57" s="21"/>
      <c r="E57" s="6"/>
      <c r="F57" s="6"/>
      <c r="G57" s="7"/>
      <c r="H57" s="6"/>
      <c r="I57" s="6"/>
      <c r="J57" s="8"/>
      <c r="K57" s="21"/>
      <c r="L57" s="30"/>
      <c r="M57" s="6"/>
      <c r="N57" s="21"/>
    </row>
    <row r="58" spans="1:14" ht="16.5">
      <c r="A58" s="31"/>
      <c r="B58" s="31"/>
      <c r="C58" s="31"/>
      <c r="D58" s="31"/>
      <c r="E58" s="21"/>
      <c r="F58" s="21"/>
      <c r="G58" s="9"/>
      <c r="H58" s="21"/>
      <c r="K58" s="31"/>
      <c r="L58" s="31"/>
      <c r="M58" s="31"/>
      <c r="N58" s="31"/>
    </row>
    <row r="59" spans="1:14" ht="16.5">
      <c r="A59" s="31"/>
      <c r="B59" s="31"/>
      <c r="C59" s="31"/>
      <c r="D59" s="31"/>
      <c r="E59" s="21"/>
      <c r="F59" s="21"/>
      <c r="G59" s="9"/>
      <c r="H59" s="21"/>
      <c r="I59" s="21"/>
      <c r="J59" s="31"/>
      <c r="K59" s="31"/>
      <c r="L59" s="31"/>
      <c r="M59" s="31"/>
      <c r="N59" s="31"/>
    </row>
  </sheetData>
  <mergeCells count="183">
    <mergeCell ref="M17:M20"/>
    <mergeCell ref="N17:N20"/>
    <mergeCell ref="M29:M32"/>
    <mergeCell ref="N29:N32"/>
    <mergeCell ref="L53:L56"/>
    <mergeCell ref="M53:M56"/>
    <mergeCell ref="N53:N56"/>
    <mergeCell ref="M49:M52"/>
    <mergeCell ref="N49:N52"/>
    <mergeCell ref="N45:N48"/>
    <mergeCell ref="N37:N40"/>
    <mergeCell ref="L21:L24"/>
    <mergeCell ref="M21:M24"/>
    <mergeCell ref="N21:N24"/>
    <mergeCell ref="N33:N36"/>
    <mergeCell ref="L49:L52"/>
    <mergeCell ref="F39:F40"/>
    <mergeCell ref="H37:H40"/>
    <mergeCell ref="I37:I40"/>
    <mergeCell ref="J45:J48"/>
    <mergeCell ref="K45:K48"/>
    <mergeCell ref="L45:L48"/>
    <mergeCell ref="M45:M48"/>
    <mergeCell ref="J37:J40"/>
    <mergeCell ref="K37:K40"/>
    <mergeCell ref="G37:G40"/>
    <mergeCell ref="L37:L40"/>
    <mergeCell ref="M37:M40"/>
    <mergeCell ref="J49:J52"/>
    <mergeCell ref="K49:K52"/>
    <mergeCell ref="G49:G52"/>
    <mergeCell ref="J41:J44"/>
    <mergeCell ref="K41:K44"/>
    <mergeCell ref="L41:L44"/>
    <mergeCell ref="M41:M44"/>
    <mergeCell ref="A53:A56"/>
    <mergeCell ref="B53:B56"/>
    <mergeCell ref="C53:C56"/>
    <mergeCell ref="D53:D56"/>
    <mergeCell ref="H53:H56"/>
    <mergeCell ref="I53:I56"/>
    <mergeCell ref="J53:J56"/>
    <mergeCell ref="K53:K56"/>
    <mergeCell ref="F55:F56"/>
    <mergeCell ref="G53:G56"/>
    <mergeCell ref="E53:E56"/>
    <mergeCell ref="A49:A52"/>
    <mergeCell ref="B49:B52"/>
    <mergeCell ref="C49:C52"/>
    <mergeCell ref="D49:D52"/>
    <mergeCell ref="H49:H52"/>
    <mergeCell ref="I49:I52"/>
    <mergeCell ref="E49:E52"/>
    <mergeCell ref="E37:E40"/>
    <mergeCell ref="I45:I48"/>
    <mergeCell ref="F47:F48"/>
    <mergeCell ref="G45:G48"/>
    <mergeCell ref="E41:E44"/>
    <mergeCell ref="I41:I44"/>
    <mergeCell ref="F51:F52"/>
    <mergeCell ref="A45:A48"/>
    <mergeCell ref="B45:B48"/>
    <mergeCell ref="C45:C48"/>
    <mergeCell ref="D45:D48"/>
    <mergeCell ref="H45:H48"/>
    <mergeCell ref="E45:E48"/>
    <mergeCell ref="A37:A40"/>
    <mergeCell ref="B37:B40"/>
    <mergeCell ref="C37:C40"/>
    <mergeCell ref="D37:D40"/>
    <mergeCell ref="D33:D36"/>
    <mergeCell ref="F35:F36"/>
    <mergeCell ref="C33:C36"/>
    <mergeCell ref="A33:A36"/>
    <mergeCell ref="F19:F20"/>
    <mergeCell ref="I25:I28"/>
    <mergeCell ref="J25:J28"/>
    <mergeCell ref="G25:G28"/>
    <mergeCell ref="F27:F28"/>
    <mergeCell ref="B25:B28"/>
    <mergeCell ref="C25:C28"/>
    <mergeCell ref="D25:D28"/>
    <mergeCell ref="H25:H28"/>
    <mergeCell ref="F23:F24"/>
    <mergeCell ref="H29:H32"/>
    <mergeCell ref="I29:I36"/>
    <mergeCell ref="H33:H36"/>
    <mergeCell ref="A29:A32"/>
    <mergeCell ref="B29:B32"/>
    <mergeCell ref="C29:C32"/>
    <mergeCell ref="D29:D32"/>
    <mergeCell ref="F31:F32"/>
    <mergeCell ref="G33:G36"/>
    <mergeCell ref="B33:B36"/>
    <mergeCell ref="K17:K20"/>
    <mergeCell ref="L17:L20"/>
    <mergeCell ref="G17:G20"/>
    <mergeCell ref="G13:G16"/>
    <mergeCell ref="A13:A16"/>
    <mergeCell ref="B13:B16"/>
    <mergeCell ref="C13:C16"/>
    <mergeCell ref="D13:D16"/>
    <mergeCell ref="H13:H16"/>
    <mergeCell ref="I13:I16"/>
    <mergeCell ref="J13:J16"/>
    <mergeCell ref="L13:L16"/>
    <mergeCell ref="M13:M16"/>
    <mergeCell ref="N13:N16"/>
    <mergeCell ref="A17:A20"/>
    <mergeCell ref="B17:B20"/>
    <mergeCell ref="C17:C20"/>
    <mergeCell ref="D17:D20"/>
    <mergeCell ref="H17:H20"/>
    <mergeCell ref="I17:I20"/>
    <mergeCell ref="J17:J20"/>
    <mergeCell ref="F15:F16"/>
    <mergeCell ref="K9:K12"/>
    <mergeCell ref="L9:L12"/>
    <mergeCell ref="M9:M12"/>
    <mergeCell ref="N9:N12"/>
    <mergeCell ref="H9:H12"/>
    <mergeCell ref="I9:I12"/>
    <mergeCell ref="J9:J12"/>
    <mergeCell ref="G6:G8"/>
    <mergeCell ref="G9:G12"/>
    <mergeCell ref="F11:F12"/>
    <mergeCell ref="K13:K16"/>
    <mergeCell ref="A2:F2"/>
    <mergeCell ref="B4:K4"/>
    <mergeCell ref="E6:E8"/>
    <mergeCell ref="H6:H8"/>
    <mergeCell ref="I6:I8"/>
    <mergeCell ref="J6:J8"/>
    <mergeCell ref="K6:K8"/>
    <mergeCell ref="L6:L8"/>
    <mergeCell ref="L4:N4"/>
    <mergeCell ref="M6:M8"/>
    <mergeCell ref="N6:N8"/>
    <mergeCell ref="D6:D8"/>
    <mergeCell ref="A6:A8"/>
    <mergeCell ref="B6:B8"/>
    <mergeCell ref="C6:C8"/>
    <mergeCell ref="A9:A12"/>
    <mergeCell ref="A41:A44"/>
    <mergeCell ref="B41:B44"/>
    <mergeCell ref="C41:C44"/>
    <mergeCell ref="D41:D44"/>
    <mergeCell ref="F43:F44"/>
    <mergeCell ref="G41:G44"/>
    <mergeCell ref="H41:H44"/>
    <mergeCell ref="B9:B12"/>
    <mergeCell ref="C9:C12"/>
    <mergeCell ref="D9:D12"/>
    <mergeCell ref="A21:A24"/>
    <mergeCell ref="B21:B24"/>
    <mergeCell ref="C21:C24"/>
    <mergeCell ref="D21:D24"/>
    <mergeCell ref="H21:H24"/>
    <mergeCell ref="A25:A28"/>
    <mergeCell ref="E9:E12"/>
    <mergeCell ref="E13:E16"/>
    <mergeCell ref="E17:E20"/>
    <mergeCell ref="E21:E24"/>
    <mergeCell ref="E25:E28"/>
    <mergeCell ref="E29:E32"/>
    <mergeCell ref="E33:E36"/>
    <mergeCell ref="N41:N44"/>
    <mergeCell ref="I21:I24"/>
    <mergeCell ref="J21:J24"/>
    <mergeCell ref="G21:G24"/>
    <mergeCell ref="K25:K28"/>
    <mergeCell ref="M33:M36"/>
    <mergeCell ref="G29:G32"/>
    <mergeCell ref="J29:J32"/>
    <mergeCell ref="J33:J36"/>
    <mergeCell ref="L25:L28"/>
    <mergeCell ref="M25:M28"/>
    <mergeCell ref="N25:N28"/>
    <mergeCell ref="K21:K24"/>
    <mergeCell ref="K29:K32"/>
    <mergeCell ref="L29:L32"/>
    <mergeCell ref="K33:K36"/>
    <mergeCell ref="L33:L36"/>
  </mergeCells>
  <printOptions gridLines="1"/>
  <pageMargins left="0.70866141732283505" right="0.70866141732283505" top="0.94488188976377996" bottom="0.74803149606299202" header="0.31496062992126" footer="0.31496062992126"/>
  <pageSetup paperSize="8" scale="50"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8"/>
  <sheetViews>
    <sheetView topLeftCell="A70" zoomScale="55" zoomScaleNormal="55" workbookViewId="0">
      <selection activeCell="R14" sqref="R14"/>
    </sheetView>
  </sheetViews>
  <sheetFormatPr defaultColWidth="9.140625" defaultRowHeight="15"/>
  <cols>
    <col min="1" max="1" width="7" style="56" customWidth="1"/>
    <col min="2" max="2" width="19.7109375" style="56" customWidth="1"/>
    <col min="3" max="3" width="11" style="56" customWidth="1"/>
    <col min="4" max="4" width="14.28515625" style="56" customWidth="1"/>
    <col min="5" max="6" width="31.42578125" style="19" customWidth="1"/>
    <col min="7" max="7" width="26.7109375" style="13" customWidth="1"/>
    <col min="8" max="8" width="31.42578125" style="19" customWidth="1"/>
    <col min="9" max="9" width="21.28515625" style="19" bestFit="1" customWidth="1"/>
    <col min="10" max="10" width="20.28515625" style="56" customWidth="1"/>
    <col min="11" max="11" width="11.140625" style="56" customWidth="1"/>
    <col min="12" max="12" width="12.140625" style="19" customWidth="1"/>
    <col min="13" max="13" width="15.28515625" style="19" bestFit="1" customWidth="1"/>
    <col min="14" max="14" width="15.28515625" style="19" customWidth="1"/>
    <col min="15" max="16384" width="9.140625" style="56"/>
  </cols>
  <sheetData>
    <row r="1" spans="1:14" ht="15.75">
      <c r="D1" s="57"/>
      <c r="E1" s="55"/>
      <c r="F1" s="55"/>
      <c r="G1" s="18"/>
      <c r="H1" s="55"/>
      <c r="I1" s="55"/>
      <c r="L1"/>
      <c r="M1"/>
      <c r="N1"/>
    </row>
    <row r="2" spans="1:14" ht="30.75" customHeight="1">
      <c r="A2" s="460" t="s">
        <v>417</v>
      </c>
      <c r="B2" s="460"/>
      <c r="C2" s="460"/>
      <c r="D2" s="460"/>
      <c r="E2" s="460"/>
      <c r="F2" s="460"/>
      <c r="G2" s="568"/>
      <c r="L2" s="546"/>
      <c r="M2" s="546"/>
      <c r="N2" s="546"/>
    </row>
    <row r="3" spans="1:14" ht="15.75" thickBot="1">
      <c r="G3" s="19"/>
    </row>
    <row r="4" spans="1:14" ht="16.5" customHeight="1">
      <c r="A4" s="461" t="s">
        <v>1</v>
      </c>
      <c r="B4" s="462"/>
      <c r="C4" s="462"/>
      <c r="D4" s="462"/>
      <c r="E4" s="462"/>
      <c r="F4" s="462"/>
      <c r="G4" s="462"/>
      <c r="H4" s="462"/>
      <c r="I4" s="462"/>
      <c r="J4" s="462"/>
      <c r="K4" s="463"/>
      <c r="L4" s="480" t="s">
        <v>2</v>
      </c>
      <c r="M4" s="481"/>
      <c r="N4" s="481"/>
    </row>
    <row r="5" spans="1:14" ht="134.44999999999999" customHeight="1" thickBot="1">
      <c r="A5" s="162" t="s">
        <v>3</v>
      </c>
      <c r="B5" s="163" t="s">
        <v>4</v>
      </c>
      <c r="C5" s="163" t="s">
        <v>5</v>
      </c>
      <c r="D5" s="163" t="s">
        <v>418</v>
      </c>
      <c r="E5" s="164" t="s">
        <v>7</v>
      </c>
      <c r="F5" s="163" t="s">
        <v>8</v>
      </c>
      <c r="G5" s="163" t="s">
        <v>9</v>
      </c>
      <c r="H5" s="164" t="s">
        <v>10</v>
      </c>
      <c r="I5" s="163" t="s">
        <v>11</v>
      </c>
      <c r="J5" s="163" t="s">
        <v>86</v>
      </c>
      <c r="K5" s="163" t="s">
        <v>12</v>
      </c>
      <c r="L5" s="163" t="s">
        <v>13</v>
      </c>
      <c r="M5" s="163" t="s">
        <v>14</v>
      </c>
      <c r="N5" s="102" t="s">
        <v>15</v>
      </c>
    </row>
    <row r="6" spans="1:14" ht="49.5">
      <c r="A6" s="465">
        <v>1</v>
      </c>
      <c r="B6" s="217" t="s">
        <v>320</v>
      </c>
      <c r="C6" s="465" t="s">
        <v>500</v>
      </c>
      <c r="D6" s="465" t="s">
        <v>135</v>
      </c>
      <c r="E6" s="479" t="s">
        <v>681</v>
      </c>
      <c r="F6" s="92" t="s">
        <v>423</v>
      </c>
      <c r="G6" s="465" t="s">
        <v>24</v>
      </c>
      <c r="H6" s="468"/>
      <c r="I6" s="465" t="s">
        <v>503</v>
      </c>
      <c r="J6" s="220">
        <v>374730000</v>
      </c>
      <c r="K6" s="465" t="s">
        <v>21</v>
      </c>
      <c r="L6" s="229" t="s">
        <v>511</v>
      </c>
      <c r="M6" s="229" t="s">
        <v>512</v>
      </c>
      <c r="N6" s="229" t="s">
        <v>493</v>
      </c>
    </row>
    <row r="7" spans="1:14" ht="24" customHeight="1">
      <c r="A7" s="465"/>
      <c r="B7" s="217"/>
      <c r="C7" s="465"/>
      <c r="D7" s="465"/>
      <c r="E7" s="465"/>
      <c r="F7" s="165" t="s">
        <v>501</v>
      </c>
      <c r="G7" s="465"/>
      <c r="H7" s="468"/>
      <c r="I7" s="465"/>
      <c r="J7" s="220"/>
      <c r="K7" s="465"/>
      <c r="L7" s="229"/>
      <c r="M7" s="229"/>
      <c r="N7" s="229"/>
    </row>
    <row r="8" spans="1:14" ht="21" customHeight="1">
      <c r="A8" s="465"/>
      <c r="B8" s="217"/>
      <c r="C8" s="465"/>
      <c r="D8" s="465"/>
      <c r="E8" s="465"/>
      <c r="F8" s="464" t="s">
        <v>502</v>
      </c>
      <c r="G8" s="465"/>
      <c r="H8" s="468"/>
      <c r="I8" s="465"/>
      <c r="J8" s="220"/>
      <c r="K8" s="465"/>
      <c r="L8" s="229"/>
      <c r="M8" s="229"/>
      <c r="N8" s="229"/>
    </row>
    <row r="9" spans="1:14" ht="22.15" customHeight="1">
      <c r="A9" s="466"/>
      <c r="B9" s="218"/>
      <c r="C9" s="466"/>
      <c r="D9" s="466"/>
      <c r="E9" s="466"/>
      <c r="F9" s="466"/>
      <c r="G9" s="466"/>
      <c r="H9" s="469"/>
      <c r="I9" s="466"/>
      <c r="J9" s="221"/>
      <c r="K9" s="466"/>
      <c r="L9" s="230"/>
      <c r="M9" s="230"/>
      <c r="N9" s="230"/>
    </row>
    <row r="10" spans="1:14" ht="49.5">
      <c r="A10" s="464">
        <v>2</v>
      </c>
      <c r="B10" s="216" t="s">
        <v>320</v>
      </c>
      <c r="C10" s="464" t="s">
        <v>504</v>
      </c>
      <c r="D10" s="464" t="s">
        <v>121</v>
      </c>
      <c r="E10" s="464" t="s">
        <v>682</v>
      </c>
      <c r="F10" s="93" t="s">
        <v>419</v>
      </c>
      <c r="G10" s="465" t="s">
        <v>24</v>
      </c>
      <c r="H10" s="467"/>
      <c r="I10" s="464" t="s">
        <v>420</v>
      </c>
      <c r="J10" s="219">
        <v>187050000</v>
      </c>
      <c r="K10" s="464" t="s">
        <v>21</v>
      </c>
      <c r="L10" s="228" t="s">
        <v>505</v>
      </c>
      <c r="M10" s="228" t="s">
        <v>621</v>
      </c>
      <c r="N10" s="228" t="s">
        <v>613</v>
      </c>
    </row>
    <row r="11" spans="1:14" ht="34.15" customHeight="1">
      <c r="A11" s="465"/>
      <c r="B11" s="217"/>
      <c r="C11" s="465"/>
      <c r="D11" s="465"/>
      <c r="E11" s="465"/>
      <c r="F11" s="165" t="s">
        <v>620</v>
      </c>
      <c r="G11" s="465"/>
      <c r="H11" s="468"/>
      <c r="I11" s="465"/>
      <c r="J11" s="220"/>
      <c r="K11" s="465"/>
      <c r="L11" s="229"/>
      <c r="M11" s="229"/>
      <c r="N11" s="229"/>
    </row>
    <row r="12" spans="1:14" ht="21.6" customHeight="1">
      <c r="A12" s="465"/>
      <c r="B12" s="217"/>
      <c r="C12" s="465"/>
      <c r="D12" s="465"/>
      <c r="E12" s="465"/>
      <c r="F12" s="464" t="s">
        <v>612</v>
      </c>
      <c r="G12" s="465"/>
      <c r="H12" s="468"/>
      <c r="I12" s="465"/>
      <c r="J12" s="220"/>
      <c r="K12" s="465"/>
      <c r="L12" s="229"/>
      <c r="M12" s="229"/>
      <c r="N12" s="229"/>
    </row>
    <row r="13" spans="1:14" ht="40.9" customHeight="1">
      <c r="A13" s="466"/>
      <c r="B13" s="218"/>
      <c r="C13" s="466"/>
      <c r="D13" s="466"/>
      <c r="E13" s="466"/>
      <c r="F13" s="466"/>
      <c r="G13" s="466"/>
      <c r="H13" s="469"/>
      <c r="I13" s="466"/>
      <c r="J13" s="221"/>
      <c r="K13" s="466"/>
      <c r="L13" s="230"/>
      <c r="M13" s="230"/>
      <c r="N13" s="230"/>
    </row>
    <row r="14" spans="1:14" ht="43.15" customHeight="1">
      <c r="A14" s="464">
        <v>3</v>
      </c>
      <c r="B14" s="216" t="s">
        <v>320</v>
      </c>
      <c r="C14" s="464">
        <v>178</v>
      </c>
      <c r="D14" s="464" t="s">
        <v>421</v>
      </c>
      <c r="E14" s="464" t="s">
        <v>422</v>
      </c>
      <c r="F14" s="93" t="s">
        <v>423</v>
      </c>
      <c r="G14" s="216"/>
      <c r="H14" s="464" t="s">
        <v>424</v>
      </c>
      <c r="I14" s="464" t="s">
        <v>425</v>
      </c>
      <c r="J14" s="219">
        <v>94000000</v>
      </c>
      <c r="K14" s="464" t="s">
        <v>94</v>
      </c>
      <c r="L14" s="228" t="s">
        <v>587</v>
      </c>
      <c r="M14" s="569">
        <v>45469</v>
      </c>
      <c r="N14" s="570" t="s">
        <v>1090</v>
      </c>
    </row>
    <row r="15" spans="1:14" ht="66.75" customHeight="1">
      <c r="A15" s="465"/>
      <c r="B15" s="217"/>
      <c r="C15" s="465"/>
      <c r="D15" s="465"/>
      <c r="E15" s="465"/>
      <c r="F15" s="572" t="s">
        <v>1088</v>
      </c>
      <c r="G15" s="217"/>
      <c r="H15" s="465"/>
      <c r="I15" s="465"/>
      <c r="J15" s="220"/>
      <c r="K15" s="465"/>
      <c r="L15" s="229"/>
      <c r="M15" s="573"/>
      <c r="N15" s="574"/>
    </row>
    <row r="16" spans="1:14" ht="25.9" customHeight="1">
      <c r="A16" s="465"/>
      <c r="B16" s="217"/>
      <c r="C16" s="465"/>
      <c r="D16" s="465"/>
      <c r="E16" s="465"/>
      <c r="F16" s="576" t="s">
        <v>1089</v>
      </c>
      <c r="G16" s="217"/>
      <c r="H16" s="465"/>
      <c r="I16" s="465"/>
      <c r="J16" s="220"/>
      <c r="K16" s="465"/>
      <c r="L16" s="229"/>
      <c r="M16" s="573"/>
      <c r="N16" s="574"/>
    </row>
    <row r="17" spans="1:14" ht="31.9" customHeight="1">
      <c r="A17" s="466"/>
      <c r="B17" s="218"/>
      <c r="C17" s="466"/>
      <c r="D17" s="466"/>
      <c r="E17" s="466"/>
      <c r="F17" s="577"/>
      <c r="G17" s="218"/>
      <c r="H17" s="466"/>
      <c r="I17" s="466"/>
      <c r="J17" s="221"/>
      <c r="K17" s="466"/>
      <c r="L17" s="230"/>
      <c r="M17" s="578"/>
      <c r="N17" s="579"/>
    </row>
    <row r="18" spans="1:14" ht="44.25" customHeight="1">
      <c r="A18" s="464">
        <v>4</v>
      </c>
      <c r="B18" s="216" t="s">
        <v>320</v>
      </c>
      <c r="C18" s="464">
        <v>180</v>
      </c>
      <c r="D18" s="464" t="s">
        <v>199</v>
      </c>
      <c r="E18" s="464" t="s">
        <v>683</v>
      </c>
      <c r="F18" s="93" t="s">
        <v>423</v>
      </c>
      <c r="G18" s="464" t="s">
        <v>24</v>
      </c>
      <c r="H18" s="470"/>
      <c r="I18" s="464" t="s">
        <v>426</v>
      </c>
      <c r="J18" s="219">
        <v>100000000</v>
      </c>
      <c r="K18" s="464" t="s">
        <v>21</v>
      </c>
      <c r="L18" s="228" t="s">
        <v>427</v>
      </c>
      <c r="M18" s="228" t="s">
        <v>428</v>
      </c>
      <c r="N18" s="228" t="s">
        <v>531</v>
      </c>
    </row>
    <row r="19" spans="1:14" ht="44.25" customHeight="1">
      <c r="A19" s="465"/>
      <c r="B19" s="217"/>
      <c r="C19" s="465"/>
      <c r="D19" s="465"/>
      <c r="E19" s="465"/>
      <c r="F19" s="165" t="s">
        <v>429</v>
      </c>
      <c r="G19" s="465"/>
      <c r="H19" s="471"/>
      <c r="I19" s="465"/>
      <c r="J19" s="220"/>
      <c r="K19" s="465"/>
      <c r="L19" s="229"/>
      <c r="M19" s="229"/>
      <c r="N19" s="229"/>
    </row>
    <row r="20" spans="1:14" ht="24" customHeight="1">
      <c r="A20" s="465"/>
      <c r="B20" s="217"/>
      <c r="C20" s="465"/>
      <c r="D20" s="465"/>
      <c r="E20" s="465"/>
      <c r="F20" s="464" t="s">
        <v>486</v>
      </c>
      <c r="G20" s="465"/>
      <c r="H20" s="471"/>
      <c r="I20" s="465"/>
      <c r="J20" s="220"/>
      <c r="K20" s="465"/>
      <c r="L20" s="229"/>
      <c r="M20" s="229"/>
      <c r="N20" s="229"/>
    </row>
    <row r="21" spans="1:14" ht="28.15" customHeight="1">
      <c r="A21" s="466"/>
      <c r="B21" s="218"/>
      <c r="C21" s="466"/>
      <c r="D21" s="466"/>
      <c r="E21" s="466"/>
      <c r="F21" s="466"/>
      <c r="G21" s="466"/>
      <c r="H21" s="472"/>
      <c r="I21" s="466"/>
      <c r="J21" s="221"/>
      <c r="K21" s="466"/>
      <c r="L21" s="230"/>
      <c r="M21" s="230"/>
      <c r="N21" s="230"/>
    </row>
    <row r="22" spans="1:14" ht="44.25" customHeight="1">
      <c r="A22" s="464">
        <v>5</v>
      </c>
      <c r="B22" s="216" t="s">
        <v>320</v>
      </c>
      <c r="C22" s="464">
        <v>181</v>
      </c>
      <c r="D22" s="464" t="s">
        <v>430</v>
      </c>
      <c r="E22" s="464" t="s">
        <v>684</v>
      </c>
      <c r="F22" s="93" t="s">
        <v>207</v>
      </c>
      <c r="G22" s="464" t="s">
        <v>24</v>
      </c>
      <c r="H22" s="470"/>
      <c r="I22" s="464" t="s">
        <v>431</v>
      </c>
      <c r="J22" s="219">
        <v>38530000</v>
      </c>
      <c r="K22" s="464" t="s">
        <v>21</v>
      </c>
      <c r="L22" s="228" t="s">
        <v>432</v>
      </c>
      <c r="M22" s="228" t="s">
        <v>513</v>
      </c>
      <c r="N22" s="228" t="s">
        <v>433</v>
      </c>
    </row>
    <row r="23" spans="1:14" ht="44.25" customHeight="1">
      <c r="A23" s="465"/>
      <c r="B23" s="217"/>
      <c r="C23" s="465"/>
      <c r="D23" s="465"/>
      <c r="E23" s="465"/>
      <c r="F23" s="165" t="s">
        <v>273</v>
      </c>
      <c r="G23" s="465"/>
      <c r="H23" s="471"/>
      <c r="I23" s="465"/>
      <c r="J23" s="220"/>
      <c r="K23" s="465"/>
      <c r="L23" s="229"/>
      <c r="M23" s="229"/>
      <c r="N23" s="229"/>
    </row>
    <row r="24" spans="1:14" ht="24" customHeight="1">
      <c r="A24" s="465"/>
      <c r="B24" s="217"/>
      <c r="C24" s="465"/>
      <c r="D24" s="465"/>
      <c r="E24" s="465"/>
      <c r="F24" s="464" t="s">
        <v>507</v>
      </c>
      <c r="G24" s="465"/>
      <c r="H24" s="471"/>
      <c r="I24" s="465"/>
      <c r="J24" s="220"/>
      <c r="K24" s="465"/>
      <c r="L24" s="229"/>
      <c r="M24" s="229"/>
      <c r="N24" s="229"/>
    </row>
    <row r="25" spans="1:14" ht="28.15" customHeight="1">
      <c r="A25" s="466"/>
      <c r="B25" s="218"/>
      <c r="C25" s="466"/>
      <c r="D25" s="466"/>
      <c r="E25" s="466"/>
      <c r="F25" s="466"/>
      <c r="G25" s="466"/>
      <c r="H25" s="472"/>
      <c r="I25" s="466"/>
      <c r="J25" s="221"/>
      <c r="K25" s="466"/>
      <c r="L25" s="230"/>
      <c r="M25" s="230"/>
      <c r="N25" s="230"/>
    </row>
    <row r="26" spans="1:14" ht="44.25" customHeight="1">
      <c r="A26" s="464">
        <v>6</v>
      </c>
      <c r="B26" s="216" t="s">
        <v>320</v>
      </c>
      <c r="C26" s="464">
        <v>182</v>
      </c>
      <c r="D26" s="464" t="s">
        <v>434</v>
      </c>
      <c r="E26" s="464" t="s">
        <v>685</v>
      </c>
      <c r="F26" s="93" t="s">
        <v>435</v>
      </c>
      <c r="G26" s="464" t="s">
        <v>24</v>
      </c>
      <c r="H26" s="470"/>
      <c r="I26" s="464" t="s">
        <v>436</v>
      </c>
      <c r="J26" s="219">
        <v>18390000</v>
      </c>
      <c r="K26" s="464" t="s">
        <v>21</v>
      </c>
      <c r="L26" s="228" t="s">
        <v>432</v>
      </c>
      <c r="M26" s="228" t="s">
        <v>513</v>
      </c>
      <c r="N26" s="228" t="s">
        <v>532</v>
      </c>
    </row>
    <row r="27" spans="1:14" ht="44.25" customHeight="1">
      <c r="A27" s="465"/>
      <c r="B27" s="217"/>
      <c r="C27" s="465"/>
      <c r="D27" s="465"/>
      <c r="E27" s="465"/>
      <c r="F27" s="165" t="s">
        <v>273</v>
      </c>
      <c r="G27" s="465"/>
      <c r="H27" s="471"/>
      <c r="I27" s="465"/>
      <c r="J27" s="220"/>
      <c r="K27" s="465"/>
      <c r="L27" s="229"/>
      <c r="M27" s="229"/>
      <c r="N27" s="229"/>
    </row>
    <row r="28" spans="1:14" ht="27.6" customHeight="1">
      <c r="A28" s="465"/>
      <c r="B28" s="217"/>
      <c r="C28" s="465"/>
      <c r="D28" s="465"/>
      <c r="E28" s="465"/>
      <c r="F28" s="464" t="s">
        <v>508</v>
      </c>
      <c r="G28" s="465"/>
      <c r="H28" s="471"/>
      <c r="I28" s="465"/>
      <c r="J28" s="220"/>
      <c r="K28" s="465"/>
      <c r="L28" s="229"/>
      <c r="M28" s="229"/>
      <c r="N28" s="229"/>
    </row>
    <row r="29" spans="1:14" ht="33.6" customHeight="1">
      <c r="A29" s="466"/>
      <c r="B29" s="218"/>
      <c r="C29" s="466"/>
      <c r="D29" s="466"/>
      <c r="E29" s="466"/>
      <c r="F29" s="466"/>
      <c r="G29" s="466"/>
      <c r="H29" s="472"/>
      <c r="I29" s="466"/>
      <c r="J29" s="221"/>
      <c r="K29" s="466"/>
      <c r="L29" s="230"/>
      <c r="M29" s="230"/>
      <c r="N29" s="230"/>
    </row>
    <row r="30" spans="1:14" ht="44.25" customHeight="1">
      <c r="A30" s="464">
        <v>7</v>
      </c>
      <c r="B30" s="216" t="s">
        <v>320</v>
      </c>
      <c r="C30" s="464">
        <v>183</v>
      </c>
      <c r="D30" s="464" t="s">
        <v>437</v>
      </c>
      <c r="E30" s="464" t="s">
        <v>686</v>
      </c>
      <c r="F30" s="93" t="s">
        <v>200</v>
      </c>
      <c r="G30" s="464" t="s">
        <v>24</v>
      </c>
      <c r="H30" s="470"/>
      <c r="I30" s="464" t="s">
        <v>438</v>
      </c>
      <c r="J30" s="219">
        <v>25000000</v>
      </c>
      <c r="K30" s="464" t="s">
        <v>21</v>
      </c>
      <c r="L30" s="228" t="s">
        <v>439</v>
      </c>
      <c r="M30" s="228" t="s">
        <v>514</v>
      </c>
      <c r="N30" s="228" t="s">
        <v>533</v>
      </c>
    </row>
    <row r="31" spans="1:14" ht="35.450000000000003" customHeight="1">
      <c r="A31" s="465"/>
      <c r="B31" s="217"/>
      <c r="C31" s="465"/>
      <c r="D31" s="465"/>
      <c r="E31" s="465"/>
      <c r="F31" s="165" t="s">
        <v>440</v>
      </c>
      <c r="G31" s="465"/>
      <c r="H31" s="471"/>
      <c r="I31" s="465"/>
      <c r="J31" s="220"/>
      <c r="K31" s="465"/>
      <c r="L31" s="229"/>
      <c r="M31" s="229"/>
      <c r="N31" s="229"/>
    </row>
    <row r="32" spans="1:14" ht="27.6" customHeight="1">
      <c r="A32" s="465"/>
      <c r="B32" s="217"/>
      <c r="C32" s="465"/>
      <c r="D32" s="465"/>
      <c r="E32" s="465"/>
      <c r="F32" s="464" t="s">
        <v>509</v>
      </c>
      <c r="G32" s="465"/>
      <c r="H32" s="471"/>
      <c r="I32" s="465"/>
      <c r="J32" s="220"/>
      <c r="K32" s="465"/>
      <c r="L32" s="229"/>
      <c r="M32" s="229"/>
      <c r="N32" s="229"/>
    </row>
    <row r="33" spans="1:14" ht="30" customHeight="1">
      <c r="A33" s="466"/>
      <c r="B33" s="218"/>
      <c r="C33" s="466"/>
      <c r="D33" s="466"/>
      <c r="E33" s="466"/>
      <c r="F33" s="466"/>
      <c r="G33" s="466"/>
      <c r="H33" s="472"/>
      <c r="I33" s="466"/>
      <c r="J33" s="221"/>
      <c r="K33" s="466"/>
      <c r="L33" s="230"/>
      <c r="M33" s="230"/>
      <c r="N33" s="230"/>
    </row>
    <row r="34" spans="1:14" ht="60" customHeight="1">
      <c r="A34" s="222">
        <v>8</v>
      </c>
      <c r="B34" s="216" t="s">
        <v>320</v>
      </c>
      <c r="C34" s="216">
        <v>186</v>
      </c>
      <c r="D34" s="222" t="s">
        <v>441</v>
      </c>
      <c r="E34" s="216" t="s">
        <v>730</v>
      </c>
      <c r="F34" s="93" t="s">
        <v>423</v>
      </c>
      <c r="G34" s="464" t="s">
        <v>24</v>
      </c>
      <c r="H34" s="216" t="s">
        <v>442</v>
      </c>
      <c r="I34" s="216" t="s">
        <v>443</v>
      </c>
      <c r="J34" s="219">
        <v>20205518</v>
      </c>
      <c r="K34" s="222" t="s">
        <v>21</v>
      </c>
      <c r="L34" s="228" t="s">
        <v>444</v>
      </c>
      <c r="M34" s="228" t="s">
        <v>445</v>
      </c>
      <c r="N34" s="216" t="s">
        <v>660</v>
      </c>
    </row>
    <row r="35" spans="1:14" ht="39.6" customHeight="1">
      <c r="A35" s="223"/>
      <c r="B35" s="217"/>
      <c r="C35" s="217"/>
      <c r="D35" s="223"/>
      <c r="E35" s="217"/>
      <c r="F35" s="165" t="s">
        <v>446</v>
      </c>
      <c r="G35" s="465"/>
      <c r="H35" s="217"/>
      <c r="I35" s="217"/>
      <c r="J35" s="220"/>
      <c r="K35" s="223"/>
      <c r="L35" s="229"/>
      <c r="M35" s="229"/>
      <c r="N35" s="217"/>
    </row>
    <row r="36" spans="1:14" ht="15.6" customHeight="1">
      <c r="A36" s="223"/>
      <c r="B36" s="217"/>
      <c r="C36" s="217"/>
      <c r="D36" s="223"/>
      <c r="E36" s="217"/>
      <c r="F36" s="464" t="s">
        <v>583</v>
      </c>
      <c r="G36" s="465"/>
      <c r="H36" s="217"/>
      <c r="I36" s="217"/>
      <c r="J36" s="220"/>
      <c r="K36" s="223"/>
      <c r="L36" s="229"/>
      <c r="M36" s="229"/>
      <c r="N36" s="217"/>
    </row>
    <row r="37" spans="1:14" ht="36.6" customHeight="1">
      <c r="A37" s="224"/>
      <c r="B37" s="218"/>
      <c r="C37" s="218"/>
      <c r="D37" s="224"/>
      <c r="E37" s="218"/>
      <c r="F37" s="466"/>
      <c r="G37" s="466"/>
      <c r="H37" s="218"/>
      <c r="I37" s="218"/>
      <c r="J37" s="221"/>
      <c r="K37" s="224"/>
      <c r="L37" s="230"/>
      <c r="M37" s="230"/>
      <c r="N37" s="218"/>
    </row>
    <row r="38" spans="1:14" ht="55.15" customHeight="1">
      <c r="A38" s="222">
        <v>9</v>
      </c>
      <c r="B38" s="216" t="s">
        <v>320</v>
      </c>
      <c r="C38" s="216">
        <v>186</v>
      </c>
      <c r="D38" s="222" t="s">
        <v>441</v>
      </c>
      <c r="E38" s="216" t="s">
        <v>731</v>
      </c>
      <c r="F38" s="93" t="s">
        <v>423</v>
      </c>
      <c r="G38" s="464" t="s">
        <v>485</v>
      </c>
      <c r="H38" s="216" t="s">
        <v>442</v>
      </c>
      <c r="I38" s="216" t="s">
        <v>443</v>
      </c>
      <c r="J38" s="219">
        <v>16797482</v>
      </c>
      <c r="K38" s="222" t="s">
        <v>21</v>
      </c>
      <c r="L38" s="228" t="s">
        <v>771</v>
      </c>
      <c r="M38" s="228" t="s">
        <v>770</v>
      </c>
      <c r="N38" s="216" t="s">
        <v>995</v>
      </c>
    </row>
    <row r="39" spans="1:14" ht="36.6" customHeight="1">
      <c r="A39" s="223"/>
      <c r="B39" s="217"/>
      <c r="C39" s="217"/>
      <c r="D39" s="223"/>
      <c r="E39" s="217"/>
      <c r="F39" s="165" t="s">
        <v>763</v>
      </c>
      <c r="G39" s="465"/>
      <c r="H39" s="217"/>
      <c r="I39" s="217"/>
      <c r="J39" s="220"/>
      <c r="K39" s="223"/>
      <c r="L39" s="229"/>
      <c r="M39" s="229"/>
      <c r="N39" s="217"/>
    </row>
    <row r="40" spans="1:14" ht="36.6" customHeight="1">
      <c r="A40" s="223"/>
      <c r="B40" s="217"/>
      <c r="C40" s="217"/>
      <c r="D40" s="223"/>
      <c r="E40" s="217"/>
      <c r="F40" s="464" t="s">
        <v>994</v>
      </c>
      <c r="G40" s="465"/>
      <c r="H40" s="217"/>
      <c r="I40" s="217"/>
      <c r="J40" s="220"/>
      <c r="K40" s="223"/>
      <c r="L40" s="229"/>
      <c r="M40" s="229"/>
      <c r="N40" s="217"/>
    </row>
    <row r="41" spans="1:14" ht="36.6" customHeight="1">
      <c r="A41" s="224"/>
      <c r="B41" s="218"/>
      <c r="C41" s="218"/>
      <c r="D41" s="224"/>
      <c r="E41" s="218"/>
      <c r="F41" s="466"/>
      <c r="G41" s="466"/>
      <c r="H41" s="218"/>
      <c r="I41" s="218"/>
      <c r="J41" s="221"/>
      <c r="K41" s="224"/>
      <c r="L41" s="230"/>
      <c r="M41" s="230"/>
      <c r="N41" s="218"/>
    </row>
    <row r="42" spans="1:14" ht="60" customHeight="1">
      <c r="A42" s="222">
        <v>10</v>
      </c>
      <c r="B42" s="216" t="s">
        <v>320</v>
      </c>
      <c r="C42" s="216">
        <v>188</v>
      </c>
      <c r="D42" s="222" t="s">
        <v>202</v>
      </c>
      <c r="E42" s="216" t="s">
        <v>447</v>
      </c>
      <c r="F42" s="93" t="s">
        <v>448</v>
      </c>
      <c r="G42" s="216" t="s">
        <v>24</v>
      </c>
      <c r="H42" s="216"/>
      <c r="I42" s="222" t="s">
        <v>449</v>
      </c>
      <c r="J42" s="219">
        <v>21900000</v>
      </c>
      <c r="K42" s="222" t="s">
        <v>21</v>
      </c>
      <c r="L42" s="228" t="s">
        <v>571</v>
      </c>
      <c r="M42" s="228" t="s">
        <v>566</v>
      </c>
      <c r="N42" s="216" t="s">
        <v>630</v>
      </c>
    </row>
    <row r="43" spans="1:14" ht="36.6" customHeight="1">
      <c r="A43" s="223"/>
      <c r="B43" s="217"/>
      <c r="C43" s="217"/>
      <c r="D43" s="223"/>
      <c r="E43" s="217"/>
      <c r="F43" s="93" t="s">
        <v>565</v>
      </c>
      <c r="G43" s="217"/>
      <c r="H43" s="217"/>
      <c r="I43" s="223"/>
      <c r="J43" s="220"/>
      <c r="K43" s="223"/>
      <c r="L43" s="229"/>
      <c r="M43" s="229"/>
      <c r="N43" s="217"/>
    </row>
    <row r="44" spans="1:14" ht="37.9" customHeight="1">
      <c r="A44" s="223"/>
      <c r="B44" s="217"/>
      <c r="C44" s="217"/>
      <c r="D44" s="223"/>
      <c r="E44" s="217"/>
      <c r="F44" s="216" t="s">
        <v>596</v>
      </c>
      <c r="G44" s="217"/>
      <c r="H44" s="217"/>
      <c r="I44" s="223"/>
      <c r="J44" s="220"/>
      <c r="K44" s="223"/>
      <c r="L44" s="229"/>
      <c r="M44" s="229"/>
      <c r="N44" s="217"/>
    </row>
    <row r="45" spans="1:14" ht="30" customHeight="1">
      <c r="A45" s="224"/>
      <c r="B45" s="218"/>
      <c r="C45" s="218"/>
      <c r="D45" s="224"/>
      <c r="E45" s="218"/>
      <c r="F45" s="218"/>
      <c r="G45" s="218"/>
      <c r="H45" s="218"/>
      <c r="I45" s="224"/>
      <c r="J45" s="221"/>
      <c r="K45" s="224"/>
      <c r="L45" s="230"/>
      <c r="M45" s="230"/>
      <c r="N45" s="218"/>
    </row>
    <row r="46" spans="1:14" ht="51.6" customHeight="1">
      <c r="A46" s="222">
        <v>11</v>
      </c>
      <c r="B46" s="216" t="s">
        <v>320</v>
      </c>
      <c r="C46" s="216">
        <v>189</v>
      </c>
      <c r="D46" s="222" t="s">
        <v>450</v>
      </c>
      <c r="E46" s="270" t="s">
        <v>451</v>
      </c>
      <c r="F46" s="20" t="s">
        <v>91</v>
      </c>
      <c r="G46" s="216" t="s">
        <v>24</v>
      </c>
      <c r="H46" s="216" t="s">
        <v>452</v>
      </c>
      <c r="I46" s="222" t="s">
        <v>453</v>
      </c>
      <c r="J46" s="219">
        <v>36000000</v>
      </c>
      <c r="K46" s="222" t="s">
        <v>94</v>
      </c>
      <c r="L46" s="228" t="s">
        <v>454</v>
      </c>
      <c r="M46" s="228" t="s">
        <v>455</v>
      </c>
      <c r="N46" s="216" t="s">
        <v>702</v>
      </c>
    </row>
    <row r="47" spans="1:14" ht="42.6" customHeight="1">
      <c r="A47" s="223"/>
      <c r="B47" s="217"/>
      <c r="C47" s="217"/>
      <c r="D47" s="223"/>
      <c r="E47" s="268"/>
      <c r="F47" s="93" t="s">
        <v>456</v>
      </c>
      <c r="G47" s="217"/>
      <c r="H47" s="217"/>
      <c r="I47" s="223"/>
      <c r="J47" s="220"/>
      <c r="K47" s="223"/>
      <c r="L47" s="229"/>
      <c r="M47" s="229"/>
      <c r="N47" s="217"/>
    </row>
    <row r="48" spans="1:14" ht="24.6" customHeight="1">
      <c r="A48" s="223"/>
      <c r="B48" s="217"/>
      <c r="C48" s="217"/>
      <c r="D48" s="223"/>
      <c r="E48" s="268"/>
      <c r="F48" s="216" t="s">
        <v>506</v>
      </c>
      <c r="G48" s="217"/>
      <c r="H48" s="217"/>
      <c r="I48" s="223"/>
      <c r="J48" s="220"/>
      <c r="K48" s="223"/>
      <c r="L48" s="229"/>
      <c r="M48" s="229"/>
      <c r="N48" s="217"/>
    </row>
    <row r="49" spans="1:14" ht="34.15" customHeight="1">
      <c r="A49" s="224"/>
      <c r="B49" s="218"/>
      <c r="C49" s="218"/>
      <c r="D49" s="224"/>
      <c r="E49" s="269"/>
      <c r="F49" s="218"/>
      <c r="G49" s="218"/>
      <c r="H49" s="218"/>
      <c r="I49" s="224"/>
      <c r="J49" s="221"/>
      <c r="K49" s="224"/>
      <c r="L49" s="230"/>
      <c r="M49" s="230"/>
      <c r="N49" s="218"/>
    </row>
    <row r="50" spans="1:14" ht="72.599999999999994" customHeight="1">
      <c r="A50" s="222">
        <v>12</v>
      </c>
      <c r="B50" s="216" t="s">
        <v>325</v>
      </c>
      <c r="C50" s="216">
        <v>280</v>
      </c>
      <c r="D50" s="222" t="s">
        <v>392</v>
      </c>
      <c r="E50" s="216" t="s">
        <v>457</v>
      </c>
      <c r="F50" s="93" t="s">
        <v>458</v>
      </c>
      <c r="G50" s="216" t="s">
        <v>24</v>
      </c>
      <c r="H50" s="216" t="s">
        <v>459</v>
      </c>
      <c r="I50" s="216" t="s">
        <v>460</v>
      </c>
      <c r="J50" s="219">
        <v>25000000</v>
      </c>
      <c r="K50" s="222" t="s">
        <v>94</v>
      </c>
      <c r="L50" s="228" t="s">
        <v>22</v>
      </c>
      <c r="M50" s="228" t="s">
        <v>44</v>
      </c>
      <c r="N50" s="228" t="s">
        <v>535</v>
      </c>
    </row>
    <row r="51" spans="1:14" ht="52.15" customHeight="1">
      <c r="A51" s="223"/>
      <c r="B51" s="217"/>
      <c r="C51" s="217"/>
      <c r="D51" s="223"/>
      <c r="E51" s="217"/>
      <c r="F51" s="93" t="s">
        <v>534</v>
      </c>
      <c r="G51" s="217"/>
      <c r="H51" s="217"/>
      <c r="I51" s="217"/>
      <c r="J51" s="220"/>
      <c r="K51" s="223"/>
      <c r="L51" s="229"/>
      <c r="M51" s="229"/>
      <c r="N51" s="229"/>
    </row>
    <row r="52" spans="1:14" ht="19.899999999999999" customHeight="1">
      <c r="A52" s="223"/>
      <c r="B52" s="217"/>
      <c r="C52" s="217"/>
      <c r="D52" s="223"/>
      <c r="E52" s="217"/>
      <c r="F52" s="216" t="s">
        <v>510</v>
      </c>
      <c r="G52" s="217"/>
      <c r="H52" s="217"/>
      <c r="I52" s="217"/>
      <c r="J52" s="220"/>
      <c r="K52" s="223"/>
      <c r="L52" s="229"/>
      <c r="M52" s="229"/>
      <c r="N52" s="229"/>
    </row>
    <row r="53" spans="1:14" ht="41.45" customHeight="1">
      <c r="A53" s="224"/>
      <c r="B53" s="218"/>
      <c r="C53" s="218"/>
      <c r="D53" s="224"/>
      <c r="E53" s="218"/>
      <c r="F53" s="218"/>
      <c r="G53" s="218"/>
      <c r="H53" s="218"/>
      <c r="I53" s="218"/>
      <c r="J53" s="221"/>
      <c r="K53" s="224"/>
      <c r="L53" s="230"/>
      <c r="M53" s="230"/>
      <c r="N53" s="230"/>
    </row>
    <row r="54" spans="1:14" ht="93.6" customHeight="1">
      <c r="A54" s="222">
        <v>13</v>
      </c>
      <c r="B54" s="216" t="s">
        <v>325</v>
      </c>
      <c r="C54" s="216">
        <v>282</v>
      </c>
      <c r="D54" s="222" t="s">
        <v>194</v>
      </c>
      <c r="E54" s="216" t="s">
        <v>461</v>
      </c>
      <c r="F54" s="93" t="s">
        <v>462</v>
      </c>
      <c r="G54" s="216"/>
      <c r="H54" s="216" t="s">
        <v>463</v>
      </c>
      <c r="I54" s="216" t="s">
        <v>464</v>
      </c>
      <c r="J54" s="219">
        <v>5000000</v>
      </c>
      <c r="K54" s="222" t="s">
        <v>94</v>
      </c>
      <c r="L54" s="228" t="s">
        <v>465</v>
      </c>
      <c r="M54" s="473" t="s">
        <v>997</v>
      </c>
      <c r="N54" s="228" t="s">
        <v>819</v>
      </c>
    </row>
    <row r="55" spans="1:14" ht="54.6" customHeight="1">
      <c r="A55" s="223"/>
      <c r="B55" s="217"/>
      <c r="C55" s="217"/>
      <c r="D55" s="223"/>
      <c r="E55" s="217"/>
      <c r="F55" s="166" t="s">
        <v>996</v>
      </c>
      <c r="G55" s="217"/>
      <c r="H55" s="217"/>
      <c r="I55" s="217"/>
      <c r="J55" s="220"/>
      <c r="K55" s="223"/>
      <c r="L55" s="229"/>
      <c r="M55" s="474"/>
      <c r="N55" s="229"/>
    </row>
    <row r="56" spans="1:14" ht="26.45" customHeight="1">
      <c r="A56" s="223"/>
      <c r="B56" s="217"/>
      <c r="C56" s="217"/>
      <c r="D56" s="223"/>
      <c r="E56" s="217"/>
      <c r="F56" s="216" t="s">
        <v>732</v>
      </c>
      <c r="G56" s="217"/>
      <c r="H56" s="217"/>
      <c r="I56" s="217"/>
      <c r="J56" s="220"/>
      <c r="K56" s="223"/>
      <c r="L56" s="229"/>
      <c r="M56" s="474"/>
      <c r="N56" s="229"/>
    </row>
    <row r="57" spans="1:14" ht="43.15" customHeight="1">
      <c r="A57" s="224"/>
      <c r="B57" s="218"/>
      <c r="C57" s="218"/>
      <c r="D57" s="224"/>
      <c r="E57" s="218"/>
      <c r="F57" s="218"/>
      <c r="G57" s="218"/>
      <c r="H57" s="218"/>
      <c r="I57" s="218"/>
      <c r="J57" s="221"/>
      <c r="K57" s="224"/>
      <c r="L57" s="230"/>
      <c r="M57" s="475"/>
      <c r="N57" s="230"/>
    </row>
    <row r="58" spans="1:14" ht="87" customHeight="1">
      <c r="A58" s="222">
        <v>14</v>
      </c>
      <c r="B58" s="216" t="s">
        <v>325</v>
      </c>
      <c r="C58" s="216">
        <v>283</v>
      </c>
      <c r="D58" s="222" t="s">
        <v>214</v>
      </c>
      <c r="E58" s="216" t="s">
        <v>466</v>
      </c>
      <c r="F58" s="93" t="s">
        <v>467</v>
      </c>
      <c r="G58" s="581" t="s">
        <v>485</v>
      </c>
      <c r="H58" s="216" t="s">
        <v>468</v>
      </c>
      <c r="I58" s="216" t="s">
        <v>464</v>
      </c>
      <c r="J58" s="219">
        <v>31000000</v>
      </c>
      <c r="K58" s="222" t="s">
        <v>94</v>
      </c>
      <c r="L58" s="476" t="s">
        <v>716</v>
      </c>
      <c r="M58" s="569">
        <v>45420</v>
      </c>
      <c r="N58" s="571" t="s">
        <v>1093</v>
      </c>
    </row>
    <row r="59" spans="1:14" ht="53.45" customHeight="1">
      <c r="A59" s="223"/>
      <c r="B59" s="217"/>
      <c r="C59" s="217"/>
      <c r="D59" s="223"/>
      <c r="E59" s="217"/>
      <c r="F59" s="582" t="s">
        <v>1091</v>
      </c>
      <c r="G59" s="583"/>
      <c r="H59" s="217"/>
      <c r="I59" s="217"/>
      <c r="J59" s="220"/>
      <c r="K59" s="223"/>
      <c r="L59" s="477"/>
      <c r="M59" s="573"/>
      <c r="N59" s="575"/>
    </row>
    <row r="60" spans="1:14" ht="40.15" customHeight="1">
      <c r="A60" s="223"/>
      <c r="B60" s="217"/>
      <c r="C60" s="217"/>
      <c r="D60" s="223"/>
      <c r="E60" s="217"/>
      <c r="F60" s="584" t="s">
        <v>1092</v>
      </c>
      <c r="G60" s="583"/>
      <c r="H60" s="217"/>
      <c r="I60" s="217"/>
      <c r="J60" s="220"/>
      <c r="K60" s="223"/>
      <c r="L60" s="477"/>
      <c r="M60" s="573"/>
      <c r="N60" s="575"/>
    </row>
    <row r="61" spans="1:14" ht="139.9" customHeight="1">
      <c r="A61" s="224"/>
      <c r="B61" s="218"/>
      <c r="C61" s="218"/>
      <c r="D61" s="224"/>
      <c r="E61" s="218"/>
      <c r="F61" s="585"/>
      <c r="G61" s="586"/>
      <c r="H61" s="218"/>
      <c r="I61" s="218"/>
      <c r="J61" s="221"/>
      <c r="K61" s="224"/>
      <c r="L61" s="478"/>
      <c r="M61" s="578"/>
      <c r="N61" s="580"/>
    </row>
    <row r="62" spans="1:14" ht="60" customHeight="1">
      <c r="A62" s="222">
        <v>15</v>
      </c>
      <c r="B62" s="216" t="s">
        <v>325</v>
      </c>
      <c r="C62" s="216">
        <v>284</v>
      </c>
      <c r="D62" s="222" t="s">
        <v>209</v>
      </c>
      <c r="E62" s="216" t="s">
        <v>624</v>
      </c>
      <c r="F62" s="93" t="s">
        <v>469</v>
      </c>
      <c r="G62" s="216" t="s">
        <v>24</v>
      </c>
      <c r="H62" s="216" t="s">
        <v>470</v>
      </c>
      <c r="I62" s="216" t="s">
        <v>538</v>
      </c>
      <c r="J62" s="219">
        <v>120000000</v>
      </c>
      <c r="K62" s="222" t="s">
        <v>94</v>
      </c>
      <c r="L62" s="228" t="s">
        <v>472</v>
      </c>
      <c r="M62" s="228" t="s">
        <v>573</v>
      </c>
      <c r="N62" s="228" t="s">
        <v>595</v>
      </c>
    </row>
    <row r="63" spans="1:14" ht="39.6" customHeight="1">
      <c r="A63" s="223"/>
      <c r="B63" s="217"/>
      <c r="C63" s="217"/>
      <c r="D63" s="223"/>
      <c r="E63" s="217"/>
      <c r="F63" s="93" t="s">
        <v>572</v>
      </c>
      <c r="G63" s="217"/>
      <c r="H63" s="217"/>
      <c r="I63" s="217"/>
      <c r="J63" s="220"/>
      <c r="K63" s="223"/>
      <c r="L63" s="229"/>
      <c r="M63" s="229"/>
      <c r="N63" s="229"/>
    </row>
    <row r="64" spans="1:14" ht="55.9" customHeight="1">
      <c r="A64" s="223"/>
      <c r="B64" s="217"/>
      <c r="C64" s="217"/>
      <c r="D64" s="223"/>
      <c r="E64" s="217"/>
      <c r="F64" s="216" t="s">
        <v>574</v>
      </c>
      <c r="G64" s="217"/>
      <c r="H64" s="217"/>
      <c r="I64" s="217"/>
      <c r="J64" s="220"/>
      <c r="K64" s="223"/>
      <c r="L64" s="229"/>
      <c r="M64" s="229"/>
      <c r="N64" s="229"/>
    </row>
    <row r="65" spans="1:14" ht="32.450000000000003" customHeight="1">
      <c r="A65" s="224"/>
      <c r="B65" s="218"/>
      <c r="C65" s="218"/>
      <c r="D65" s="224"/>
      <c r="E65" s="218"/>
      <c r="F65" s="218"/>
      <c r="G65" s="218"/>
      <c r="H65" s="218"/>
      <c r="I65" s="218"/>
      <c r="J65" s="221"/>
      <c r="K65" s="224"/>
      <c r="L65" s="230"/>
      <c r="M65" s="230"/>
      <c r="N65" s="230"/>
    </row>
    <row r="66" spans="1:14" ht="63" customHeight="1">
      <c r="A66" s="222">
        <v>16</v>
      </c>
      <c r="B66" s="216" t="s">
        <v>325</v>
      </c>
      <c r="C66" s="216">
        <v>284</v>
      </c>
      <c r="D66" s="222" t="s">
        <v>209</v>
      </c>
      <c r="E66" s="216" t="s">
        <v>625</v>
      </c>
      <c r="F66" s="93" t="s">
        <v>469</v>
      </c>
      <c r="G66" s="216" t="s">
        <v>24</v>
      </c>
      <c r="H66" s="216" t="s">
        <v>470</v>
      </c>
      <c r="I66" s="216" t="s">
        <v>538</v>
      </c>
      <c r="J66" s="219">
        <v>48000000</v>
      </c>
      <c r="K66" s="222" t="s">
        <v>94</v>
      </c>
      <c r="L66" s="228" t="s">
        <v>623</v>
      </c>
      <c r="M66" s="228" t="s">
        <v>649</v>
      </c>
      <c r="N66" s="442" t="s">
        <v>811</v>
      </c>
    </row>
    <row r="67" spans="1:14" ht="32.450000000000003" customHeight="1">
      <c r="A67" s="223"/>
      <c r="B67" s="217"/>
      <c r="C67" s="217"/>
      <c r="D67" s="223"/>
      <c r="E67" s="217"/>
      <c r="F67" s="93" t="s">
        <v>648</v>
      </c>
      <c r="G67" s="217"/>
      <c r="H67" s="217"/>
      <c r="I67" s="217"/>
      <c r="J67" s="220"/>
      <c r="K67" s="223"/>
      <c r="L67" s="229"/>
      <c r="M67" s="229"/>
      <c r="N67" s="443"/>
    </row>
    <row r="68" spans="1:14" ht="43.15" customHeight="1">
      <c r="A68" s="223"/>
      <c r="B68" s="217"/>
      <c r="C68" s="217"/>
      <c r="D68" s="223"/>
      <c r="E68" s="217"/>
      <c r="F68" s="215" t="s">
        <v>622</v>
      </c>
      <c r="G68" s="217"/>
      <c r="H68" s="217"/>
      <c r="I68" s="217"/>
      <c r="J68" s="220"/>
      <c r="K68" s="223"/>
      <c r="L68" s="229"/>
      <c r="M68" s="229"/>
      <c r="N68" s="443"/>
    </row>
    <row r="69" spans="1:14" ht="32.450000000000003" customHeight="1">
      <c r="A69" s="224"/>
      <c r="B69" s="218"/>
      <c r="C69" s="218"/>
      <c r="D69" s="224"/>
      <c r="E69" s="218"/>
      <c r="F69" s="215"/>
      <c r="G69" s="218"/>
      <c r="H69" s="218"/>
      <c r="I69" s="218"/>
      <c r="J69" s="221"/>
      <c r="K69" s="224"/>
      <c r="L69" s="230"/>
      <c r="M69" s="230"/>
      <c r="N69" s="444"/>
    </row>
    <row r="70" spans="1:14" ht="72" customHeight="1">
      <c r="A70" s="222">
        <v>17</v>
      </c>
      <c r="B70" s="216" t="s">
        <v>325</v>
      </c>
      <c r="C70" s="216">
        <v>285</v>
      </c>
      <c r="D70" s="222" t="s">
        <v>473</v>
      </c>
      <c r="E70" s="216" t="s">
        <v>474</v>
      </c>
      <c r="F70" s="93" t="s">
        <v>475</v>
      </c>
      <c r="G70" s="216" t="s">
        <v>24</v>
      </c>
      <c r="H70" s="216" t="s">
        <v>476</v>
      </c>
      <c r="I70" s="216" t="s">
        <v>471</v>
      </c>
      <c r="J70" s="219">
        <v>1600000</v>
      </c>
      <c r="K70" s="222" t="s">
        <v>94</v>
      </c>
      <c r="L70" s="228" t="s">
        <v>477</v>
      </c>
      <c r="M70" s="228" t="s">
        <v>478</v>
      </c>
      <c r="N70" s="216" t="s">
        <v>544</v>
      </c>
    </row>
    <row r="71" spans="1:14" ht="40.15" customHeight="1">
      <c r="A71" s="223"/>
      <c r="B71" s="217"/>
      <c r="C71" s="217"/>
      <c r="D71" s="223"/>
      <c r="E71" s="217"/>
      <c r="F71" s="93" t="s">
        <v>536</v>
      </c>
      <c r="G71" s="217"/>
      <c r="H71" s="217"/>
      <c r="I71" s="217"/>
      <c r="J71" s="220"/>
      <c r="K71" s="223"/>
      <c r="L71" s="229"/>
      <c r="M71" s="229"/>
      <c r="N71" s="217"/>
    </row>
    <row r="72" spans="1:14" ht="24.6" customHeight="1">
      <c r="A72" s="223"/>
      <c r="B72" s="217"/>
      <c r="C72" s="217"/>
      <c r="D72" s="223"/>
      <c r="E72" s="217"/>
      <c r="F72" s="216" t="s">
        <v>805</v>
      </c>
      <c r="G72" s="217"/>
      <c r="H72" s="217"/>
      <c r="I72" s="217"/>
      <c r="J72" s="220"/>
      <c r="K72" s="223"/>
      <c r="L72" s="229"/>
      <c r="M72" s="229"/>
      <c r="N72" s="217"/>
    </row>
    <row r="73" spans="1:14" ht="39.6" customHeight="1">
      <c r="A73" s="224"/>
      <c r="B73" s="218"/>
      <c r="C73" s="218"/>
      <c r="D73" s="224"/>
      <c r="E73" s="218"/>
      <c r="F73" s="218"/>
      <c r="G73" s="218"/>
      <c r="H73" s="218"/>
      <c r="I73" s="218"/>
      <c r="J73" s="221"/>
      <c r="K73" s="224"/>
      <c r="L73" s="230"/>
      <c r="M73" s="230"/>
      <c r="N73" s="218"/>
    </row>
    <row r="74" spans="1:14" ht="78" customHeight="1">
      <c r="A74" s="222">
        <v>18</v>
      </c>
      <c r="B74" s="216" t="s">
        <v>325</v>
      </c>
      <c r="C74" s="216">
        <v>286</v>
      </c>
      <c r="D74" s="222" t="s">
        <v>479</v>
      </c>
      <c r="E74" s="216" t="s">
        <v>480</v>
      </c>
      <c r="F74" s="93" t="s">
        <v>481</v>
      </c>
      <c r="G74" s="216" t="s">
        <v>24</v>
      </c>
      <c r="H74" s="216" t="s">
        <v>482</v>
      </c>
      <c r="I74" s="216" t="s">
        <v>483</v>
      </c>
      <c r="J74" s="219">
        <v>6000000</v>
      </c>
      <c r="K74" s="222" t="s">
        <v>21</v>
      </c>
      <c r="L74" s="228" t="s">
        <v>484</v>
      </c>
      <c r="M74" s="228" t="s">
        <v>44</v>
      </c>
      <c r="N74" s="216" t="s">
        <v>667</v>
      </c>
    </row>
    <row r="75" spans="1:14" ht="42.6" customHeight="1">
      <c r="A75" s="223"/>
      <c r="B75" s="217"/>
      <c r="C75" s="217"/>
      <c r="D75" s="223"/>
      <c r="E75" s="217"/>
      <c r="F75" s="93" t="s">
        <v>534</v>
      </c>
      <c r="G75" s="217"/>
      <c r="H75" s="217"/>
      <c r="I75" s="217"/>
      <c r="J75" s="220"/>
      <c r="K75" s="223"/>
      <c r="L75" s="229"/>
      <c r="M75" s="229"/>
      <c r="N75" s="217"/>
    </row>
    <row r="76" spans="1:14" ht="30" customHeight="1">
      <c r="A76" s="223"/>
      <c r="B76" s="217"/>
      <c r="C76" s="217"/>
      <c r="D76" s="223"/>
      <c r="E76" s="217"/>
      <c r="F76" s="216" t="s">
        <v>537</v>
      </c>
      <c r="G76" s="217"/>
      <c r="H76" s="217"/>
      <c r="I76" s="217"/>
      <c r="J76" s="220"/>
      <c r="K76" s="223"/>
      <c r="L76" s="229"/>
      <c r="M76" s="229"/>
      <c r="N76" s="217"/>
    </row>
    <row r="77" spans="1:14" ht="38.450000000000003" customHeight="1">
      <c r="A77" s="224"/>
      <c r="B77" s="218"/>
      <c r="C77" s="218"/>
      <c r="D77" s="224"/>
      <c r="E77" s="218"/>
      <c r="F77" s="218"/>
      <c r="G77" s="218"/>
      <c r="H77" s="218"/>
      <c r="I77" s="218"/>
      <c r="J77" s="221"/>
      <c r="K77" s="224"/>
      <c r="L77" s="230"/>
      <c r="M77" s="230"/>
      <c r="N77" s="218"/>
    </row>
    <row r="78" spans="1:14" ht="19.899999999999999" customHeight="1"/>
  </sheetData>
  <mergeCells count="255">
    <mergeCell ref="N66:N69"/>
    <mergeCell ref="E66:E69"/>
    <mergeCell ref="L4:N4"/>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 ref="L62:L65"/>
    <mergeCell ref="M62:M65"/>
    <mergeCell ref="N62:N65"/>
    <mergeCell ref="F64:F65"/>
    <mergeCell ref="A62:A65"/>
    <mergeCell ref="B62:B65"/>
    <mergeCell ref="L74:L77"/>
    <mergeCell ref="M74:M77"/>
    <mergeCell ref="N74:N77"/>
    <mergeCell ref="F76:F77"/>
    <mergeCell ref="A6:A9"/>
    <mergeCell ref="B6:B9"/>
    <mergeCell ref="C6:C9"/>
    <mergeCell ref="D6:D9"/>
    <mergeCell ref="F8:F9"/>
    <mergeCell ref="G6:G9"/>
    <mergeCell ref="H6:H9"/>
    <mergeCell ref="I6:I9"/>
    <mergeCell ref="E6:E9"/>
    <mergeCell ref="J6:J9"/>
    <mergeCell ref="K6:K9"/>
    <mergeCell ref="L6:L9"/>
    <mergeCell ref="M6:M9"/>
    <mergeCell ref="N6:N9"/>
    <mergeCell ref="A66:A69"/>
    <mergeCell ref="B66:B69"/>
    <mergeCell ref="C66:C69"/>
    <mergeCell ref="D66:D69"/>
    <mergeCell ref="F68:F69"/>
    <mergeCell ref="G66:G69"/>
    <mergeCell ref="A74:A77"/>
    <mergeCell ref="B74:B77"/>
    <mergeCell ref="C74:C77"/>
    <mergeCell ref="D74:D77"/>
    <mergeCell ref="H74:H77"/>
    <mergeCell ref="I74:I77"/>
    <mergeCell ref="J74:J77"/>
    <mergeCell ref="K74:K77"/>
    <mergeCell ref="G74:G77"/>
    <mergeCell ref="E74:E77"/>
    <mergeCell ref="A70:A73"/>
    <mergeCell ref="B70:B73"/>
    <mergeCell ref="C70:C73"/>
    <mergeCell ref="D70:D73"/>
    <mergeCell ref="H70:H73"/>
    <mergeCell ref="I70:I73"/>
    <mergeCell ref="J70:J73"/>
    <mergeCell ref="K70:K73"/>
    <mergeCell ref="G70:G73"/>
    <mergeCell ref="E70:E73"/>
    <mergeCell ref="L70:L73"/>
    <mergeCell ref="M70:M73"/>
    <mergeCell ref="N70:N73"/>
    <mergeCell ref="F72:F73"/>
    <mergeCell ref="H66:H69"/>
    <mergeCell ref="I66:I69"/>
    <mergeCell ref="J66:J69"/>
    <mergeCell ref="K66:K69"/>
    <mergeCell ref="L66:L69"/>
    <mergeCell ref="M66:M69"/>
    <mergeCell ref="C62:C65"/>
    <mergeCell ref="D62:D65"/>
    <mergeCell ref="H62:H65"/>
    <mergeCell ref="I62:I65"/>
    <mergeCell ref="J62:J65"/>
    <mergeCell ref="K62:K65"/>
    <mergeCell ref="G62:G65"/>
    <mergeCell ref="E62:E65"/>
    <mergeCell ref="L58:L61"/>
    <mergeCell ref="M58:M61"/>
    <mergeCell ref="N58:N61"/>
    <mergeCell ref="A58:A61"/>
    <mergeCell ref="B58:B61"/>
    <mergeCell ref="C58:C61"/>
    <mergeCell ref="D58:D61"/>
    <mergeCell ref="H58:H61"/>
    <mergeCell ref="I58:I61"/>
    <mergeCell ref="J58:J61"/>
    <mergeCell ref="K58:K61"/>
    <mergeCell ref="G58:G61"/>
    <mergeCell ref="E58:E61"/>
    <mergeCell ref="F60:F61"/>
    <mergeCell ref="L50:L53"/>
    <mergeCell ref="M50:M53"/>
    <mergeCell ref="N50:N53"/>
    <mergeCell ref="F52:F53"/>
    <mergeCell ref="A54:A57"/>
    <mergeCell ref="B54:B57"/>
    <mergeCell ref="C54:C57"/>
    <mergeCell ref="D54:D57"/>
    <mergeCell ref="H54:H57"/>
    <mergeCell ref="I54:I57"/>
    <mergeCell ref="J54:J57"/>
    <mergeCell ref="K54:K57"/>
    <mergeCell ref="G54:G57"/>
    <mergeCell ref="E54:E57"/>
    <mergeCell ref="L54:L57"/>
    <mergeCell ref="M54:M57"/>
    <mergeCell ref="N54:N57"/>
    <mergeCell ref="F56:F57"/>
    <mergeCell ref="A50:A53"/>
    <mergeCell ref="B50:B53"/>
    <mergeCell ref="C50:C53"/>
    <mergeCell ref="D50:D53"/>
    <mergeCell ref="H50:H53"/>
    <mergeCell ref="I50:I53"/>
    <mergeCell ref="J50:J53"/>
    <mergeCell ref="K50:K53"/>
    <mergeCell ref="G50:G53"/>
    <mergeCell ref="E50:E53"/>
    <mergeCell ref="L42:L45"/>
    <mergeCell ref="M42:M45"/>
    <mergeCell ref="N42:N45"/>
    <mergeCell ref="F44:F45"/>
    <mergeCell ref="A46:A49"/>
    <mergeCell ref="B46:B49"/>
    <mergeCell ref="C46:C49"/>
    <mergeCell ref="D46:D49"/>
    <mergeCell ref="H46:H49"/>
    <mergeCell ref="I46:I49"/>
    <mergeCell ref="J46:J49"/>
    <mergeCell ref="K46:K49"/>
    <mergeCell ref="G46:G49"/>
    <mergeCell ref="E46:E49"/>
    <mergeCell ref="L46:L49"/>
    <mergeCell ref="M46:M49"/>
    <mergeCell ref="N46:N49"/>
    <mergeCell ref="F48:F49"/>
    <mergeCell ref="A42:A45"/>
    <mergeCell ref="B42:B45"/>
    <mergeCell ref="C42:C45"/>
    <mergeCell ref="D42:D45"/>
    <mergeCell ref="H42:H45"/>
    <mergeCell ref="I42:I45"/>
    <mergeCell ref="J42:J45"/>
    <mergeCell ref="K42:K45"/>
    <mergeCell ref="G42:G45"/>
    <mergeCell ref="E42:E45"/>
    <mergeCell ref="L30:L33"/>
    <mergeCell ref="K30:K33"/>
    <mergeCell ref="G30:G33"/>
    <mergeCell ref="E30:E33"/>
    <mergeCell ref="M30:M33"/>
    <mergeCell ref="N30:N33"/>
    <mergeCell ref="F32:F33"/>
    <mergeCell ref="A34:A37"/>
    <mergeCell ref="B34:B37"/>
    <mergeCell ref="C34:C37"/>
    <mergeCell ref="D34:D37"/>
    <mergeCell ref="H34:H37"/>
    <mergeCell ref="I34:I37"/>
    <mergeCell ref="J34:J37"/>
    <mergeCell ref="K34:K37"/>
    <mergeCell ref="G34:G37"/>
    <mergeCell ref="E34:E37"/>
    <mergeCell ref="L34:L37"/>
    <mergeCell ref="M34:M37"/>
    <mergeCell ref="N34:N37"/>
    <mergeCell ref="F36:F37"/>
    <mergeCell ref="A30:A33"/>
    <mergeCell ref="B30:B33"/>
    <mergeCell ref="C30:C33"/>
    <mergeCell ref="D30:D33"/>
    <mergeCell ref="H30:H33"/>
    <mergeCell ref="I30:I33"/>
    <mergeCell ref="J30:J33"/>
    <mergeCell ref="L26:L29"/>
    <mergeCell ref="M26:M29"/>
    <mergeCell ref="N26:N29"/>
    <mergeCell ref="F28:F29"/>
    <mergeCell ref="A22:A25"/>
    <mergeCell ref="B22:B25"/>
    <mergeCell ref="C22:C25"/>
    <mergeCell ref="D22:D25"/>
    <mergeCell ref="H22:H25"/>
    <mergeCell ref="I22:I25"/>
    <mergeCell ref="A26:A29"/>
    <mergeCell ref="B26:B29"/>
    <mergeCell ref="C26:C29"/>
    <mergeCell ref="D26:D29"/>
    <mergeCell ref="H26:H29"/>
    <mergeCell ref="I26:I29"/>
    <mergeCell ref="J26:J29"/>
    <mergeCell ref="K26:K29"/>
    <mergeCell ref="G26:G29"/>
    <mergeCell ref="E26:E29"/>
    <mergeCell ref="J22:J25"/>
    <mergeCell ref="K22:K25"/>
    <mergeCell ref="G22:G25"/>
    <mergeCell ref="E22:E25"/>
    <mergeCell ref="A18:A21"/>
    <mergeCell ref="B18:B21"/>
    <mergeCell ref="C18:C21"/>
    <mergeCell ref="D18:D21"/>
    <mergeCell ref="H18:H21"/>
    <mergeCell ref="I18:I21"/>
    <mergeCell ref="J18:J21"/>
    <mergeCell ref="K18:K21"/>
    <mergeCell ref="G18:G21"/>
    <mergeCell ref="E18:E21"/>
    <mergeCell ref="L18:L21"/>
    <mergeCell ref="M18:M21"/>
    <mergeCell ref="N18:N21"/>
    <mergeCell ref="F20:F21"/>
    <mergeCell ref="L22:L25"/>
    <mergeCell ref="M22:M25"/>
    <mergeCell ref="N22:N25"/>
    <mergeCell ref="F24:F25"/>
    <mergeCell ref="L10:L13"/>
    <mergeCell ref="M10:M13"/>
    <mergeCell ref="N10:N13"/>
    <mergeCell ref="F12:F13"/>
    <mergeCell ref="A14:A17"/>
    <mergeCell ref="B14:B17"/>
    <mergeCell ref="C14:C17"/>
    <mergeCell ref="D14:D17"/>
    <mergeCell ref="H14:H17"/>
    <mergeCell ref="I14:I17"/>
    <mergeCell ref="J14:J17"/>
    <mergeCell ref="G10:G13"/>
    <mergeCell ref="G14:G17"/>
    <mergeCell ref="E10:E13"/>
    <mergeCell ref="E14:E17"/>
    <mergeCell ref="F16:F17"/>
    <mergeCell ref="K14:K17"/>
    <mergeCell ref="L14:L17"/>
    <mergeCell ref="M14:M17"/>
    <mergeCell ref="N14:N17"/>
    <mergeCell ref="A2:F2"/>
    <mergeCell ref="A4:K4"/>
    <mergeCell ref="A10:A13"/>
    <mergeCell ref="B10:B13"/>
    <mergeCell ref="C10:C13"/>
    <mergeCell ref="D10:D13"/>
    <mergeCell ref="H10:H13"/>
    <mergeCell ref="I10:I13"/>
    <mergeCell ref="J10:J13"/>
    <mergeCell ref="K10:K13"/>
  </mergeCells>
  <printOptions gridLines="1"/>
  <pageMargins left="0.25" right="0.25" top="0.75" bottom="0.75" header="0.3" footer="0.3"/>
  <pageSetup paperSize="8" scale="60"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N17"/>
  <sheetViews>
    <sheetView zoomScale="55" zoomScaleNormal="55" workbookViewId="0">
      <selection activeCell="I10" sqref="I10"/>
    </sheetView>
  </sheetViews>
  <sheetFormatPr defaultColWidth="9.140625" defaultRowHeight="15"/>
  <cols>
    <col min="1" max="1" width="9.28515625" style="23" bestFit="1" customWidth="1"/>
    <col min="2" max="2" width="14" style="23" customWidth="1"/>
    <col min="3" max="3" width="9.28515625" style="23" bestFit="1" customWidth="1"/>
    <col min="4" max="4" width="17.42578125" style="23" customWidth="1"/>
    <col min="5" max="5" width="21.85546875" style="23" customWidth="1"/>
    <col min="6" max="6" width="25.7109375" style="59" customWidth="1"/>
    <col min="7" max="7" width="27.28515625" style="11" customWidth="1"/>
    <col min="8" max="8" width="45.7109375" style="23" customWidth="1"/>
    <col min="9" max="9" width="62.140625" style="23" customWidth="1"/>
    <col min="10" max="10" width="25.5703125" style="23" customWidth="1"/>
    <col min="11" max="11" width="13.7109375" style="23" customWidth="1"/>
    <col min="12" max="12" width="13.42578125" style="23" customWidth="1"/>
    <col min="13" max="13" width="18.7109375" style="23" customWidth="1"/>
    <col min="14" max="14" width="15.5703125" style="23" customWidth="1"/>
    <col min="15" max="16384" width="9.140625" style="23"/>
  </cols>
  <sheetData>
    <row r="2" spans="1:14" ht="30.75" customHeight="1">
      <c r="A2" s="284" t="s">
        <v>559</v>
      </c>
      <c r="B2" s="284"/>
      <c r="C2" s="284"/>
      <c r="D2" s="284"/>
      <c r="E2" s="284"/>
      <c r="F2" s="284"/>
      <c r="G2" s="10"/>
      <c r="M2"/>
      <c r="N2"/>
    </row>
    <row r="3" spans="1:14" ht="15.75" thickBot="1"/>
    <row r="4" spans="1:14" ht="48.75" customHeight="1">
      <c r="A4" s="167"/>
      <c r="B4" s="483" t="s">
        <v>1</v>
      </c>
      <c r="C4" s="484"/>
      <c r="D4" s="484"/>
      <c r="E4" s="484"/>
      <c r="F4" s="484"/>
      <c r="G4" s="484"/>
      <c r="H4" s="484"/>
      <c r="I4" s="484"/>
      <c r="J4" s="484"/>
      <c r="K4" s="485"/>
      <c r="L4" s="486" t="s">
        <v>2</v>
      </c>
      <c r="M4" s="487"/>
      <c r="N4" s="487"/>
    </row>
    <row r="5" spans="1:14" ht="161.44999999999999" customHeight="1" thickBot="1">
      <c r="A5" s="168" t="s">
        <v>3</v>
      </c>
      <c r="B5" s="169" t="s">
        <v>4</v>
      </c>
      <c r="C5" s="169" t="s">
        <v>5</v>
      </c>
      <c r="D5" s="169" t="s">
        <v>85</v>
      </c>
      <c r="E5" s="170" t="s">
        <v>7</v>
      </c>
      <c r="F5" s="137" t="s">
        <v>8</v>
      </c>
      <c r="G5" s="137" t="s">
        <v>9</v>
      </c>
      <c r="H5" s="171" t="s">
        <v>10</v>
      </c>
      <c r="I5" s="169" t="s">
        <v>11</v>
      </c>
      <c r="J5" s="169" t="s">
        <v>86</v>
      </c>
      <c r="K5" s="169" t="s">
        <v>12</v>
      </c>
      <c r="L5" s="137" t="s">
        <v>960</v>
      </c>
      <c r="M5" s="137" t="s">
        <v>14</v>
      </c>
      <c r="N5" s="102" t="s">
        <v>15</v>
      </c>
    </row>
    <row r="6" spans="1:14" ht="76.150000000000006" customHeight="1">
      <c r="A6" s="248">
        <v>1</v>
      </c>
      <c r="B6" s="248" t="s">
        <v>320</v>
      </c>
      <c r="C6" s="488" t="s">
        <v>927</v>
      </c>
      <c r="D6" s="248" t="s">
        <v>1021</v>
      </c>
      <c r="E6" s="248" t="s">
        <v>560</v>
      </c>
      <c r="F6" s="172" t="s">
        <v>928</v>
      </c>
      <c r="G6" s="363" t="s">
        <v>790</v>
      </c>
      <c r="H6" s="491" t="s">
        <v>930</v>
      </c>
      <c r="I6" s="493" t="s">
        <v>733</v>
      </c>
      <c r="J6" s="220">
        <v>150000000</v>
      </c>
      <c r="K6" s="248" t="s">
        <v>170</v>
      </c>
      <c r="L6" s="482" t="s">
        <v>689</v>
      </c>
      <c r="M6" s="482" t="s">
        <v>751</v>
      </c>
      <c r="N6" s="482" t="s">
        <v>1005</v>
      </c>
    </row>
    <row r="7" spans="1:14" ht="74.45" customHeight="1">
      <c r="A7" s="217"/>
      <c r="B7" s="217"/>
      <c r="C7" s="488"/>
      <c r="D7" s="217"/>
      <c r="E7" s="217"/>
      <c r="F7" s="92" t="s">
        <v>750</v>
      </c>
      <c r="G7" s="264"/>
      <c r="H7" s="491"/>
      <c r="I7" s="494"/>
      <c r="J7" s="220"/>
      <c r="K7" s="217"/>
      <c r="L7" s="229"/>
      <c r="M7" s="229"/>
      <c r="N7" s="229"/>
    </row>
    <row r="8" spans="1:14" s="58" customFormat="1" ht="32.450000000000003" customHeight="1">
      <c r="A8" s="217"/>
      <c r="B8" s="217"/>
      <c r="C8" s="488"/>
      <c r="D8" s="217"/>
      <c r="E8" s="217"/>
      <c r="F8" s="490" t="s">
        <v>929</v>
      </c>
      <c r="G8" s="264"/>
      <c r="H8" s="491"/>
      <c r="I8" s="494"/>
      <c r="J8" s="220"/>
      <c r="K8" s="217"/>
      <c r="L8" s="229"/>
      <c r="M8" s="229"/>
      <c r="N8" s="229"/>
    </row>
    <row r="9" spans="1:14" s="58" customFormat="1" ht="232.5" customHeight="1">
      <c r="A9" s="218"/>
      <c r="B9" s="218"/>
      <c r="C9" s="489"/>
      <c r="D9" s="218"/>
      <c r="E9" s="218"/>
      <c r="F9" s="489"/>
      <c r="G9" s="265"/>
      <c r="H9" s="492"/>
      <c r="I9" s="495"/>
      <c r="J9" s="221"/>
      <c r="K9" s="218"/>
      <c r="L9" s="230"/>
      <c r="M9" s="230"/>
      <c r="N9" s="230"/>
    </row>
    <row r="10" spans="1:14" ht="261" customHeight="1">
      <c r="A10" s="173">
        <v>2</v>
      </c>
      <c r="B10" s="173" t="s">
        <v>320</v>
      </c>
      <c r="C10" s="173" t="s">
        <v>909</v>
      </c>
      <c r="D10" s="173" t="s">
        <v>910</v>
      </c>
      <c r="E10" s="173" t="s">
        <v>911</v>
      </c>
      <c r="F10" s="173" t="s">
        <v>1095</v>
      </c>
      <c r="G10" s="567" t="s">
        <v>485</v>
      </c>
      <c r="H10" s="174" t="s">
        <v>931</v>
      </c>
      <c r="I10" s="173" t="s">
        <v>912</v>
      </c>
      <c r="J10" s="175">
        <v>80000000</v>
      </c>
      <c r="K10" s="173" t="s">
        <v>170</v>
      </c>
      <c r="L10" s="176">
        <v>45383</v>
      </c>
      <c r="M10" s="177" t="s">
        <v>1030</v>
      </c>
      <c r="N10" s="177">
        <v>45535</v>
      </c>
    </row>
    <row r="11" spans="1:14">
      <c r="A11" s="24"/>
      <c r="B11" s="24"/>
      <c r="C11" s="24"/>
      <c r="D11" s="24"/>
      <c r="E11" s="24"/>
      <c r="F11" s="52"/>
      <c r="G11" s="12"/>
      <c r="H11" s="24"/>
      <c r="I11" s="24"/>
      <c r="J11" s="24"/>
      <c r="K11" s="24"/>
      <c r="L11" s="24"/>
      <c r="M11" s="24"/>
      <c r="N11" s="24"/>
    </row>
    <row r="12" spans="1:14">
      <c r="A12" s="24"/>
      <c r="B12" s="24"/>
      <c r="C12" s="24"/>
      <c r="D12" s="24"/>
      <c r="E12" s="24"/>
      <c r="F12" s="52"/>
      <c r="G12" s="12"/>
      <c r="H12" s="24"/>
      <c r="I12" s="24"/>
      <c r="J12" s="24"/>
      <c r="K12" s="24"/>
      <c r="L12" s="24"/>
      <c r="M12" s="24"/>
      <c r="N12" s="24"/>
    </row>
    <row r="13" spans="1:14">
      <c r="A13" s="24"/>
      <c r="B13" s="24"/>
      <c r="C13" s="24"/>
      <c r="D13" s="24"/>
      <c r="E13" s="24"/>
      <c r="F13" s="52"/>
      <c r="G13" s="12"/>
      <c r="H13" s="24"/>
      <c r="I13" s="24"/>
      <c r="J13" s="24"/>
      <c r="K13" s="24"/>
      <c r="L13" s="24"/>
      <c r="M13" s="24"/>
      <c r="N13" s="24"/>
    </row>
    <row r="17" ht="16.5" customHeight="1"/>
  </sheetData>
  <mergeCells count="17">
    <mergeCell ref="A2:F2"/>
    <mergeCell ref="L4:N4"/>
    <mergeCell ref="L6:L9"/>
    <mergeCell ref="M6:M9"/>
    <mergeCell ref="A6:A9"/>
    <mergeCell ref="B6:B9"/>
    <mergeCell ref="C6:C9"/>
    <mergeCell ref="D6:D9"/>
    <mergeCell ref="G6:G9"/>
    <mergeCell ref="F8:F9"/>
    <mergeCell ref="H6:H9"/>
    <mergeCell ref="I6:I9"/>
    <mergeCell ref="J6:J9"/>
    <mergeCell ref="K6:K9"/>
    <mergeCell ref="E6:E9"/>
    <mergeCell ref="N6:N9"/>
    <mergeCell ref="B4:K4"/>
  </mergeCells>
  <printOptions gridLines="1"/>
  <pageMargins left="0.25" right="0.25" top="0.75" bottom="0.75" header="0.3" footer="0.3"/>
  <pageSetup paperSize="8" scale="60"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dimension ref="A2:N13"/>
  <sheetViews>
    <sheetView topLeftCell="A4" zoomScale="55" zoomScaleNormal="55" workbookViewId="0">
      <selection activeCell="I10" sqref="I10:I13"/>
    </sheetView>
  </sheetViews>
  <sheetFormatPr defaultColWidth="9.140625" defaultRowHeight="15"/>
  <cols>
    <col min="1" max="1" width="9.28515625" style="78" bestFit="1" customWidth="1"/>
    <col min="2" max="2" width="15.7109375" style="78" customWidth="1"/>
    <col min="3" max="3" width="9.28515625" style="78" bestFit="1" customWidth="1"/>
    <col min="4" max="4" width="19" style="78" customWidth="1"/>
    <col min="5" max="5" width="28.85546875" style="77" customWidth="1"/>
    <col min="6" max="6" width="38.140625" style="77" customWidth="1"/>
    <col min="7" max="7" width="32" style="79" customWidth="1"/>
    <col min="8" max="8" width="28.28515625" style="77" customWidth="1"/>
    <col min="9" max="9" width="35.7109375" style="77" customWidth="1"/>
    <col min="10" max="10" width="22.28515625" style="78" customWidth="1"/>
    <col min="11" max="11" width="13.7109375" style="78" customWidth="1"/>
    <col min="12" max="12" width="13.42578125" style="78" customWidth="1"/>
    <col min="13" max="13" width="18.7109375" style="78" customWidth="1"/>
    <col min="14" max="14" width="15.5703125" style="78" customWidth="1"/>
    <col min="15" max="16384" width="9.140625" style="78"/>
  </cols>
  <sheetData>
    <row r="2" spans="1:14" ht="30.75" customHeight="1">
      <c r="A2" s="514" t="s">
        <v>871</v>
      </c>
      <c r="B2" s="514"/>
      <c r="C2" s="514"/>
      <c r="D2" s="514"/>
      <c r="E2" s="514"/>
      <c r="F2" s="514"/>
      <c r="G2" s="214"/>
    </row>
    <row r="3" spans="1:14" ht="15.75" thickBot="1">
      <c r="G3" s="77"/>
    </row>
    <row r="4" spans="1:14" ht="48.75" customHeight="1">
      <c r="A4" s="207"/>
      <c r="B4" s="509" t="s">
        <v>1</v>
      </c>
      <c r="C4" s="510"/>
      <c r="D4" s="510"/>
      <c r="E4" s="510"/>
      <c r="F4" s="510"/>
      <c r="G4" s="510"/>
      <c r="H4" s="510"/>
      <c r="I4" s="510"/>
      <c r="J4" s="510"/>
      <c r="K4" s="511"/>
      <c r="L4" s="512" t="s">
        <v>2</v>
      </c>
      <c r="M4" s="513"/>
      <c r="N4" s="513"/>
    </row>
    <row r="5" spans="1:14" ht="129.6" customHeight="1" thickBot="1">
      <c r="A5" s="208" t="s">
        <v>3</v>
      </c>
      <c r="B5" s="209" t="s">
        <v>4</v>
      </c>
      <c r="C5" s="209" t="s">
        <v>5</v>
      </c>
      <c r="D5" s="209" t="s">
        <v>85</v>
      </c>
      <c r="E5" s="210" t="s">
        <v>7</v>
      </c>
      <c r="F5" s="211" t="s">
        <v>8</v>
      </c>
      <c r="G5" s="211" t="s">
        <v>9</v>
      </c>
      <c r="H5" s="210" t="s">
        <v>10</v>
      </c>
      <c r="I5" s="211" t="s">
        <v>11</v>
      </c>
      <c r="J5" s="209" t="s">
        <v>86</v>
      </c>
      <c r="K5" s="209" t="s">
        <v>12</v>
      </c>
      <c r="L5" s="211" t="s">
        <v>960</v>
      </c>
      <c r="M5" s="211" t="s">
        <v>14</v>
      </c>
      <c r="N5" s="212" t="s">
        <v>15</v>
      </c>
    </row>
    <row r="6" spans="1:14" ht="96.6" customHeight="1">
      <c r="A6" s="500">
        <v>1</v>
      </c>
      <c r="B6" s="503" t="s">
        <v>142</v>
      </c>
      <c r="C6" s="500">
        <v>330</v>
      </c>
      <c r="D6" s="500" t="s">
        <v>872</v>
      </c>
      <c r="E6" s="508" t="s">
        <v>932</v>
      </c>
      <c r="F6" s="213" t="s">
        <v>873</v>
      </c>
      <c r="G6" s="505"/>
      <c r="H6" s="507" t="s">
        <v>874</v>
      </c>
      <c r="I6" s="500" t="s">
        <v>875</v>
      </c>
      <c r="J6" s="501">
        <v>2000000</v>
      </c>
      <c r="K6" s="500" t="s">
        <v>206</v>
      </c>
      <c r="L6" s="498" t="s">
        <v>876</v>
      </c>
      <c r="M6" s="498" t="s">
        <v>877</v>
      </c>
      <c r="N6" s="498"/>
    </row>
    <row r="7" spans="1:14" ht="57.6" customHeight="1">
      <c r="A7" s="500"/>
      <c r="B7" s="503"/>
      <c r="C7" s="500"/>
      <c r="D7" s="500"/>
      <c r="E7" s="500"/>
      <c r="F7" s="213" t="s">
        <v>878</v>
      </c>
      <c r="G7" s="505"/>
      <c r="H7" s="500"/>
      <c r="I7" s="500"/>
      <c r="J7" s="501"/>
      <c r="K7" s="500"/>
      <c r="L7" s="498"/>
      <c r="M7" s="498"/>
      <c r="N7" s="498"/>
    </row>
    <row r="8" spans="1:14" s="80" customFormat="1" ht="36" customHeight="1">
      <c r="A8" s="500"/>
      <c r="B8" s="503"/>
      <c r="C8" s="500"/>
      <c r="D8" s="500"/>
      <c r="E8" s="500"/>
      <c r="F8" s="496" t="s">
        <v>967</v>
      </c>
      <c r="G8" s="505"/>
      <c r="H8" s="500"/>
      <c r="I8" s="500"/>
      <c r="J8" s="501"/>
      <c r="K8" s="500"/>
      <c r="L8" s="498"/>
      <c r="M8" s="498"/>
      <c r="N8" s="498"/>
    </row>
    <row r="9" spans="1:14" s="80" customFormat="1" ht="252" customHeight="1">
      <c r="A9" s="497"/>
      <c r="B9" s="504"/>
      <c r="C9" s="497"/>
      <c r="D9" s="497"/>
      <c r="E9" s="497"/>
      <c r="F9" s="497"/>
      <c r="G9" s="506"/>
      <c r="H9" s="497"/>
      <c r="I9" s="497"/>
      <c r="J9" s="502"/>
      <c r="K9" s="497"/>
      <c r="L9" s="499"/>
      <c r="M9" s="499"/>
      <c r="N9" s="499"/>
    </row>
    <row r="10" spans="1:14" ht="96" customHeight="1">
      <c r="A10" s="500">
        <v>2</v>
      </c>
      <c r="B10" s="503" t="s">
        <v>142</v>
      </c>
      <c r="C10" s="500">
        <v>330</v>
      </c>
      <c r="D10" s="500" t="s">
        <v>872</v>
      </c>
      <c r="E10" s="500" t="s">
        <v>933</v>
      </c>
      <c r="F10" s="213" t="s">
        <v>1017</v>
      </c>
      <c r="G10" s="505"/>
      <c r="H10" s="507" t="s">
        <v>879</v>
      </c>
      <c r="I10" s="500" t="s">
        <v>880</v>
      </c>
      <c r="J10" s="501">
        <v>7900000</v>
      </c>
      <c r="K10" s="500" t="s">
        <v>206</v>
      </c>
      <c r="L10" s="498" t="s">
        <v>989</v>
      </c>
      <c r="M10" s="498" t="s">
        <v>988</v>
      </c>
      <c r="N10" s="498"/>
    </row>
    <row r="11" spans="1:14" ht="149.25" customHeight="1">
      <c r="A11" s="500"/>
      <c r="B11" s="503"/>
      <c r="C11" s="500"/>
      <c r="D11" s="500"/>
      <c r="E11" s="500"/>
      <c r="F11" s="213" t="s">
        <v>990</v>
      </c>
      <c r="G11" s="505"/>
      <c r="H11" s="500"/>
      <c r="I11" s="500"/>
      <c r="J11" s="501"/>
      <c r="K11" s="500"/>
      <c r="L11" s="498"/>
      <c r="M11" s="498"/>
      <c r="N11" s="498"/>
    </row>
    <row r="12" spans="1:14" ht="15" customHeight="1">
      <c r="A12" s="500"/>
      <c r="B12" s="503"/>
      <c r="C12" s="500"/>
      <c r="D12" s="500"/>
      <c r="E12" s="500"/>
      <c r="F12" s="496" t="s">
        <v>968</v>
      </c>
      <c r="G12" s="505"/>
      <c r="H12" s="500"/>
      <c r="I12" s="500"/>
      <c r="J12" s="501"/>
      <c r="K12" s="500"/>
      <c r="L12" s="498"/>
      <c r="M12" s="498"/>
      <c r="N12" s="498"/>
    </row>
    <row r="13" spans="1:14" ht="37.9" customHeight="1">
      <c r="A13" s="497"/>
      <c r="B13" s="504"/>
      <c r="C13" s="497"/>
      <c r="D13" s="497"/>
      <c r="E13" s="497"/>
      <c r="F13" s="497"/>
      <c r="G13" s="506"/>
      <c r="H13" s="497"/>
      <c r="I13" s="497"/>
      <c r="J13" s="502"/>
      <c r="K13" s="497"/>
      <c r="L13" s="499"/>
      <c r="M13" s="499"/>
      <c r="N13" s="499"/>
    </row>
  </sheetData>
  <mergeCells count="31">
    <mergeCell ref="L6:L9"/>
    <mergeCell ref="B4:K4"/>
    <mergeCell ref="L4:N4"/>
    <mergeCell ref="A2:F2"/>
    <mergeCell ref="G6:G9"/>
    <mergeCell ref="H6:H9"/>
    <mergeCell ref="I6:I9"/>
    <mergeCell ref="J6:J9"/>
    <mergeCell ref="K6:K9"/>
    <mergeCell ref="F8:F9"/>
    <mergeCell ref="A10:A13"/>
    <mergeCell ref="B10:B13"/>
    <mergeCell ref="C10:C13"/>
    <mergeCell ref="D10:D13"/>
    <mergeCell ref="E10:E13"/>
    <mergeCell ref="G10:G13"/>
    <mergeCell ref="H10:H13"/>
    <mergeCell ref="M6:M9"/>
    <mergeCell ref="N6:N9"/>
    <mergeCell ref="A6:A9"/>
    <mergeCell ref="B6:B9"/>
    <mergeCell ref="C6:C9"/>
    <mergeCell ref="D6:D9"/>
    <mergeCell ref="E6:E9"/>
    <mergeCell ref="F12:F13"/>
    <mergeCell ref="M10:M13"/>
    <mergeCell ref="N10:N13"/>
    <mergeCell ref="I10:I13"/>
    <mergeCell ref="J10:J13"/>
    <mergeCell ref="K10:K13"/>
    <mergeCell ref="L10:L13"/>
  </mergeCells>
  <printOptions gridLines="1"/>
  <pageMargins left="0.25" right="0.25" top="0.75" bottom="0.75" header="0.3" footer="0.3"/>
  <pageSetup paperSize="8" scale="60"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dimension ref="A2:O15"/>
  <sheetViews>
    <sheetView topLeftCell="A7" zoomScale="70" zoomScaleNormal="70" workbookViewId="0">
      <selection activeCell="I6" sqref="I6:I14"/>
    </sheetView>
  </sheetViews>
  <sheetFormatPr defaultColWidth="9.140625" defaultRowHeight="15"/>
  <cols>
    <col min="1" max="1" width="9.28515625" style="83" bestFit="1" customWidth="1"/>
    <col min="2" max="2" width="15.7109375" style="83" customWidth="1"/>
    <col min="3" max="3" width="13.7109375" style="83" customWidth="1"/>
    <col min="4" max="4" width="28" style="83" customWidth="1"/>
    <col min="5" max="5" width="28.85546875" style="82" customWidth="1"/>
    <col min="6" max="6" width="38.140625" style="82" customWidth="1"/>
    <col min="7" max="7" width="32" style="84" customWidth="1"/>
    <col min="8" max="8" width="90.5703125" style="82" customWidth="1"/>
    <col min="9" max="9" width="39.140625" style="82" customWidth="1"/>
    <col min="10" max="10" width="21.140625" style="83" customWidth="1"/>
    <col min="11" max="11" width="16" style="83" customWidth="1"/>
    <col min="12" max="12" width="17" style="83" customWidth="1"/>
    <col min="13" max="13" width="18.7109375" style="83" customWidth="1"/>
    <col min="14" max="14" width="17.7109375" style="83" customWidth="1"/>
    <col min="15" max="16384" width="9.140625" style="83"/>
  </cols>
  <sheetData>
    <row r="2" spans="1:15" ht="21">
      <c r="A2" s="284" t="s">
        <v>887</v>
      </c>
      <c r="B2" s="284"/>
      <c r="C2" s="284"/>
      <c r="D2" s="284"/>
      <c r="E2" s="284"/>
      <c r="F2" s="284"/>
      <c r="G2" s="81"/>
      <c r="L2"/>
      <c r="M2"/>
      <c r="N2"/>
      <c r="O2"/>
    </row>
    <row r="3" spans="1:15" ht="24" customHeight="1" thickBot="1">
      <c r="L3"/>
      <c r="M3"/>
      <c r="N3"/>
      <c r="O3"/>
    </row>
    <row r="4" spans="1:15" ht="48.75" customHeight="1">
      <c r="A4" s="178"/>
      <c r="B4" s="528" t="s">
        <v>1</v>
      </c>
      <c r="C4" s="529"/>
      <c r="D4" s="529"/>
      <c r="E4" s="529"/>
      <c r="F4" s="529"/>
      <c r="G4" s="529"/>
      <c r="H4" s="529"/>
      <c r="I4" s="529"/>
      <c r="J4" s="529"/>
      <c r="K4" s="530"/>
      <c r="L4" s="531" t="s">
        <v>2</v>
      </c>
      <c r="M4" s="532"/>
      <c r="N4" s="532"/>
    </row>
    <row r="5" spans="1:15" ht="129.6" customHeight="1" thickBot="1">
      <c r="A5" s="179" t="s">
        <v>3</v>
      </c>
      <c r="B5" s="180" t="s">
        <v>4</v>
      </c>
      <c r="C5" s="180" t="s">
        <v>888</v>
      </c>
      <c r="D5" s="180" t="s">
        <v>85</v>
      </c>
      <c r="E5" s="180" t="s">
        <v>7</v>
      </c>
      <c r="F5" s="180" t="s">
        <v>889</v>
      </c>
      <c r="G5" s="180" t="s">
        <v>890</v>
      </c>
      <c r="H5" s="180" t="s">
        <v>10</v>
      </c>
      <c r="I5" s="180" t="s">
        <v>11</v>
      </c>
      <c r="J5" s="180" t="s">
        <v>891</v>
      </c>
      <c r="K5" s="180" t="s">
        <v>12</v>
      </c>
      <c r="L5" s="180" t="s">
        <v>13</v>
      </c>
      <c r="M5" s="180" t="s">
        <v>14</v>
      </c>
      <c r="N5" s="180" t="s">
        <v>15</v>
      </c>
    </row>
    <row r="6" spans="1:15" ht="94.9" customHeight="1">
      <c r="A6" s="518">
        <v>1</v>
      </c>
      <c r="B6" s="534" t="s">
        <v>892</v>
      </c>
      <c r="C6" s="518" t="s">
        <v>893</v>
      </c>
      <c r="D6" s="518" t="s">
        <v>894</v>
      </c>
      <c r="E6" s="533" t="s">
        <v>895</v>
      </c>
      <c r="F6" s="181" t="s">
        <v>311</v>
      </c>
      <c r="G6" s="521" t="s">
        <v>790</v>
      </c>
      <c r="H6" s="515" t="s">
        <v>896</v>
      </c>
      <c r="I6" s="515" t="s">
        <v>897</v>
      </c>
      <c r="J6" s="524">
        <v>162310000</v>
      </c>
      <c r="K6" s="518" t="s">
        <v>21</v>
      </c>
      <c r="L6" s="518" t="s">
        <v>898</v>
      </c>
      <c r="M6" s="537" t="s">
        <v>899</v>
      </c>
      <c r="N6" s="538" t="s">
        <v>1004</v>
      </c>
    </row>
    <row r="7" spans="1:15" ht="77.45" customHeight="1">
      <c r="A7" s="518"/>
      <c r="B7" s="534"/>
      <c r="C7" s="518"/>
      <c r="D7" s="518"/>
      <c r="E7" s="536"/>
      <c r="F7" s="181" t="s">
        <v>900</v>
      </c>
      <c r="G7" s="522"/>
      <c r="H7" s="516"/>
      <c r="I7" s="516"/>
      <c r="J7" s="524"/>
      <c r="K7" s="518"/>
      <c r="L7" s="518"/>
      <c r="M7" s="537"/>
      <c r="N7" s="539"/>
    </row>
    <row r="8" spans="1:15" s="85" customFormat="1" ht="51" customHeight="1">
      <c r="A8" s="533"/>
      <c r="B8" s="535"/>
      <c r="C8" s="533"/>
      <c r="D8" s="533"/>
      <c r="E8" s="536"/>
      <c r="F8" s="181" t="s">
        <v>901</v>
      </c>
      <c r="G8" s="523"/>
      <c r="H8" s="517"/>
      <c r="I8" s="516"/>
      <c r="J8" s="525"/>
      <c r="K8" s="518"/>
      <c r="L8" s="518"/>
      <c r="M8" s="537"/>
      <c r="N8" s="539"/>
    </row>
    <row r="9" spans="1:15" ht="60" customHeight="1">
      <c r="A9" s="518">
        <v>2</v>
      </c>
      <c r="B9" s="534" t="s">
        <v>902</v>
      </c>
      <c r="C9" s="518" t="s">
        <v>903</v>
      </c>
      <c r="D9" s="518" t="s">
        <v>904</v>
      </c>
      <c r="E9" s="536" t="s">
        <v>895</v>
      </c>
      <c r="F9" s="181" t="s">
        <v>311</v>
      </c>
      <c r="G9" s="522" t="s">
        <v>485</v>
      </c>
      <c r="H9" s="515" t="s">
        <v>905</v>
      </c>
      <c r="I9" s="526"/>
      <c r="J9" s="524">
        <v>42220000</v>
      </c>
      <c r="K9" s="519"/>
      <c r="L9" s="519" t="s">
        <v>311</v>
      </c>
      <c r="M9" s="519"/>
      <c r="N9" s="540"/>
    </row>
    <row r="10" spans="1:15" ht="73.5" customHeight="1">
      <c r="A10" s="518"/>
      <c r="B10" s="534"/>
      <c r="C10" s="518"/>
      <c r="D10" s="518"/>
      <c r="E10" s="536"/>
      <c r="F10" s="181" t="s">
        <v>900</v>
      </c>
      <c r="G10" s="522"/>
      <c r="H10" s="516"/>
      <c r="I10" s="526"/>
      <c r="J10" s="524"/>
      <c r="K10" s="519"/>
      <c r="L10" s="519"/>
      <c r="M10" s="519"/>
      <c r="N10" s="540"/>
    </row>
    <row r="11" spans="1:15" ht="16.5">
      <c r="A11" s="533"/>
      <c r="B11" s="535"/>
      <c r="C11" s="533"/>
      <c r="D11" s="533"/>
      <c r="E11" s="536"/>
      <c r="F11" s="181" t="s">
        <v>969</v>
      </c>
      <c r="G11" s="523"/>
      <c r="H11" s="517"/>
      <c r="I11" s="526"/>
      <c r="J11" s="525"/>
      <c r="K11" s="519"/>
      <c r="L11" s="519"/>
      <c r="M11" s="519"/>
      <c r="N11" s="540"/>
    </row>
    <row r="12" spans="1:15" ht="50.25" customHeight="1">
      <c r="A12" s="518">
        <v>3</v>
      </c>
      <c r="B12" s="534" t="s">
        <v>902</v>
      </c>
      <c r="C12" s="518" t="s">
        <v>906</v>
      </c>
      <c r="D12" s="518" t="s">
        <v>907</v>
      </c>
      <c r="E12" s="518" t="s">
        <v>895</v>
      </c>
      <c r="F12" s="181" t="s">
        <v>311</v>
      </c>
      <c r="G12" s="522" t="s">
        <v>790</v>
      </c>
      <c r="H12" s="515" t="s">
        <v>908</v>
      </c>
      <c r="I12" s="526"/>
      <c r="J12" s="524">
        <v>13000000</v>
      </c>
      <c r="K12" s="519"/>
      <c r="L12" s="519" t="s">
        <v>311</v>
      </c>
      <c r="M12" s="519"/>
      <c r="N12" s="540"/>
    </row>
    <row r="13" spans="1:15" ht="55.5" customHeight="1">
      <c r="A13" s="518"/>
      <c r="B13" s="534"/>
      <c r="C13" s="518"/>
      <c r="D13" s="518"/>
      <c r="E13" s="518"/>
      <c r="F13" s="181" t="s">
        <v>900</v>
      </c>
      <c r="G13" s="522"/>
      <c r="H13" s="516"/>
      <c r="I13" s="526"/>
      <c r="J13" s="524"/>
      <c r="K13" s="519"/>
      <c r="L13" s="519"/>
      <c r="M13" s="519"/>
      <c r="N13" s="540"/>
    </row>
    <row r="14" spans="1:15" ht="166.15" customHeight="1">
      <c r="A14" s="533"/>
      <c r="B14" s="535"/>
      <c r="C14" s="533"/>
      <c r="D14" s="533"/>
      <c r="E14" s="533"/>
      <c r="F14" s="181" t="s">
        <v>901</v>
      </c>
      <c r="G14" s="523"/>
      <c r="H14" s="517"/>
      <c r="I14" s="527"/>
      <c r="J14" s="525"/>
      <c r="K14" s="520"/>
      <c r="L14" s="520"/>
      <c r="M14" s="520"/>
      <c r="N14" s="541"/>
    </row>
    <row r="15" spans="1:15" ht="21.75" customHeight="1"/>
  </sheetData>
  <mergeCells count="32">
    <mergeCell ref="A12:A14"/>
    <mergeCell ref="B12:B14"/>
    <mergeCell ref="C12:C14"/>
    <mergeCell ref="D12:D14"/>
    <mergeCell ref="E12:E14"/>
    <mergeCell ref="A9:A11"/>
    <mergeCell ref="B9:B11"/>
    <mergeCell ref="C9:C11"/>
    <mergeCell ref="D9:D11"/>
    <mergeCell ref="E9:E11"/>
    <mergeCell ref="A2:F2"/>
    <mergeCell ref="B4:K4"/>
    <mergeCell ref="L4:N4"/>
    <mergeCell ref="A6:A8"/>
    <mergeCell ref="B6:B8"/>
    <mergeCell ref="C6:C8"/>
    <mergeCell ref="D6:D8"/>
    <mergeCell ref="E6:E8"/>
    <mergeCell ref="G9:G11"/>
    <mergeCell ref="H9:H11"/>
    <mergeCell ref="J9:J11"/>
    <mergeCell ref="M6:M14"/>
    <mergeCell ref="N6:N14"/>
    <mergeCell ref="H6:H8"/>
    <mergeCell ref="L6:L14"/>
    <mergeCell ref="G6:G8"/>
    <mergeCell ref="H12:H14"/>
    <mergeCell ref="J12:J14"/>
    <mergeCell ref="G12:G14"/>
    <mergeCell ref="I6:I14"/>
    <mergeCell ref="J6:J8"/>
    <mergeCell ref="K6:K14"/>
  </mergeCells>
  <printOptions gridLines="1"/>
  <pageMargins left="0.25" right="0.25" top="0.75" bottom="0.75" header="0.3" footer="0.3"/>
  <pageSetup paperSize="8" scale="50" fitToWidth="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6CECF-38CB-49D3-AD8E-27F75C001CCC}">
  <dimension ref="A2:N15"/>
  <sheetViews>
    <sheetView zoomScale="70" zoomScaleNormal="70" workbookViewId="0">
      <selection activeCell="I9" sqref="I9:I11"/>
    </sheetView>
  </sheetViews>
  <sheetFormatPr defaultColWidth="9.140625" defaultRowHeight="15"/>
  <cols>
    <col min="1" max="1" width="9.28515625" style="83" bestFit="1" customWidth="1"/>
    <col min="2" max="2" width="15.7109375" style="83" customWidth="1"/>
    <col min="3" max="3" width="13.7109375" style="83" customWidth="1"/>
    <col min="4" max="4" width="28" style="83" customWidth="1"/>
    <col min="5" max="5" width="28.85546875" style="82" customWidth="1"/>
    <col min="6" max="6" width="42.85546875" style="82" customWidth="1"/>
    <col min="7" max="7" width="21.42578125" style="82" customWidth="1"/>
    <col min="8" max="8" width="66.28515625" style="82" customWidth="1"/>
    <col min="9" max="9" width="39.140625" style="82" customWidth="1"/>
    <col min="10" max="10" width="21.140625" style="83" customWidth="1"/>
    <col min="11" max="11" width="16" style="83" customWidth="1"/>
    <col min="12" max="12" width="17" style="83" customWidth="1"/>
    <col min="13" max="13" width="18.7109375" style="83" customWidth="1"/>
    <col min="14" max="14" width="17.7109375" style="83" customWidth="1"/>
    <col min="15" max="16384" width="9.140625" style="83"/>
  </cols>
  <sheetData>
    <row r="2" spans="1:14" ht="21">
      <c r="A2" s="542" t="s">
        <v>1029</v>
      </c>
      <c r="B2" s="542"/>
      <c r="C2" s="542"/>
      <c r="D2" s="542"/>
      <c r="E2" s="542"/>
      <c r="F2" s="542"/>
      <c r="G2" s="545"/>
      <c r="M2" s="546"/>
      <c r="N2" s="546"/>
    </row>
    <row r="3" spans="1:14" ht="24" customHeight="1" thickBot="1">
      <c r="M3" s="546"/>
      <c r="N3" s="546"/>
    </row>
    <row r="4" spans="1:14" ht="48.75" customHeight="1">
      <c r="A4" s="178"/>
      <c r="B4" s="528" t="s">
        <v>1</v>
      </c>
      <c r="C4" s="529"/>
      <c r="D4" s="529"/>
      <c r="E4" s="529"/>
      <c r="F4" s="529"/>
      <c r="G4" s="529"/>
      <c r="H4" s="529"/>
      <c r="I4" s="529"/>
      <c r="J4" s="529"/>
      <c r="K4" s="530"/>
      <c r="L4" s="531" t="s">
        <v>2</v>
      </c>
      <c r="M4" s="532"/>
      <c r="N4" s="532"/>
    </row>
    <row r="5" spans="1:14" ht="129.6" customHeight="1" thickBot="1">
      <c r="A5" s="179" t="s">
        <v>3</v>
      </c>
      <c r="B5" s="180" t="s">
        <v>4</v>
      </c>
      <c r="C5" s="180" t="s">
        <v>888</v>
      </c>
      <c r="D5" s="180" t="s">
        <v>85</v>
      </c>
      <c r="E5" s="180" t="s">
        <v>7</v>
      </c>
      <c r="F5" s="180" t="s">
        <v>889</v>
      </c>
      <c r="G5" s="180" t="s">
        <v>890</v>
      </c>
      <c r="H5" s="180" t="s">
        <v>10</v>
      </c>
      <c r="I5" s="180" t="s">
        <v>11</v>
      </c>
      <c r="J5" s="180" t="s">
        <v>891</v>
      </c>
      <c r="K5" s="180" t="s">
        <v>12</v>
      </c>
      <c r="L5" s="180" t="s">
        <v>13</v>
      </c>
      <c r="M5" s="180" t="s">
        <v>14</v>
      </c>
      <c r="N5" s="180" t="s">
        <v>15</v>
      </c>
    </row>
    <row r="6" spans="1:14" ht="80.25" customHeight="1">
      <c r="A6" s="543">
        <v>1</v>
      </c>
      <c r="B6" s="547" t="s">
        <v>1032</v>
      </c>
      <c r="C6" s="543" t="s">
        <v>1033</v>
      </c>
      <c r="D6" s="543" t="s">
        <v>1034</v>
      </c>
      <c r="E6" s="548" t="s">
        <v>1035</v>
      </c>
      <c r="F6" s="206" t="s">
        <v>1036</v>
      </c>
      <c r="G6" s="549"/>
      <c r="H6" s="550" t="s">
        <v>1037</v>
      </c>
      <c r="I6" s="551" t="s">
        <v>1038</v>
      </c>
      <c r="J6" s="552">
        <v>610762268</v>
      </c>
      <c r="K6" s="553" t="s">
        <v>21</v>
      </c>
      <c r="L6" s="554">
        <v>45436</v>
      </c>
      <c r="M6" s="554">
        <v>45473</v>
      </c>
      <c r="N6" s="555" t="s">
        <v>1039</v>
      </c>
    </row>
    <row r="7" spans="1:14" ht="45" customHeight="1">
      <c r="A7" s="543"/>
      <c r="B7" s="547"/>
      <c r="C7" s="543"/>
      <c r="D7" s="543"/>
      <c r="E7" s="548"/>
      <c r="F7" s="206" t="s">
        <v>1040</v>
      </c>
      <c r="G7" s="556"/>
      <c r="H7" s="557"/>
      <c r="I7" s="551"/>
      <c r="J7" s="552"/>
      <c r="K7" s="553"/>
      <c r="L7" s="543"/>
      <c r="M7" s="543"/>
      <c r="N7" s="543"/>
    </row>
    <row r="8" spans="1:14" s="85" customFormat="1" ht="51" customHeight="1">
      <c r="A8" s="544"/>
      <c r="B8" s="558"/>
      <c r="C8" s="544"/>
      <c r="D8" s="544"/>
      <c r="E8" s="559" t="s">
        <v>1041</v>
      </c>
      <c r="F8" s="206" t="s">
        <v>1042</v>
      </c>
      <c r="G8" s="560"/>
      <c r="H8" s="561"/>
      <c r="I8" s="551"/>
      <c r="J8" s="562"/>
      <c r="K8" s="563"/>
      <c r="L8" s="543"/>
      <c r="M8" s="543"/>
      <c r="N8" s="544"/>
    </row>
    <row r="9" spans="1:14" ht="60" customHeight="1">
      <c r="A9" s="543">
        <v>2</v>
      </c>
      <c r="B9" s="547" t="s">
        <v>1032</v>
      </c>
      <c r="C9" s="543" t="s">
        <v>1043</v>
      </c>
      <c r="D9" s="543" t="s">
        <v>1044</v>
      </c>
      <c r="E9" s="548" t="s">
        <v>1045</v>
      </c>
      <c r="F9" s="206" t="s">
        <v>1036</v>
      </c>
      <c r="G9" s="556"/>
      <c r="H9" s="550" t="s">
        <v>1046</v>
      </c>
      <c r="I9" s="564" t="s">
        <v>1047</v>
      </c>
      <c r="J9" s="552">
        <f>300000000</f>
        <v>300000000</v>
      </c>
      <c r="K9" s="553" t="s">
        <v>21</v>
      </c>
      <c r="L9" s="565">
        <v>45436</v>
      </c>
      <c r="M9" s="565">
        <v>45473</v>
      </c>
      <c r="N9" s="553" t="s">
        <v>1048</v>
      </c>
    </row>
    <row r="10" spans="1:14" ht="73.5" customHeight="1">
      <c r="A10" s="543"/>
      <c r="B10" s="547"/>
      <c r="C10" s="543"/>
      <c r="D10" s="543"/>
      <c r="E10" s="548"/>
      <c r="F10" s="206" t="s">
        <v>1049</v>
      </c>
      <c r="G10" s="556"/>
      <c r="H10" s="557"/>
      <c r="I10" s="564"/>
      <c r="J10" s="552"/>
      <c r="K10" s="553"/>
      <c r="L10" s="548"/>
      <c r="M10" s="548"/>
      <c r="N10" s="553"/>
    </row>
    <row r="11" spans="1:14" ht="60.75" customHeight="1">
      <c r="A11" s="544"/>
      <c r="B11" s="558"/>
      <c r="C11" s="544"/>
      <c r="D11" s="544"/>
      <c r="E11" s="559" t="s">
        <v>1041</v>
      </c>
      <c r="F11" s="206" t="s">
        <v>1050</v>
      </c>
      <c r="G11" s="560"/>
      <c r="H11" s="561"/>
      <c r="I11" s="564"/>
      <c r="J11" s="562"/>
      <c r="K11" s="563"/>
      <c r="L11" s="548"/>
      <c r="M11" s="548"/>
      <c r="N11" s="563"/>
    </row>
    <row r="12" spans="1:14" ht="50.25" customHeight="1">
      <c r="A12" s="543">
        <v>3</v>
      </c>
      <c r="B12" s="547" t="s">
        <v>1032</v>
      </c>
      <c r="C12" s="543" t="s">
        <v>1043</v>
      </c>
      <c r="D12" s="543" t="s">
        <v>1044</v>
      </c>
      <c r="E12" s="548" t="s">
        <v>1051</v>
      </c>
      <c r="F12" s="206" t="s">
        <v>1036</v>
      </c>
      <c r="G12" s="556"/>
      <c r="H12" s="550" t="s">
        <v>1052</v>
      </c>
      <c r="I12" s="564" t="s">
        <v>1053</v>
      </c>
      <c r="J12" s="552">
        <v>259651395</v>
      </c>
      <c r="K12" s="553" t="s">
        <v>21</v>
      </c>
      <c r="L12" s="566">
        <v>45436</v>
      </c>
      <c r="M12" s="566">
        <v>45473</v>
      </c>
      <c r="N12" s="553" t="s">
        <v>1054</v>
      </c>
    </row>
    <row r="13" spans="1:14" ht="55.5" customHeight="1">
      <c r="A13" s="543"/>
      <c r="B13" s="547"/>
      <c r="C13" s="543"/>
      <c r="D13" s="543"/>
      <c r="E13" s="548"/>
      <c r="F13" s="206" t="s">
        <v>1055</v>
      </c>
      <c r="G13" s="556"/>
      <c r="H13" s="557"/>
      <c r="I13" s="564"/>
      <c r="J13" s="552"/>
      <c r="K13" s="553"/>
      <c r="L13" s="543"/>
      <c r="M13" s="543"/>
      <c r="N13" s="553"/>
    </row>
    <row r="14" spans="1:14" ht="166.15" customHeight="1">
      <c r="A14" s="544"/>
      <c r="B14" s="558"/>
      <c r="C14" s="544"/>
      <c r="D14" s="544"/>
      <c r="E14" s="559" t="s">
        <v>1041</v>
      </c>
      <c r="F14" s="206" t="s">
        <v>1056</v>
      </c>
      <c r="G14" s="560"/>
      <c r="H14" s="561"/>
      <c r="I14" s="564"/>
      <c r="J14" s="562"/>
      <c r="K14" s="563"/>
      <c r="L14" s="544"/>
      <c r="M14" s="544"/>
      <c r="N14" s="563"/>
    </row>
    <row r="15" spans="1:14" ht="21.75" customHeight="1"/>
  </sheetData>
  <mergeCells count="42">
    <mergeCell ref="K9:K11"/>
    <mergeCell ref="L9:L11"/>
    <mergeCell ref="M9:M11"/>
    <mergeCell ref="N9:N11"/>
    <mergeCell ref="M12:M14"/>
    <mergeCell ref="N12:N14"/>
    <mergeCell ref="G12:G14"/>
    <mergeCell ref="A9:A11"/>
    <mergeCell ref="B9:B11"/>
    <mergeCell ref="C9:C11"/>
    <mergeCell ref="D9:D11"/>
    <mergeCell ref="G9:G11"/>
    <mergeCell ref="E9:E10"/>
    <mergeCell ref="E12:E13"/>
    <mergeCell ref="A12:A14"/>
    <mergeCell ref="B12:B14"/>
    <mergeCell ref="C12:C14"/>
    <mergeCell ref="D12:D14"/>
    <mergeCell ref="H9:H11"/>
    <mergeCell ref="M6:M8"/>
    <mergeCell ref="N6:N8"/>
    <mergeCell ref="H6:H8"/>
    <mergeCell ref="J6:J8"/>
    <mergeCell ref="J9:J11"/>
    <mergeCell ref="H12:H14"/>
    <mergeCell ref="J12:J14"/>
    <mergeCell ref="I6:I8"/>
    <mergeCell ref="K12:K14"/>
    <mergeCell ref="L12:L14"/>
    <mergeCell ref="I9:I11"/>
    <mergeCell ref="I12:I14"/>
    <mergeCell ref="G6:G8"/>
    <mergeCell ref="A2:F2"/>
    <mergeCell ref="B4:K4"/>
    <mergeCell ref="L4:N4"/>
    <mergeCell ref="E6:E7"/>
    <mergeCell ref="A6:A8"/>
    <mergeCell ref="B6:B8"/>
    <mergeCell ref="C6:C8"/>
    <mergeCell ref="D6:D8"/>
    <mergeCell ref="K6:K8"/>
    <mergeCell ref="L6:L8"/>
  </mergeCells>
  <printOptions gridLines="1"/>
  <pageMargins left="0.25" right="0.25" top="0.75" bottom="0.75" header="0.3" footer="0.3"/>
  <pageSetup paperSize="8" scale="5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
  <sheetViews>
    <sheetView zoomScale="40" zoomScaleNormal="40" workbookViewId="0">
      <selection activeCell="S11" sqref="S11"/>
    </sheetView>
  </sheetViews>
  <sheetFormatPr defaultColWidth="8.85546875" defaultRowHeight="15"/>
  <cols>
    <col min="1" max="1" width="6.42578125" style="24" customWidth="1"/>
    <col min="2" max="2" width="16.28515625" style="24" customWidth="1"/>
    <col min="3" max="3" width="14.140625" style="24" customWidth="1"/>
    <col min="4" max="4" width="20.85546875" style="19" customWidth="1"/>
    <col min="5" max="5" width="25.140625" style="19" customWidth="1"/>
    <col min="6" max="6" width="24.7109375" style="19" customWidth="1"/>
    <col min="7" max="7" width="16.85546875" style="19" customWidth="1"/>
    <col min="8" max="8" width="74.28515625" style="19" customWidth="1"/>
    <col min="9" max="9" width="58.140625" style="19" customWidth="1"/>
    <col min="10" max="10" width="16.85546875" style="24" customWidth="1"/>
    <col min="11" max="11" width="13.7109375" style="24" customWidth="1"/>
    <col min="12" max="12" width="16.5703125" style="24" customWidth="1"/>
    <col min="13" max="13" width="18.85546875" style="24" customWidth="1"/>
    <col min="14" max="14" width="19.5703125" style="24" customWidth="1"/>
    <col min="15" max="16384" width="8.85546875" style="24"/>
  </cols>
  <sheetData>
    <row r="1" spans="1:14" ht="33.75" customHeight="1">
      <c r="A1" s="27"/>
      <c r="B1" s="27"/>
      <c r="C1" s="27"/>
      <c r="J1" s="27"/>
      <c r="K1" s="27"/>
      <c r="L1" s="27"/>
      <c r="M1" s="27"/>
      <c r="N1" s="27"/>
    </row>
    <row r="2" spans="1:14" ht="29.25" customHeight="1">
      <c r="A2" s="262" t="s">
        <v>84</v>
      </c>
      <c r="B2" s="262"/>
      <c r="C2" s="262"/>
      <c r="D2" s="262"/>
      <c r="E2" s="262"/>
      <c r="F2" s="262"/>
      <c r="G2" s="106"/>
      <c r="H2" s="106"/>
      <c r="J2" s="27"/>
      <c r="K2" s="27"/>
      <c r="M2" s="107"/>
      <c r="N2" s="107"/>
    </row>
    <row r="3" spans="1:14" ht="29.25" customHeight="1" thickBot="1">
      <c r="A3" s="105"/>
      <c r="B3" s="105"/>
      <c r="C3" s="105"/>
      <c r="D3" s="106"/>
      <c r="E3" s="106"/>
      <c r="F3" s="106"/>
      <c r="G3" s="106"/>
      <c r="H3" s="106"/>
      <c r="J3" s="27"/>
      <c r="K3" s="27"/>
      <c r="M3" s="107"/>
      <c r="N3" s="107"/>
    </row>
    <row r="4" spans="1:14" ht="28.5" customHeight="1">
      <c r="A4" s="108"/>
      <c r="B4" s="263" t="s">
        <v>1</v>
      </c>
      <c r="C4" s="263"/>
      <c r="D4" s="263"/>
      <c r="E4" s="263"/>
      <c r="F4" s="263"/>
      <c r="G4" s="263"/>
      <c r="H4" s="263"/>
      <c r="I4" s="263"/>
      <c r="J4" s="263"/>
      <c r="K4" s="263"/>
      <c r="L4" s="274" t="s">
        <v>2</v>
      </c>
      <c r="M4" s="275"/>
      <c r="N4" s="275"/>
    </row>
    <row r="5" spans="1:14" ht="100.9" customHeight="1" thickBot="1">
      <c r="A5" s="109" t="s">
        <v>3</v>
      </c>
      <c r="B5" s="110" t="s">
        <v>4</v>
      </c>
      <c r="C5" s="110" t="s">
        <v>5</v>
      </c>
      <c r="D5" s="110" t="s">
        <v>85</v>
      </c>
      <c r="E5" s="111" t="s">
        <v>7</v>
      </c>
      <c r="F5" s="110" t="s">
        <v>8</v>
      </c>
      <c r="G5" s="110" t="s">
        <v>9</v>
      </c>
      <c r="H5" s="111" t="s">
        <v>10</v>
      </c>
      <c r="I5" s="110" t="s">
        <v>11</v>
      </c>
      <c r="J5" s="110" t="s">
        <v>86</v>
      </c>
      <c r="K5" s="110" t="s">
        <v>12</v>
      </c>
      <c r="L5" s="110" t="s">
        <v>13</v>
      </c>
      <c r="M5" s="110" t="s">
        <v>14</v>
      </c>
      <c r="N5" s="102" t="s">
        <v>15</v>
      </c>
    </row>
    <row r="6" spans="1:14" ht="60" customHeight="1">
      <c r="A6" s="223">
        <v>1</v>
      </c>
      <c r="B6" s="217" t="s">
        <v>87</v>
      </c>
      <c r="C6" s="217" t="s">
        <v>88</v>
      </c>
      <c r="D6" s="217" t="s">
        <v>89</v>
      </c>
      <c r="E6" s="267" t="s">
        <v>90</v>
      </c>
      <c r="F6" s="92" t="s">
        <v>91</v>
      </c>
      <c r="G6" s="264" t="s">
        <v>24</v>
      </c>
      <c r="H6" s="217" t="s">
        <v>92</v>
      </c>
      <c r="I6" s="217" t="s">
        <v>93</v>
      </c>
      <c r="J6" s="220">
        <v>1000000000</v>
      </c>
      <c r="K6" s="223" t="s">
        <v>94</v>
      </c>
      <c r="L6" s="217" t="s">
        <v>792</v>
      </c>
      <c r="M6" s="217" t="s">
        <v>793</v>
      </c>
      <c r="N6" s="217" t="s">
        <v>721</v>
      </c>
    </row>
    <row r="7" spans="1:14" ht="84" customHeight="1">
      <c r="A7" s="223"/>
      <c r="B7" s="217"/>
      <c r="C7" s="217"/>
      <c r="D7" s="217"/>
      <c r="E7" s="268"/>
      <c r="F7" s="94" t="s">
        <v>797</v>
      </c>
      <c r="G7" s="264"/>
      <c r="H7" s="217"/>
      <c r="I7" s="217"/>
      <c r="J7" s="220"/>
      <c r="K7" s="223"/>
      <c r="L7" s="217"/>
      <c r="M7" s="217"/>
      <c r="N7" s="217"/>
    </row>
    <row r="8" spans="1:14" ht="39" customHeight="1">
      <c r="A8" s="223"/>
      <c r="B8" s="217"/>
      <c r="C8" s="217"/>
      <c r="D8" s="217"/>
      <c r="E8" s="268"/>
      <c r="F8" s="266" t="s">
        <v>494</v>
      </c>
      <c r="G8" s="264"/>
      <c r="H8" s="217"/>
      <c r="I8" s="217"/>
      <c r="J8" s="220"/>
      <c r="K8" s="223"/>
      <c r="L8" s="217"/>
      <c r="M8" s="217"/>
      <c r="N8" s="217"/>
    </row>
    <row r="9" spans="1:14" ht="66" customHeight="1">
      <c r="A9" s="224"/>
      <c r="B9" s="218"/>
      <c r="C9" s="218"/>
      <c r="D9" s="218"/>
      <c r="E9" s="269"/>
      <c r="F9" s="265"/>
      <c r="G9" s="265"/>
      <c r="H9" s="218"/>
      <c r="I9" s="218"/>
      <c r="J9" s="221"/>
      <c r="K9" s="224"/>
      <c r="L9" s="218"/>
      <c r="M9" s="218"/>
      <c r="N9" s="218"/>
    </row>
    <row r="10" spans="1:14" ht="60" customHeight="1">
      <c r="A10" s="222">
        <v>2</v>
      </c>
      <c r="B10" s="216" t="s">
        <v>87</v>
      </c>
      <c r="C10" s="216" t="s">
        <v>95</v>
      </c>
      <c r="D10" s="216" t="s">
        <v>96</v>
      </c>
      <c r="E10" s="270" t="s">
        <v>97</v>
      </c>
      <c r="F10" s="93" t="s">
        <v>91</v>
      </c>
      <c r="G10" s="216" t="s">
        <v>24</v>
      </c>
      <c r="H10" s="216" t="s">
        <v>98</v>
      </c>
      <c r="I10" s="216" t="s">
        <v>99</v>
      </c>
      <c r="J10" s="219">
        <v>1170000000</v>
      </c>
      <c r="K10" s="222" t="s">
        <v>21</v>
      </c>
      <c r="L10" s="216" t="s">
        <v>792</v>
      </c>
      <c r="M10" s="216" t="s">
        <v>794</v>
      </c>
      <c r="N10" s="216" t="s">
        <v>721</v>
      </c>
    </row>
    <row r="11" spans="1:14" ht="102.6" customHeight="1">
      <c r="A11" s="223"/>
      <c r="B11" s="217"/>
      <c r="C11" s="217"/>
      <c r="D11" s="217"/>
      <c r="E11" s="268"/>
      <c r="F11" s="94" t="s">
        <v>798</v>
      </c>
      <c r="G11" s="217"/>
      <c r="H11" s="217"/>
      <c r="I11" s="217"/>
      <c r="J11" s="220"/>
      <c r="K11" s="223"/>
      <c r="L11" s="217"/>
      <c r="M11" s="217"/>
      <c r="N11" s="217"/>
    </row>
    <row r="12" spans="1:14" ht="69.599999999999994" customHeight="1">
      <c r="A12" s="223"/>
      <c r="B12" s="217"/>
      <c r="C12" s="217"/>
      <c r="D12" s="217"/>
      <c r="E12" s="268"/>
      <c r="F12" s="266" t="s">
        <v>494</v>
      </c>
      <c r="G12" s="217"/>
      <c r="H12" s="217"/>
      <c r="I12" s="217"/>
      <c r="J12" s="220"/>
      <c r="K12" s="223"/>
      <c r="L12" s="217"/>
      <c r="M12" s="217"/>
      <c r="N12" s="217"/>
    </row>
    <row r="13" spans="1:14" ht="35.450000000000003" customHeight="1">
      <c r="A13" s="224"/>
      <c r="B13" s="218"/>
      <c r="C13" s="218"/>
      <c r="D13" s="218"/>
      <c r="E13" s="269"/>
      <c r="F13" s="265"/>
      <c r="G13" s="218"/>
      <c r="H13" s="218"/>
      <c r="I13" s="218"/>
      <c r="J13" s="221"/>
      <c r="K13" s="224"/>
      <c r="L13" s="218"/>
      <c r="M13" s="218"/>
      <c r="N13" s="218"/>
    </row>
    <row r="14" spans="1:14" ht="63" customHeight="1">
      <c r="A14" s="222">
        <v>3</v>
      </c>
      <c r="B14" s="216" t="s">
        <v>87</v>
      </c>
      <c r="C14" s="216">
        <v>109</v>
      </c>
      <c r="D14" s="216" t="s">
        <v>100</v>
      </c>
      <c r="E14" s="216" t="s">
        <v>523</v>
      </c>
      <c r="F14" s="93" t="s">
        <v>101</v>
      </c>
      <c r="G14" s="270" t="s">
        <v>920</v>
      </c>
      <c r="H14" s="216" t="s">
        <v>102</v>
      </c>
      <c r="I14" s="216" t="s">
        <v>103</v>
      </c>
      <c r="J14" s="219" t="s">
        <v>699</v>
      </c>
      <c r="K14" s="216" t="s">
        <v>94</v>
      </c>
      <c r="L14" s="228" t="s">
        <v>915</v>
      </c>
      <c r="M14" s="228" t="s">
        <v>915</v>
      </c>
      <c r="N14" s="228" t="s">
        <v>915</v>
      </c>
    </row>
    <row r="15" spans="1:14" ht="58.15" customHeight="1">
      <c r="A15" s="223"/>
      <c r="B15" s="217"/>
      <c r="C15" s="217"/>
      <c r="D15" s="217"/>
      <c r="E15" s="217"/>
      <c r="F15" s="93" t="s">
        <v>918</v>
      </c>
      <c r="G15" s="268"/>
      <c r="H15" s="217"/>
      <c r="I15" s="217"/>
      <c r="J15" s="220"/>
      <c r="K15" s="217"/>
      <c r="L15" s="229"/>
      <c r="M15" s="229"/>
      <c r="N15" s="229"/>
    </row>
    <row r="16" spans="1:14" ht="49.9" customHeight="1">
      <c r="A16" s="223"/>
      <c r="B16" s="217"/>
      <c r="C16" s="217"/>
      <c r="D16" s="217"/>
      <c r="E16" s="217"/>
      <c r="F16" s="216" t="s">
        <v>919</v>
      </c>
      <c r="G16" s="268"/>
      <c r="H16" s="217"/>
      <c r="I16" s="217"/>
      <c r="J16" s="220"/>
      <c r="K16" s="217"/>
      <c r="L16" s="229"/>
      <c r="M16" s="229"/>
      <c r="N16" s="229"/>
    </row>
    <row r="17" spans="1:15" ht="42" customHeight="1">
      <c r="A17" s="224"/>
      <c r="B17" s="218"/>
      <c r="C17" s="218"/>
      <c r="D17" s="218"/>
      <c r="E17" s="218"/>
      <c r="F17" s="218"/>
      <c r="G17" s="269"/>
      <c r="H17" s="218"/>
      <c r="I17" s="218"/>
      <c r="J17" s="221"/>
      <c r="K17" s="218"/>
      <c r="L17" s="230"/>
      <c r="M17" s="230"/>
      <c r="N17" s="230"/>
    </row>
    <row r="18" spans="1:15" ht="94.15" customHeight="1">
      <c r="A18" s="222">
        <v>4</v>
      </c>
      <c r="B18" s="216" t="s">
        <v>104</v>
      </c>
      <c r="C18" s="216" t="s">
        <v>105</v>
      </c>
      <c r="D18" s="216" t="s">
        <v>17</v>
      </c>
      <c r="E18" s="270" t="s">
        <v>106</v>
      </c>
      <c r="F18" s="93" t="s">
        <v>18</v>
      </c>
      <c r="G18" s="271" t="s">
        <v>24</v>
      </c>
      <c r="H18" s="216" t="s">
        <v>107</v>
      </c>
      <c r="I18" s="216" t="s">
        <v>108</v>
      </c>
      <c r="J18" s="219">
        <v>580000000</v>
      </c>
      <c r="K18" s="222" t="s">
        <v>21</v>
      </c>
      <c r="L18" s="216" t="s">
        <v>792</v>
      </c>
      <c r="M18" s="216" t="s">
        <v>795</v>
      </c>
      <c r="N18" s="216" t="s">
        <v>690</v>
      </c>
      <c r="O18" s="219"/>
    </row>
    <row r="19" spans="1:15" ht="76.900000000000006" customHeight="1">
      <c r="A19" s="223"/>
      <c r="B19" s="217"/>
      <c r="C19" s="217"/>
      <c r="D19" s="217"/>
      <c r="E19" s="268"/>
      <c r="F19" s="93" t="s">
        <v>109</v>
      </c>
      <c r="G19" s="272"/>
      <c r="H19" s="217"/>
      <c r="I19" s="217"/>
      <c r="J19" s="220"/>
      <c r="K19" s="223"/>
      <c r="L19" s="217"/>
      <c r="M19" s="217"/>
      <c r="N19" s="217"/>
      <c r="O19" s="220"/>
    </row>
    <row r="20" spans="1:15" ht="29.45" customHeight="1">
      <c r="A20" s="223"/>
      <c r="B20" s="217"/>
      <c r="C20" s="217"/>
      <c r="D20" s="217"/>
      <c r="E20" s="268"/>
      <c r="F20" s="266" t="s">
        <v>495</v>
      </c>
      <c r="G20" s="272"/>
      <c r="H20" s="217"/>
      <c r="I20" s="217"/>
      <c r="J20" s="220"/>
      <c r="K20" s="223"/>
      <c r="L20" s="217"/>
      <c r="M20" s="217"/>
      <c r="N20" s="217"/>
      <c r="O20" s="220"/>
    </row>
    <row r="21" spans="1:15" ht="57" customHeight="1">
      <c r="A21" s="224"/>
      <c r="B21" s="218"/>
      <c r="C21" s="218"/>
      <c r="D21" s="218"/>
      <c r="E21" s="269"/>
      <c r="F21" s="265"/>
      <c r="G21" s="273"/>
      <c r="H21" s="218"/>
      <c r="I21" s="217"/>
      <c r="J21" s="221"/>
      <c r="K21" s="224"/>
      <c r="L21" s="218"/>
      <c r="M21" s="218"/>
      <c r="N21" s="218"/>
      <c r="O21" s="221"/>
    </row>
    <row r="22" spans="1:15" ht="118.9" customHeight="1">
      <c r="A22" s="222">
        <v>5</v>
      </c>
      <c r="B22" s="216" t="s">
        <v>104</v>
      </c>
      <c r="C22" s="216" t="s">
        <v>110</v>
      </c>
      <c r="D22" s="222" t="s">
        <v>111</v>
      </c>
      <c r="E22" s="270" t="s">
        <v>112</v>
      </c>
      <c r="F22" s="93" t="s">
        <v>18</v>
      </c>
      <c r="G22" s="271" t="s">
        <v>24</v>
      </c>
      <c r="H22" s="216" t="s">
        <v>113</v>
      </c>
      <c r="I22" s="217"/>
      <c r="J22" s="219">
        <v>275000000</v>
      </c>
      <c r="K22" s="222" t="s">
        <v>21</v>
      </c>
      <c r="L22" s="216" t="s">
        <v>792</v>
      </c>
      <c r="M22" s="216" t="s">
        <v>795</v>
      </c>
      <c r="N22" s="216" t="s">
        <v>722</v>
      </c>
    </row>
    <row r="23" spans="1:15" ht="85.15" customHeight="1">
      <c r="A23" s="223"/>
      <c r="B23" s="217"/>
      <c r="C23" s="217"/>
      <c r="D23" s="223"/>
      <c r="E23" s="268"/>
      <c r="F23" s="93" t="s">
        <v>109</v>
      </c>
      <c r="G23" s="272"/>
      <c r="H23" s="217"/>
      <c r="I23" s="217"/>
      <c r="J23" s="220"/>
      <c r="K23" s="223"/>
      <c r="L23" s="217"/>
      <c r="M23" s="217"/>
      <c r="N23" s="217"/>
    </row>
    <row r="24" spans="1:15" ht="42" customHeight="1">
      <c r="A24" s="223"/>
      <c r="B24" s="217"/>
      <c r="C24" s="217"/>
      <c r="D24" s="223"/>
      <c r="E24" s="268"/>
      <c r="F24" s="266" t="s">
        <v>495</v>
      </c>
      <c r="G24" s="272"/>
      <c r="H24" s="217"/>
      <c r="I24" s="217"/>
      <c r="J24" s="220"/>
      <c r="K24" s="223"/>
      <c r="L24" s="217"/>
      <c r="M24" s="217"/>
      <c r="N24" s="217"/>
    </row>
    <row r="25" spans="1:15" ht="62.45" customHeight="1">
      <c r="A25" s="224"/>
      <c r="B25" s="218"/>
      <c r="C25" s="218"/>
      <c r="D25" s="224"/>
      <c r="E25" s="269"/>
      <c r="F25" s="265"/>
      <c r="G25" s="273"/>
      <c r="H25" s="218"/>
      <c r="I25" s="217"/>
      <c r="J25" s="221"/>
      <c r="K25" s="224"/>
      <c r="L25" s="218"/>
      <c r="M25" s="218"/>
      <c r="N25" s="218"/>
    </row>
    <row r="26" spans="1:15" ht="99" customHeight="1">
      <c r="A26" s="222">
        <v>6</v>
      </c>
      <c r="B26" s="216" t="s">
        <v>104</v>
      </c>
      <c r="C26" s="216" t="s">
        <v>114</v>
      </c>
      <c r="D26" s="222" t="s">
        <v>26</v>
      </c>
      <c r="E26" s="270" t="s">
        <v>115</v>
      </c>
      <c r="F26" s="93" t="s">
        <v>18</v>
      </c>
      <c r="G26" s="271" t="s">
        <v>24</v>
      </c>
      <c r="H26" s="216" t="s">
        <v>116</v>
      </c>
      <c r="I26" s="217"/>
      <c r="J26" s="219">
        <v>165000000</v>
      </c>
      <c r="K26" s="222" t="s">
        <v>94</v>
      </c>
      <c r="L26" s="216" t="s">
        <v>792</v>
      </c>
      <c r="M26" s="216" t="s">
        <v>796</v>
      </c>
      <c r="N26" s="216" t="s">
        <v>690</v>
      </c>
    </row>
    <row r="27" spans="1:15" ht="81.599999999999994" customHeight="1">
      <c r="A27" s="223"/>
      <c r="B27" s="217"/>
      <c r="C27" s="217"/>
      <c r="D27" s="223"/>
      <c r="E27" s="268"/>
      <c r="F27" s="93" t="s">
        <v>117</v>
      </c>
      <c r="G27" s="272"/>
      <c r="H27" s="217"/>
      <c r="I27" s="217"/>
      <c r="J27" s="220"/>
      <c r="K27" s="223"/>
      <c r="L27" s="217"/>
      <c r="M27" s="217"/>
      <c r="N27" s="217"/>
    </row>
    <row r="28" spans="1:15" ht="54.6" customHeight="1">
      <c r="A28" s="223"/>
      <c r="B28" s="217"/>
      <c r="C28" s="217"/>
      <c r="D28" s="223"/>
      <c r="E28" s="268"/>
      <c r="F28" s="266" t="s">
        <v>495</v>
      </c>
      <c r="G28" s="272"/>
      <c r="H28" s="217"/>
      <c r="I28" s="217"/>
      <c r="J28" s="220"/>
      <c r="K28" s="223"/>
      <c r="L28" s="217"/>
      <c r="M28" s="217"/>
      <c r="N28" s="217"/>
    </row>
    <row r="29" spans="1:15" ht="90.6" customHeight="1">
      <c r="A29" s="224"/>
      <c r="B29" s="218"/>
      <c r="C29" s="218"/>
      <c r="D29" s="224"/>
      <c r="E29" s="269"/>
      <c r="F29" s="265"/>
      <c r="G29" s="273"/>
      <c r="H29" s="218"/>
      <c r="I29" s="217"/>
      <c r="J29" s="221"/>
      <c r="K29" s="224"/>
      <c r="L29" s="218"/>
      <c r="M29" s="218"/>
      <c r="N29" s="218"/>
    </row>
    <row r="30" spans="1:15" ht="61.9" customHeight="1">
      <c r="A30" s="222">
        <v>7</v>
      </c>
      <c r="B30" s="216" t="s">
        <v>104</v>
      </c>
      <c r="C30" s="216" t="s">
        <v>118</v>
      </c>
      <c r="D30" s="222" t="s">
        <v>35</v>
      </c>
      <c r="E30" s="270" t="s">
        <v>119</v>
      </c>
      <c r="F30" s="93" t="s">
        <v>18</v>
      </c>
      <c r="G30" s="271" t="s">
        <v>24</v>
      </c>
      <c r="H30" s="216" t="s">
        <v>120</v>
      </c>
      <c r="I30" s="217"/>
      <c r="J30" s="219">
        <v>180000000</v>
      </c>
      <c r="K30" s="222" t="s">
        <v>21</v>
      </c>
      <c r="L30" s="216" t="s">
        <v>792</v>
      </c>
      <c r="M30" s="216" t="s">
        <v>795</v>
      </c>
      <c r="N30" s="216" t="s">
        <v>691</v>
      </c>
    </row>
    <row r="31" spans="1:15" ht="81" customHeight="1">
      <c r="A31" s="223"/>
      <c r="B31" s="217"/>
      <c r="C31" s="217"/>
      <c r="D31" s="223"/>
      <c r="E31" s="268"/>
      <c r="F31" s="93" t="s">
        <v>117</v>
      </c>
      <c r="G31" s="272"/>
      <c r="H31" s="217"/>
      <c r="I31" s="217"/>
      <c r="J31" s="220"/>
      <c r="K31" s="223"/>
      <c r="L31" s="217"/>
      <c r="M31" s="217"/>
      <c r="N31" s="217"/>
    </row>
    <row r="32" spans="1:15" ht="4.1500000000000004" customHeight="1">
      <c r="A32" s="223"/>
      <c r="B32" s="217"/>
      <c r="C32" s="217"/>
      <c r="D32" s="223"/>
      <c r="E32" s="268"/>
      <c r="F32" s="266" t="s">
        <v>495</v>
      </c>
      <c r="G32" s="272"/>
      <c r="H32" s="217"/>
      <c r="I32" s="217"/>
      <c r="J32" s="220"/>
      <c r="K32" s="223"/>
      <c r="L32" s="217"/>
      <c r="M32" s="217"/>
      <c r="N32" s="217"/>
    </row>
    <row r="33" spans="1:14" ht="40.9" customHeight="1">
      <c r="A33" s="224"/>
      <c r="B33" s="218"/>
      <c r="C33" s="218"/>
      <c r="D33" s="224"/>
      <c r="E33" s="269"/>
      <c r="F33" s="265"/>
      <c r="G33" s="273"/>
      <c r="H33" s="218"/>
      <c r="I33" s="217"/>
      <c r="J33" s="221"/>
      <c r="K33" s="224"/>
      <c r="L33" s="218"/>
      <c r="M33" s="218"/>
      <c r="N33" s="218"/>
    </row>
    <row r="34" spans="1:14" ht="60" customHeight="1">
      <c r="A34" s="222">
        <v>8</v>
      </c>
      <c r="B34" s="216" t="s">
        <v>104</v>
      </c>
      <c r="C34" s="216">
        <v>317</v>
      </c>
      <c r="D34" s="222" t="s">
        <v>121</v>
      </c>
      <c r="E34" s="270" t="s">
        <v>122</v>
      </c>
      <c r="F34" s="93" t="s">
        <v>18</v>
      </c>
      <c r="G34" s="271" t="s">
        <v>24</v>
      </c>
      <c r="H34" s="216" t="s">
        <v>123</v>
      </c>
      <c r="I34" s="217"/>
      <c r="J34" s="219">
        <v>285000000</v>
      </c>
      <c r="K34" s="222" t="s">
        <v>21</v>
      </c>
      <c r="L34" s="216" t="s">
        <v>792</v>
      </c>
      <c r="M34" s="216" t="s">
        <v>795</v>
      </c>
      <c r="N34" s="216" t="s">
        <v>690</v>
      </c>
    </row>
    <row r="35" spans="1:14" ht="90.6" customHeight="1">
      <c r="A35" s="223"/>
      <c r="B35" s="217"/>
      <c r="C35" s="217"/>
      <c r="D35" s="223"/>
      <c r="E35" s="268"/>
      <c r="F35" s="93" t="s">
        <v>109</v>
      </c>
      <c r="G35" s="272"/>
      <c r="H35" s="217"/>
      <c r="I35" s="217"/>
      <c r="J35" s="220"/>
      <c r="K35" s="223"/>
      <c r="L35" s="217"/>
      <c r="M35" s="217"/>
      <c r="N35" s="217"/>
    </row>
    <row r="36" spans="1:14" ht="27" customHeight="1">
      <c r="A36" s="223"/>
      <c r="B36" s="217"/>
      <c r="C36" s="217"/>
      <c r="D36" s="223"/>
      <c r="E36" s="268"/>
      <c r="F36" s="266" t="s">
        <v>495</v>
      </c>
      <c r="G36" s="272"/>
      <c r="H36" s="217"/>
      <c r="I36" s="217"/>
      <c r="J36" s="220"/>
      <c r="K36" s="223"/>
      <c r="L36" s="217"/>
      <c r="M36" s="217"/>
      <c r="N36" s="217"/>
    </row>
    <row r="37" spans="1:14" ht="67.900000000000006" customHeight="1">
      <c r="A37" s="224"/>
      <c r="B37" s="218"/>
      <c r="C37" s="218"/>
      <c r="D37" s="224"/>
      <c r="E37" s="269"/>
      <c r="F37" s="265"/>
      <c r="G37" s="273"/>
      <c r="H37" s="218"/>
      <c r="I37" s="217"/>
      <c r="J37" s="221"/>
      <c r="K37" s="224"/>
      <c r="L37" s="218"/>
      <c r="M37" s="218"/>
      <c r="N37" s="218"/>
    </row>
    <row r="38" spans="1:14" ht="59.25" customHeight="1">
      <c r="A38" s="222">
        <v>9</v>
      </c>
      <c r="B38" s="216" t="s">
        <v>104</v>
      </c>
      <c r="C38" s="216">
        <v>320</v>
      </c>
      <c r="D38" s="222" t="s">
        <v>124</v>
      </c>
      <c r="E38" s="270" t="s">
        <v>125</v>
      </c>
      <c r="F38" s="93" t="s">
        <v>18</v>
      </c>
      <c r="G38" s="271" t="s">
        <v>24</v>
      </c>
      <c r="H38" s="216" t="s">
        <v>126</v>
      </c>
      <c r="I38" s="217"/>
      <c r="J38" s="219">
        <v>575000000</v>
      </c>
      <c r="K38" s="222" t="s">
        <v>21</v>
      </c>
      <c r="L38" s="216" t="s">
        <v>792</v>
      </c>
      <c r="M38" s="216" t="s">
        <v>795</v>
      </c>
      <c r="N38" s="216" t="s">
        <v>690</v>
      </c>
    </row>
    <row r="39" spans="1:14" ht="82.9" customHeight="1">
      <c r="A39" s="223"/>
      <c r="B39" s="217"/>
      <c r="C39" s="217"/>
      <c r="D39" s="223"/>
      <c r="E39" s="268"/>
      <c r="F39" s="93" t="s">
        <v>117</v>
      </c>
      <c r="G39" s="272"/>
      <c r="H39" s="217"/>
      <c r="I39" s="217"/>
      <c r="J39" s="220"/>
      <c r="K39" s="223"/>
      <c r="L39" s="217"/>
      <c r="M39" s="217"/>
      <c r="N39" s="217"/>
    </row>
    <row r="40" spans="1:14" ht="21" customHeight="1">
      <c r="A40" s="223"/>
      <c r="B40" s="217"/>
      <c r="C40" s="217"/>
      <c r="D40" s="223"/>
      <c r="E40" s="268"/>
      <c r="F40" s="266" t="s">
        <v>495</v>
      </c>
      <c r="G40" s="272"/>
      <c r="H40" s="217"/>
      <c r="I40" s="217"/>
      <c r="J40" s="220"/>
      <c r="K40" s="223"/>
      <c r="L40" s="217"/>
      <c r="M40" s="217"/>
      <c r="N40" s="217"/>
    </row>
    <row r="41" spans="1:14" ht="36" customHeight="1">
      <c r="A41" s="224"/>
      <c r="B41" s="218"/>
      <c r="C41" s="218"/>
      <c r="D41" s="224"/>
      <c r="E41" s="269"/>
      <c r="F41" s="265"/>
      <c r="G41" s="273"/>
      <c r="H41" s="218"/>
      <c r="I41" s="217"/>
      <c r="J41" s="221"/>
      <c r="K41" s="224"/>
      <c r="L41" s="218"/>
      <c r="M41" s="218"/>
      <c r="N41" s="218"/>
    </row>
    <row r="42" spans="1:14" ht="106.9" customHeight="1">
      <c r="A42" s="222">
        <v>10</v>
      </c>
      <c r="B42" s="216" t="s">
        <v>104</v>
      </c>
      <c r="C42" s="216">
        <v>323</v>
      </c>
      <c r="D42" s="222" t="s">
        <v>127</v>
      </c>
      <c r="E42" s="270" t="s">
        <v>128</v>
      </c>
      <c r="F42" s="93" t="s">
        <v>18</v>
      </c>
      <c r="G42" s="271" t="s">
        <v>24</v>
      </c>
      <c r="H42" s="216" t="s">
        <v>129</v>
      </c>
      <c r="I42" s="217"/>
      <c r="J42" s="219">
        <v>40000000</v>
      </c>
      <c r="K42" s="222" t="s">
        <v>21</v>
      </c>
      <c r="L42" s="216" t="s">
        <v>130</v>
      </c>
      <c r="M42" s="216" t="s">
        <v>131</v>
      </c>
      <c r="N42" s="228" t="s">
        <v>1018</v>
      </c>
    </row>
    <row r="43" spans="1:14" ht="60" customHeight="1">
      <c r="A43" s="223"/>
      <c r="B43" s="217"/>
      <c r="C43" s="217"/>
      <c r="D43" s="223"/>
      <c r="E43" s="268"/>
      <c r="F43" s="93" t="s">
        <v>132</v>
      </c>
      <c r="G43" s="272"/>
      <c r="H43" s="217"/>
      <c r="I43" s="217"/>
      <c r="J43" s="220"/>
      <c r="K43" s="223"/>
      <c r="L43" s="217"/>
      <c r="M43" s="217"/>
      <c r="N43" s="217"/>
    </row>
    <row r="44" spans="1:14" ht="43.9" customHeight="1">
      <c r="A44" s="223"/>
      <c r="B44" s="217"/>
      <c r="C44" s="217"/>
      <c r="D44" s="223"/>
      <c r="E44" s="268"/>
      <c r="F44" s="216" t="s">
        <v>133</v>
      </c>
      <c r="G44" s="272"/>
      <c r="H44" s="217"/>
      <c r="I44" s="217"/>
      <c r="J44" s="220"/>
      <c r="K44" s="223"/>
      <c r="L44" s="217"/>
      <c r="M44" s="217"/>
      <c r="N44" s="217"/>
    </row>
    <row r="45" spans="1:14" ht="64.900000000000006" customHeight="1">
      <c r="A45" s="224"/>
      <c r="B45" s="218"/>
      <c r="C45" s="218"/>
      <c r="D45" s="224"/>
      <c r="E45" s="269"/>
      <c r="F45" s="218"/>
      <c r="G45" s="273"/>
      <c r="H45" s="218"/>
      <c r="I45" s="218"/>
      <c r="J45" s="221"/>
      <c r="K45" s="224"/>
      <c r="L45" s="218"/>
      <c r="M45" s="218"/>
      <c r="N45" s="218"/>
    </row>
    <row r="46" spans="1:14" ht="59.25" customHeight="1">
      <c r="A46" s="222">
        <v>11</v>
      </c>
      <c r="B46" s="216" t="s">
        <v>134</v>
      </c>
      <c r="C46" s="216">
        <v>456</v>
      </c>
      <c r="D46" s="222" t="s">
        <v>135</v>
      </c>
      <c r="E46" s="270" t="s">
        <v>136</v>
      </c>
      <c r="F46" s="93" t="s">
        <v>18</v>
      </c>
      <c r="G46" s="271" t="s">
        <v>24</v>
      </c>
      <c r="H46" s="216" t="s">
        <v>137</v>
      </c>
      <c r="I46" s="216" t="s">
        <v>138</v>
      </c>
      <c r="J46" s="219">
        <v>230000000</v>
      </c>
      <c r="K46" s="222" t="s">
        <v>21</v>
      </c>
      <c r="L46" s="228" t="s">
        <v>139</v>
      </c>
      <c r="M46" s="228" t="s">
        <v>140</v>
      </c>
      <c r="N46" s="228" t="s">
        <v>497</v>
      </c>
    </row>
    <row r="47" spans="1:14" ht="59.25" customHeight="1">
      <c r="A47" s="223"/>
      <c r="B47" s="217"/>
      <c r="C47" s="217"/>
      <c r="D47" s="223"/>
      <c r="E47" s="268"/>
      <c r="F47" s="93" t="s">
        <v>141</v>
      </c>
      <c r="G47" s="272"/>
      <c r="H47" s="217"/>
      <c r="I47" s="217"/>
      <c r="J47" s="220"/>
      <c r="K47" s="223"/>
      <c r="L47" s="229"/>
      <c r="M47" s="229"/>
      <c r="N47" s="229"/>
    </row>
    <row r="48" spans="1:14" ht="21" customHeight="1">
      <c r="A48" s="223"/>
      <c r="B48" s="217"/>
      <c r="C48" s="217"/>
      <c r="D48" s="223"/>
      <c r="E48" s="268"/>
      <c r="F48" s="216" t="s">
        <v>496</v>
      </c>
      <c r="G48" s="272"/>
      <c r="H48" s="217"/>
      <c r="I48" s="217"/>
      <c r="J48" s="220"/>
      <c r="K48" s="223"/>
      <c r="L48" s="229"/>
      <c r="M48" s="229"/>
      <c r="N48" s="229"/>
    </row>
    <row r="49" spans="1:20" ht="59.25" customHeight="1">
      <c r="A49" s="224"/>
      <c r="B49" s="218"/>
      <c r="C49" s="218"/>
      <c r="D49" s="224"/>
      <c r="E49" s="269"/>
      <c r="F49" s="218"/>
      <c r="G49" s="273"/>
      <c r="H49" s="218"/>
      <c r="I49" s="218"/>
      <c r="J49" s="221"/>
      <c r="K49" s="224"/>
      <c r="L49" s="230"/>
      <c r="M49" s="230"/>
      <c r="N49" s="230"/>
    </row>
    <row r="50" spans="1:20" s="112" customFormat="1" ht="78.599999999999994" customHeight="1">
      <c r="A50" s="222">
        <v>12</v>
      </c>
      <c r="B50" s="216" t="s">
        <v>142</v>
      </c>
      <c r="C50" s="216">
        <v>342</v>
      </c>
      <c r="D50" s="222" t="s">
        <v>127</v>
      </c>
      <c r="E50" s="270" t="s">
        <v>935</v>
      </c>
      <c r="F50" s="93" t="s">
        <v>60</v>
      </c>
      <c r="G50" s="271" t="s">
        <v>24</v>
      </c>
      <c r="H50" s="216" t="s">
        <v>143</v>
      </c>
      <c r="I50" s="216" t="s">
        <v>524</v>
      </c>
      <c r="J50" s="219">
        <v>247500000</v>
      </c>
      <c r="K50" s="222" t="s">
        <v>21</v>
      </c>
      <c r="L50" s="216" t="s">
        <v>144</v>
      </c>
      <c r="M50" s="216" t="s">
        <v>145</v>
      </c>
      <c r="N50" s="216" t="s">
        <v>692</v>
      </c>
      <c r="O50" s="24"/>
      <c r="P50" s="24"/>
      <c r="Q50" s="24"/>
      <c r="R50" s="24"/>
      <c r="S50" s="24"/>
      <c r="T50" s="24"/>
    </row>
    <row r="51" spans="1:20" s="112" customFormat="1" ht="51" customHeight="1">
      <c r="A51" s="223"/>
      <c r="B51" s="217"/>
      <c r="C51" s="217"/>
      <c r="D51" s="223"/>
      <c r="E51" s="268"/>
      <c r="F51" s="93" t="s">
        <v>146</v>
      </c>
      <c r="G51" s="272"/>
      <c r="H51" s="217"/>
      <c r="I51" s="217"/>
      <c r="J51" s="220"/>
      <c r="K51" s="223"/>
      <c r="L51" s="217"/>
      <c r="M51" s="217"/>
      <c r="N51" s="217"/>
      <c r="O51" s="24"/>
      <c r="P51" s="24"/>
      <c r="Q51" s="24"/>
      <c r="R51" s="24"/>
      <c r="S51" s="24"/>
      <c r="T51" s="24"/>
    </row>
    <row r="52" spans="1:20" s="112" customFormat="1" ht="41.45" customHeight="1">
      <c r="A52" s="223"/>
      <c r="B52" s="217"/>
      <c r="C52" s="217"/>
      <c r="D52" s="223"/>
      <c r="E52" s="268"/>
      <c r="F52" s="216" t="s">
        <v>147</v>
      </c>
      <c r="G52" s="272"/>
      <c r="H52" s="217"/>
      <c r="I52" s="217"/>
      <c r="J52" s="220"/>
      <c r="K52" s="223"/>
      <c r="L52" s="217"/>
      <c r="M52" s="217"/>
      <c r="N52" s="217"/>
      <c r="O52" s="24"/>
      <c r="P52" s="24"/>
      <c r="Q52" s="24"/>
      <c r="R52" s="24"/>
      <c r="S52" s="24"/>
      <c r="T52" s="24"/>
    </row>
    <row r="53" spans="1:20" ht="66" customHeight="1">
      <c r="A53" s="224"/>
      <c r="B53" s="218"/>
      <c r="C53" s="218"/>
      <c r="D53" s="224"/>
      <c r="E53" s="269"/>
      <c r="F53" s="218"/>
      <c r="G53" s="273"/>
      <c r="H53" s="218"/>
      <c r="I53" s="218"/>
      <c r="J53" s="221"/>
      <c r="K53" s="224"/>
      <c r="L53" s="218"/>
      <c r="M53" s="218"/>
      <c r="N53" s="218"/>
    </row>
    <row r="54" spans="1:20">
      <c r="A54" s="27"/>
      <c r="B54" s="27"/>
      <c r="C54" s="27"/>
      <c r="J54" s="27"/>
      <c r="K54" s="27"/>
      <c r="L54" s="27"/>
      <c r="M54" s="27"/>
      <c r="N54" s="27"/>
    </row>
    <row r="56" spans="1:20">
      <c r="J56" s="113"/>
    </row>
  </sheetData>
  <mergeCells count="166">
    <mergeCell ref="M46:M49"/>
    <mergeCell ref="N46:N49"/>
    <mergeCell ref="F48:F49"/>
    <mergeCell ref="L50:L53"/>
    <mergeCell ref="M50:M53"/>
    <mergeCell ref="N50:N53"/>
    <mergeCell ref="L4:N4"/>
    <mergeCell ref="A50:A53"/>
    <mergeCell ref="B50:B53"/>
    <mergeCell ref="C50:C53"/>
    <mergeCell ref="D50:D53"/>
    <mergeCell ref="H50:H53"/>
    <mergeCell ref="I50:I53"/>
    <mergeCell ref="J50:J53"/>
    <mergeCell ref="K50:K53"/>
    <mergeCell ref="F52:F53"/>
    <mergeCell ref="G50:G53"/>
    <mergeCell ref="E50:E53"/>
    <mergeCell ref="A38:A41"/>
    <mergeCell ref="L38:L41"/>
    <mergeCell ref="G38:G41"/>
    <mergeCell ref="G42:G45"/>
    <mergeCell ref="A46:A49"/>
    <mergeCell ref="B46:B49"/>
    <mergeCell ref="C46:C49"/>
    <mergeCell ref="D46:D49"/>
    <mergeCell ref="H46:H49"/>
    <mergeCell ref="I46:I49"/>
    <mergeCell ref="J46:J49"/>
    <mergeCell ref="K46:K49"/>
    <mergeCell ref="G46:G49"/>
    <mergeCell ref="E46:E49"/>
    <mergeCell ref="L46:L49"/>
    <mergeCell ref="A42:A45"/>
    <mergeCell ref="B42:B45"/>
    <mergeCell ref="C42:C45"/>
    <mergeCell ref="D42:D45"/>
    <mergeCell ref="H42:H45"/>
    <mergeCell ref="J42:J45"/>
    <mergeCell ref="K42:K45"/>
    <mergeCell ref="L42:L45"/>
    <mergeCell ref="M42:M45"/>
    <mergeCell ref="F44:F45"/>
    <mergeCell ref="A34:A37"/>
    <mergeCell ref="B34:B37"/>
    <mergeCell ref="C34:C37"/>
    <mergeCell ref="D34:D37"/>
    <mergeCell ref="H34:H37"/>
    <mergeCell ref="J34:J37"/>
    <mergeCell ref="K34:K37"/>
    <mergeCell ref="L34:L37"/>
    <mergeCell ref="G34:G37"/>
    <mergeCell ref="A30:A33"/>
    <mergeCell ref="B30:B33"/>
    <mergeCell ref="M30:M33"/>
    <mergeCell ref="C30:C33"/>
    <mergeCell ref="D30:D33"/>
    <mergeCell ref="H30:H33"/>
    <mergeCell ref="J30:J33"/>
    <mergeCell ref="K30:K33"/>
    <mergeCell ref="L30:L33"/>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E14:E17"/>
    <mergeCell ref="F20:F21"/>
    <mergeCell ref="A22:A25"/>
    <mergeCell ref="B22:B25"/>
    <mergeCell ref="B38:B41"/>
    <mergeCell ref="C38:C41"/>
    <mergeCell ref="D38:D41"/>
    <mergeCell ref="H38:H41"/>
    <mergeCell ref="J38:J41"/>
    <mergeCell ref="K38:K41"/>
    <mergeCell ref="E18:E21"/>
    <mergeCell ref="E22:E25"/>
    <mergeCell ref="E26:E29"/>
    <mergeCell ref="E30:E33"/>
    <mergeCell ref="E34:E37"/>
    <mergeCell ref="E38:E41"/>
    <mergeCell ref="C22:C25"/>
    <mergeCell ref="D22:D25"/>
    <mergeCell ref="H22:H25"/>
    <mergeCell ref="J22:J25"/>
    <mergeCell ref="K22:K25"/>
    <mergeCell ref="G18:G21"/>
    <mergeCell ref="G22:G25"/>
    <mergeCell ref="F24:F25"/>
    <mergeCell ref="B18:B21"/>
    <mergeCell ref="F28:F29"/>
    <mergeCell ref="F32:F33"/>
    <mergeCell ref="G30:G33"/>
    <mergeCell ref="L10:L13"/>
    <mergeCell ref="M10:M13"/>
    <mergeCell ref="N10:N13"/>
    <mergeCell ref="F16:F17"/>
    <mergeCell ref="C18:C21"/>
    <mergeCell ref="D18:D21"/>
    <mergeCell ref="H18:H21"/>
    <mergeCell ref="I18:I45"/>
    <mergeCell ref="J18:J21"/>
    <mergeCell ref="K18:K21"/>
    <mergeCell ref="E42:E45"/>
    <mergeCell ref="L22:L25"/>
    <mergeCell ref="M22:M25"/>
    <mergeCell ref="N22:N25"/>
    <mergeCell ref="L18:L21"/>
    <mergeCell ref="M18:M21"/>
    <mergeCell ref="N18:N21"/>
    <mergeCell ref="N30:N33"/>
    <mergeCell ref="M26:M29"/>
    <mergeCell ref="N26:N29"/>
    <mergeCell ref="F36:F37"/>
    <mergeCell ref="M34:M37"/>
    <mergeCell ref="F40:F41"/>
    <mergeCell ref="N42:N45"/>
    <mergeCell ref="E6:E9"/>
    <mergeCell ref="E10:E13"/>
    <mergeCell ref="H14:H17"/>
    <mergeCell ref="I14:I17"/>
    <mergeCell ref="J14:J17"/>
    <mergeCell ref="K14:K17"/>
    <mergeCell ref="G14:G17"/>
    <mergeCell ref="F8:F9"/>
    <mergeCell ref="K10:K13"/>
    <mergeCell ref="O18:O21"/>
    <mergeCell ref="A2:F2"/>
    <mergeCell ref="B4:K4"/>
    <mergeCell ref="A6:A9"/>
    <mergeCell ref="B6:B9"/>
    <mergeCell ref="C6:C9"/>
    <mergeCell ref="D6:D9"/>
    <mergeCell ref="H6:H9"/>
    <mergeCell ref="I6:I9"/>
    <mergeCell ref="J6:J9"/>
    <mergeCell ref="K6:K9"/>
    <mergeCell ref="L6:L9"/>
    <mergeCell ref="M6:M9"/>
    <mergeCell ref="N6:N9"/>
    <mergeCell ref="A10:A13"/>
    <mergeCell ref="B10:B13"/>
    <mergeCell ref="C10:C13"/>
    <mergeCell ref="D10:D13"/>
    <mergeCell ref="H10:H13"/>
    <mergeCell ref="I10:I13"/>
    <mergeCell ref="J10:J13"/>
    <mergeCell ref="G6:G9"/>
    <mergeCell ref="G10:G13"/>
    <mergeCell ref="F12:F13"/>
  </mergeCells>
  <printOptions gridLines="1"/>
  <pageMargins left="0.23622047244094499" right="0.23622047244094499" top="0.74803149606299202" bottom="0.74803149606299202" header="0.31496062992126" footer="0.31496062992126"/>
  <pageSetup paperSize="8" scale="50" fitToWidth="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31"/>
  <sheetViews>
    <sheetView zoomScale="55" zoomScaleNormal="55" workbookViewId="0">
      <selection activeCell="I11" sqref="I11:I14"/>
    </sheetView>
  </sheetViews>
  <sheetFormatPr defaultColWidth="9.140625" defaultRowHeight="15"/>
  <cols>
    <col min="1" max="1" width="5.5703125" style="22" customWidth="1"/>
    <col min="2" max="2" width="18.7109375" style="22" customWidth="1"/>
    <col min="3" max="3" width="13.7109375" style="22" customWidth="1"/>
    <col min="4" max="4" width="22.85546875" style="33" customWidth="1"/>
    <col min="5" max="5" width="23.7109375" style="33" customWidth="1"/>
    <col min="6" max="6" width="52.5703125" style="33" customWidth="1"/>
    <col min="7" max="7" width="18.5703125" style="33" customWidth="1"/>
    <col min="8" max="8" width="86.5703125" style="33" customWidth="1"/>
    <col min="9" max="9" width="36" style="33" customWidth="1"/>
    <col min="10" max="10" width="15.7109375" style="22" customWidth="1"/>
    <col min="11" max="11" width="12.28515625" style="22" customWidth="1"/>
    <col min="12" max="12" width="14.5703125" style="22" customWidth="1"/>
    <col min="13" max="13" width="18.7109375" style="22" customWidth="1"/>
    <col min="14" max="14" width="19.7109375" style="22" customWidth="1"/>
    <col min="15" max="16384" width="9.140625" style="22"/>
  </cols>
  <sheetData>
    <row r="2" spans="1:24" s="23" customFormat="1" ht="30" customHeight="1">
      <c r="A2" s="284" t="s">
        <v>148</v>
      </c>
      <c r="B2" s="284"/>
      <c r="C2" s="284"/>
      <c r="D2" s="284"/>
      <c r="E2" s="284"/>
      <c r="F2" s="284"/>
      <c r="G2" s="88"/>
      <c r="H2" s="32"/>
      <c r="I2" s="32"/>
      <c r="L2"/>
      <c r="M2"/>
      <c r="N2"/>
      <c r="O2"/>
      <c r="P2"/>
      <c r="Q2"/>
      <c r="R2"/>
      <c r="S2"/>
      <c r="T2"/>
    </row>
    <row r="3" spans="1:24" ht="24" customHeight="1" thickBot="1"/>
    <row r="4" spans="1:24" ht="42" customHeight="1" thickBot="1">
      <c r="A4" s="285" t="s">
        <v>149</v>
      </c>
      <c r="B4" s="286"/>
      <c r="C4" s="286"/>
      <c r="D4" s="286"/>
      <c r="E4" s="286"/>
      <c r="F4" s="286"/>
      <c r="G4" s="286"/>
      <c r="H4" s="286"/>
      <c r="I4" s="286"/>
      <c r="J4" s="286"/>
      <c r="K4" s="286"/>
      <c r="L4" s="286"/>
      <c r="M4" s="286"/>
      <c r="N4" s="286"/>
    </row>
    <row r="5" spans="1:24" ht="39" customHeight="1">
      <c r="A5" s="114"/>
      <c r="B5" s="287" t="s">
        <v>1</v>
      </c>
      <c r="C5" s="287"/>
      <c r="D5" s="287"/>
      <c r="E5" s="287"/>
      <c r="F5" s="287"/>
      <c r="G5" s="287"/>
      <c r="H5" s="287"/>
      <c r="I5" s="287"/>
      <c r="J5" s="287"/>
      <c r="K5" s="287"/>
      <c r="L5" s="274" t="s">
        <v>2</v>
      </c>
      <c r="M5" s="275"/>
      <c r="N5" s="275"/>
    </row>
    <row r="6" spans="1:24" ht="152.44999999999999" customHeight="1">
      <c r="A6" s="115" t="s">
        <v>3</v>
      </c>
      <c r="B6" s="115" t="s">
        <v>4</v>
      </c>
      <c r="C6" s="115" t="s">
        <v>5</v>
      </c>
      <c r="D6" s="99" t="s">
        <v>85</v>
      </c>
      <c r="E6" s="99" t="s">
        <v>7</v>
      </c>
      <c r="F6" s="99" t="s">
        <v>8</v>
      </c>
      <c r="G6" s="99" t="s">
        <v>150</v>
      </c>
      <c r="H6" s="116" t="s">
        <v>10</v>
      </c>
      <c r="I6" s="99" t="s">
        <v>11</v>
      </c>
      <c r="J6" s="115" t="s">
        <v>86</v>
      </c>
      <c r="K6" s="115" t="s">
        <v>12</v>
      </c>
      <c r="L6" s="117" t="s">
        <v>13</v>
      </c>
      <c r="M6" s="117" t="s">
        <v>14</v>
      </c>
      <c r="N6" s="20" t="s">
        <v>15</v>
      </c>
    </row>
    <row r="7" spans="1:24" s="34" customFormat="1" ht="85.9" customHeight="1">
      <c r="A7" s="277">
        <v>1</v>
      </c>
      <c r="B7" s="277" t="s">
        <v>151</v>
      </c>
      <c r="C7" s="277">
        <v>395</v>
      </c>
      <c r="D7" s="277" t="s">
        <v>152</v>
      </c>
      <c r="E7" s="277" t="s">
        <v>153</v>
      </c>
      <c r="F7" s="94" t="s">
        <v>799</v>
      </c>
      <c r="G7" s="278" t="s">
        <v>24</v>
      </c>
      <c r="H7" s="277" t="s">
        <v>154</v>
      </c>
      <c r="I7" s="277" t="s">
        <v>155</v>
      </c>
      <c r="J7" s="279">
        <f>11250000-J11</f>
        <v>5655606</v>
      </c>
      <c r="K7" s="277" t="s">
        <v>21</v>
      </c>
      <c r="L7" s="282" t="s">
        <v>156</v>
      </c>
      <c r="M7" s="288" t="s">
        <v>603</v>
      </c>
      <c r="N7" s="282" t="s">
        <v>970</v>
      </c>
      <c r="O7" s="22"/>
      <c r="P7" s="22"/>
      <c r="Q7" s="22"/>
      <c r="R7" s="22"/>
      <c r="S7" s="22"/>
      <c r="T7" s="22"/>
      <c r="U7" s="22"/>
      <c r="V7" s="22"/>
      <c r="W7" s="22"/>
      <c r="X7" s="22"/>
    </row>
    <row r="8" spans="1:24" s="34" customFormat="1" ht="40.9" customHeight="1">
      <c r="A8" s="277"/>
      <c r="B8" s="277"/>
      <c r="C8" s="277"/>
      <c r="D8" s="277"/>
      <c r="E8" s="277"/>
      <c r="F8" s="76" t="s">
        <v>601</v>
      </c>
      <c r="G8" s="278"/>
      <c r="H8" s="277"/>
      <c r="I8" s="277"/>
      <c r="J8" s="279"/>
      <c r="K8" s="277"/>
      <c r="L8" s="280"/>
      <c r="M8" s="281"/>
      <c r="N8" s="280"/>
      <c r="O8" s="22"/>
      <c r="P8" s="22"/>
      <c r="Q8" s="22"/>
      <c r="R8" s="22"/>
      <c r="S8" s="22"/>
      <c r="T8" s="22"/>
      <c r="U8" s="22"/>
      <c r="V8" s="22"/>
      <c r="W8" s="22"/>
      <c r="X8" s="22"/>
    </row>
    <row r="9" spans="1:24" s="35" customFormat="1" ht="27.6" customHeight="1">
      <c r="A9" s="277"/>
      <c r="B9" s="277"/>
      <c r="C9" s="277"/>
      <c r="D9" s="277"/>
      <c r="E9" s="277"/>
      <c r="F9" s="277" t="s">
        <v>602</v>
      </c>
      <c r="G9" s="278"/>
      <c r="H9" s="277"/>
      <c r="I9" s="277"/>
      <c r="J9" s="279"/>
      <c r="K9" s="277"/>
      <c r="L9" s="280"/>
      <c r="M9" s="281"/>
      <c r="N9" s="280"/>
      <c r="O9" s="22"/>
      <c r="P9" s="22"/>
      <c r="Q9" s="22"/>
      <c r="R9" s="22"/>
      <c r="S9" s="22"/>
      <c r="T9" s="22"/>
      <c r="U9" s="22"/>
      <c r="V9" s="22"/>
      <c r="W9" s="22"/>
      <c r="X9" s="22"/>
    </row>
    <row r="10" spans="1:24" s="35" customFormat="1" ht="83.45" customHeight="1">
      <c r="A10" s="277"/>
      <c r="B10" s="277"/>
      <c r="C10" s="277"/>
      <c r="D10" s="277"/>
      <c r="E10" s="118" t="s">
        <v>936</v>
      </c>
      <c r="F10" s="277"/>
      <c r="G10" s="278"/>
      <c r="H10" s="277"/>
      <c r="I10" s="277"/>
      <c r="J10" s="279"/>
      <c r="K10" s="277"/>
      <c r="L10" s="280"/>
      <c r="M10" s="281"/>
      <c r="N10" s="280"/>
      <c r="O10" s="22"/>
      <c r="P10" s="22"/>
      <c r="Q10" s="22"/>
      <c r="R10" s="22"/>
      <c r="S10" s="22"/>
      <c r="T10" s="22"/>
      <c r="U10" s="22"/>
      <c r="V10" s="22"/>
      <c r="W10" s="22"/>
      <c r="X10" s="22"/>
    </row>
    <row r="11" spans="1:24" ht="91.15" customHeight="1">
      <c r="A11" s="277">
        <v>2</v>
      </c>
      <c r="B11" s="277" t="s">
        <v>151</v>
      </c>
      <c r="C11" s="277">
        <v>395</v>
      </c>
      <c r="D11" s="277" t="s">
        <v>152</v>
      </c>
      <c r="E11" s="277" t="s">
        <v>153</v>
      </c>
      <c r="F11" s="94" t="s">
        <v>600</v>
      </c>
      <c r="G11" s="278" t="s">
        <v>24</v>
      </c>
      <c r="H11" s="277" t="s">
        <v>154</v>
      </c>
      <c r="I11" s="277" t="s">
        <v>155</v>
      </c>
      <c r="J11" s="279">
        <v>5594394</v>
      </c>
      <c r="K11" s="277" t="s">
        <v>21</v>
      </c>
      <c r="L11" s="280" t="s">
        <v>607</v>
      </c>
      <c r="M11" s="281" t="s">
        <v>627</v>
      </c>
      <c r="N11" s="280" t="s">
        <v>971</v>
      </c>
    </row>
    <row r="12" spans="1:24" ht="56.45" customHeight="1">
      <c r="A12" s="277"/>
      <c r="B12" s="277"/>
      <c r="C12" s="277"/>
      <c r="D12" s="277"/>
      <c r="E12" s="277"/>
      <c r="F12" s="76" t="s">
        <v>626</v>
      </c>
      <c r="G12" s="278"/>
      <c r="H12" s="277"/>
      <c r="I12" s="277"/>
      <c r="J12" s="279"/>
      <c r="K12" s="277"/>
      <c r="L12" s="280"/>
      <c r="M12" s="281"/>
      <c r="N12" s="280"/>
    </row>
    <row r="13" spans="1:24" ht="46.15" customHeight="1">
      <c r="A13" s="277"/>
      <c r="B13" s="277"/>
      <c r="C13" s="277"/>
      <c r="D13" s="277"/>
      <c r="E13" s="277"/>
      <c r="F13" s="277" t="s">
        <v>670</v>
      </c>
      <c r="G13" s="278"/>
      <c r="H13" s="277"/>
      <c r="I13" s="277"/>
      <c r="J13" s="279"/>
      <c r="K13" s="277"/>
      <c r="L13" s="280"/>
      <c r="M13" s="281"/>
      <c r="N13" s="280"/>
    </row>
    <row r="14" spans="1:24" ht="42" customHeight="1">
      <c r="A14" s="277"/>
      <c r="B14" s="277"/>
      <c r="C14" s="277"/>
      <c r="D14" s="277"/>
      <c r="E14" s="118" t="s">
        <v>937</v>
      </c>
      <c r="F14" s="277"/>
      <c r="G14" s="278"/>
      <c r="H14" s="277"/>
      <c r="I14" s="277"/>
      <c r="J14" s="279"/>
      <c r="K14" s="277"/>
      <c r="L14" s="280"/>
      <c r="M14" s="281"/>
      <c r="N14" s="280"/>
    </row>
    <row r="15" spans="1:24" ht="25.5" customHeight="1">
      <c r="A15" s="98"/>
      <c r="B15" s="98"/>
      <c r="C15" s="98"/>
      <c r="D15" s="94"/>
      <c r="E15" s="94"/>
      <c r="F15" s="94"/>
      <c r="G15" s="94"/>
      <c r="H15" s="119" t="s">
        <v>158</v>
      </c>
      <c r="I15" s="94"/>
      <c r="J15" s="120"/>
      <c r="K15" s="98"/>
      <c r="L15" s="121"/>
      <c r="M15" s="122"/>
      <c r="N15" s="121"/>
    </row>
    <row r="16" spans="1:24" ht="104.45" customHeight="1">
      <c r="A16" s="276">
        <v>3</v>
      </c>
      <c r="B16" s="277" t="s">
        <v>151</v>
      </c>
      <c r="C16" s="277">
        <v>396</v>
      </c>
      <c r="D16" s="277" t="s">
        <v>152</v>
      </c>
      <c r="E16" s="277" t="s">
        <v>939</v>
      </c>
      <c r="F16" s="94" t="s">
        <v>159</v>
      </c>
      <c r="G16" s="278" t="s">
        <v>24</v>
      </c>
      <c r="H16" s="277" t="s">
        <v>833</v>
      </c>
      <c r="I16" s="277" t="s">
        <v>160</v>
      </c>
      <c r="J16" s="283">
        <v>6553635</v>
      </c>
      <c r="K16" s="276" t="s">
        <v>21</v>
      </c>
      <c r="L16" s="280" t="s">
        <v>161</v>
      </c>
      <c r="M16" s="281" t="s">
        <v>608</v>
      </c>
      <c r="N16" s="280" t="s">
        <v>972</v>
      </c>
    </row>
    <row r="17" spans="1:24" ht="54.75" customHeight="1">
      <c r="A17" s="276"/>
      <c r="B17" s="277"/>
      <c r="C17" s="277"/>
      <c r="D17" s="277"/>
      <c r="E17" s="277"/>
      <c r="F17" s="76" t="s">
        <v>157</v>
      </c>
      <c r="G17" s="278"/>
      <c r="H17" s="277"/>
      <c r="I17" s="277"/>
      <c r="J17" s="283"/>
      <c r="K17" s="276"/>
      <c r="L17" s="280"/>
      <c r="M17" s="281"/>
      <c r="N17" s="280"/>
    </row>
    <row r="18" spans="1:24" ht="24" customHeight="1">
      <c r="A18" s="276"/>
      <c r="B18" s="277"/>
      <c r="C18" s="277"/>
      <c r="D18" s="277"/>
      <c r="E18" s="277"/>
      <c r="F18" s="277" t="s">
        <v>498</v>
      </c>
      <c r="G18" s="278"/>
      <c r="H18" s="277"/>
      <c r="I18" s="277"/>
      <c r="J18" s="283"/>
      <c r="K18" s="276"/>
      <c r="L18" s="280"/>
      <c r="M18" s="281"/>
      <c r="N18" s="280"/>
    </row>
    <row r="19" spans="1:24" ht="31.15" customHeight="1">
      <c r="A19" s="276"/>
      <c r="B19" s="277"/>
      <c r="C19" s="277"/>
      <c r="D19" s="277"/>
      <c r="E19" s="118" t="s">
        <v>938</v>
      </c>
      <c r="F19" s="277"/>
      <c r="G19" s="278"/>
      <c r="H19" s="277"/>
      <c r="I19" s="277"/>
      <c r="J19" s="283"/>
      <c r="K19" s="276"/>
      <c r="L19" s="280"/>
      <c r="M19" s="281"/>
      <c r="N19" s="280"/>
    </row>
    <row r="20" spans="1:24" ht="88.9" customHeight="1">
      <c r="A20" s="276">
        <v>4</v>
      </c>
      <c r="B20" s="277" t="s">
        <v>151</v>
      </c>
      <c r="C20" s="277">
        <v>396</v>
      </c>
      <c r="D20" s="277" t="s">
        <v>152</v>
      </c>
      <c r="E20" s="277" t="s">
        <v>941</v>
      </c>
      <c r="F20" s="94" t="s">
        <v>159</v>
      </c>
      <c r="G20" s="278" t="s">
        <v>24</v>
      </c>
      <c r="H20" s="277" t="s">
        <v>836</v>
      </c>
      <c r="I20" s="277" t="s">
        <v>160</v>
      </c>
      <c r="J20" s="283">
        <v>32346365</v>
      </c>
      <c r="K20" s="276" t="s">
        <v>21</v>
      </c>
      <c r="L20" s="280" t="s">
        <v>161</v>
      </c>
      <c r="M20" s="281" t="s">
        <v>633</v>
      </c>
      <c r="N20" s="280" t="s">
        <v>973</v>
      </c>
    </row>
    <row r="21" spans="1:24" ht="31.15" customHeight="1">
      <c r="A21" s="276"/>
      <c r="B21" s="277"/>
      <c r="C21" s="277"/>
      <c r="D21" s="277"/>
      <c r="E21" s="277"/>
      <c r="F21" s="94" t="s">
        <v>820</v>
      </c>
      <c r="G21" s="278"/>
      <c r="H21" s="277"/>
      <c r="I21" s="277"/>
      <c r="J21" s="283"/>
      <c r="K21" s="276"/>
      <c r="L21" s="280"/>
      <c r="M21" s="281"/>
      <c r="N21" s="280"/>
    </row>
    <row r="22" spans="1:24" ht="31.15" customHeight="1">
      <c r="A22" s="276"/>
      <c r="B22" s="277"/>
      <c r="C22" s="277"/>
      <c r="D22" s="277"/>
      <c r="E22" s="277"/>
      <c r="F22" s="277" t="s">
        <v>718</v>
      </c>
      <c r="G22" s="278"/>
      <c r="H22" s="277"/>
      <c r="I22" s="277"/>
      <c r="J22" s="283"/>
      <c r="K22" s="276"/>
      <c r="L22" s="280"/>
      <c r="M22" s="281"/>
      <c r="N22" s="280"/>
    </row>
    <row r="23" spans="1:24" ht="31.15" customHeight="1">
      <c r="A23" s="276"/>
      <c r="B23" s="277"/>
      <c r="C23" s="277"/>
      <c r="D23" s="277"/>
      <c r="E23" s="118" t="s">
        <v>940</v>
      </c>
      <c r="F23" s="277"/>
      <c r="G23" s="278"/>
      <c r="H23" s="277"/>
      <c r="I23" s="277"/>
      <c r="J23" s="283"/>
      <c r="K23" s="276"/>
      <c r="L23" s="280"/>
      <c r="M23" s="281"/>
      <c r="N23" s="280"/>
    </row>
    <row r="24" spans="1:24" s="34" customFormat="1" ht="76.150000000000006" customHeight="1">
      <c r="A24" s="276">
        <v>5</v>
      </c>
      <c r="B24" s="277" t="s">
        <v>151</v>
      </c>
      <c r="C24" s="276">
        <v>400</v>
      </c>
      <c r="D24" s="277" t="s">
        <v>162</v>
      </c>
      <c r="E24" s="277" t="s">
        <v>163</v>
      </c>
      <c r="F24" s="94" t="s">
        <v>200</v>
      </c>
      <c r="G24" s="278" t="s">
        <v>24</v>
      </c>
      <c r="H24" s="277" t="s">
        <v>164</v>
      </c>
      <c r="I24" s="277" t="s">
        <v>165</v>
      </c>
      <c r="J24" s="283">
        <v>87560000</v>
      </c>
      <c r="K24" s="277" t="s">
        <v>21</v>
      </c>
      <c r="L24" s="280" t="s">
        <v>717</v>
      </c>
      <c r="M24" s="281" t="s">
        <v>629</v>
      </c>
      <c r="N24" s="280" t="s">
        <v>974</v>
      </c>
      <c r="O24" s="22"/>
      <c r="P24" s="22"/>
      <c r="Q24" s="22"/>
      <c r="R24" s="22"/>
      <c r="S24" s="22"/>
      <c r="T24" s="22"/>
      <c r="U24" s="22"/>
      <c r="V24" s="22"/>
      <c r="W24" s="22"/>
      <c r="X24" s="22"/>
    </row>
    <row r="25" spans="1:24" s="34" customFormat="1" ht="65.45" customHeight="1">
      <c r="A25" s="276"/>
      <c r="B25" s="277"/>
      <c r="C25" s="276"/>
      <c r="D25" s="277"/>
      <c r="E25" s="277"/>
      <c r="F25" s="94" t="s">
        <v>628</v>
      </c>
      <c r="G25" s="278"/>
      <c r="H25" s="277"/>
      <c r="I25" s="277"/>
      <c r="J25" s="283"/>
      <c r="K25" s="277"/>
      <c r="L25" s="280"/>
      <c r="M25" s="281"/>
      <c r="N25" s="280"/>
      <c r="O25" s="22"/>
      <c r="P25" s="22"/>
      <c r="Q25" s="22"/>
      <c r="R25" s="22"/>
      <c r="S25" s="22"/>
      <c r="T25" s="22"/>
      <c r="U25" s="22"/>
      <c r="V25" s="22"/>
      <c r="W25" s="22"/>
      <c r="X25" s="22"/>
    </row>
    <row r="26" spans="1:24" s="34" customFormat="1" ht="79.900000000000006" customHeight="1">
      <c r="A26" s="276"/>
      <c r="B26" s="277"/>
      <c r="C26" s="276"/>
      <c r="D26" s="277"/>
      <c r="E26" s="277"/>
      <c r="F26" s="277" t="s">
        <v>671</v>
      </c>
      <c r="G26" s="278"/>
      <c r="H26" s="277"/>
      <c r="I26" s="277"/>
      <c r="J26" s="283"/>
      <c r="K26" s="277"/>
      <c r="L26" s="280"/>
      <c r="M26" s="281"/>
      <c r="N26" s="280"/>
      <c r="O26" s="22"/>
      <c r="P26" s="22"/>
      <c r="Q26" s="22"/>
      <c r="R26" s="22"/>
      <c r="S26" s="22"/>
      <c r="T26" s="22"/>
      <c r="U26" s="22"/>
      <c r="V26" s="22"/>
      <c r="W26" s="22"/>
      <c r="X26" s="22"/>
    </row>
    <row r="27" spans="1:24" ht="51.6" customHeight="1">
      <c r="A27" s="276"/>
      <c r="B27" s="277"/>
      <c r="C27" s="276"/>
      <c r="D27" s="277"/>
      <c r="E27" s="118" t="s">
        <v>942</v>
      </c>
      <c r="F27" s="277"/>
      <c r="G27" s="278"/>
      <c r="H27" s="277"/>
      <c r="I27" s="277"/>
      <c r="J27" s="283"/>
      <c r="K27" s="277"/>
      <c r="L27" s="280"/>
      <c r="M27" s="281"/>
      <c r="N27" s="280"/>
    </row>
    <row r="28" spans="1:24" ht="104.45" customHeight="1">
      <c r="A28" s="276">
        <v>6</v>
      </c>
      <c r="B28" s="277" t="s">
        <v>151</v>
      </c>
      <c r="C28" s="277">
        <v>396</v>
      </c>
      <c r="D28" s="277" t="s">
        <v>152</v>
      </c>
      <c r="E28" s="277" t="s">
        <v>943</v>
      </c>
      <c r="F28" s="94" t="s">
        <v>159</v>
      </c>
      <c r="G28" s="278"/>
      <c r="H28" s="277" t="s">
        <v>834</v>
      </c>
      <c r="I28" s="277" t="s">
        <v>835</v>
      </c>
      <c r="J28" s="283">
        <v>25405191.84</v>
      </c>
      <c r="K28" s="276" t="s">
        <v>21</v>
      </c>
      <c r="L28" s="280" t="s">
        <v>161</v>
      </c>
      <c r="M28" s="281" t="s">
        <v>913</v>
      </c>
      <c r="N28" s="280" t="s">
        <v>914</v>
      </c>
    </row>
    <row r="29" spans="1:24" ht="54.75" customHeight="1">
      <c r="A29" s="276"/>
      <c r="B29" s="277"/>
      <c r="C29" s="277"/>
      <c r="D29" s="277"/>
      <c r="E29" s="277"/>
      <c r="F29" s="76" t="s">
        <v>921</v>
      </c>
      <c r="G29" s="278"/>
      <c r="H29" s="277"/>
      <c r="I29" s="277"/>
      <c r="J29" s="283"/>
      <c r="K29" s="276"/>
      <c r="L29" s="280"/>
      <c r="M29" s="281"/>
      <c r="N29" s="280"/>
    </row>
    <row r="30" spans="1:24" ht="24" customHeight="1">
      <c r="A30" s="276"/>
      <c r="B30" s="277"/>
      <c r="C30" s="277"/>
      <c r="D30" s="277"/>
      <c r="E30" s="277"/>
      <c r="F30" s="277" t="s">
        <v>922</v>
      </c>
      <c r="G30" s="278"/>
      <c r="H30" s="277"/>
      <c r="I30" s="277"/>
      <c r="J30" s="283"/>
      <c r="K30" s="276"/>
      <c r="L30" s="280"/>
      <c r="M30" s="281"/>
      <c r="N30" s="280"/>
    </row>
    <row r="31" spans="1:24" ht="31.15" customHeight="1">
      <c r="A31" s="276"/>
      <c r="B31" s="277"/>
      <c r="C31" s="277"/>
      <c r="D31" s="277"/>
      <c r="E31" s="118" t="s">
        <v>938</v>
      </c>
      <c r="F31" s="277"/>
      <c r="G31" s="278"/>
      <c r="H31" s="277"/>
      <c r="I31" s="277"/>
      <c r="J31" s="283"/>
      <c r="K31" s="276"/>
      <c r="L31" s="280"/>
      <c r="M31" s="281"/>
      <c r="N31" s="280"/>
    </row>
  </sheetData>
  <mergeCells count="88">
    <mergeCell ref="F30:F31"/>
    <mergeCell ref="K28:K31"/>
    <mergeCell ref="L28:L31"/>
    <mergeCell ref="M28:M31"/>
    <mergeCell ref="N28:N31"/>
    <mergeCell ref="N24:N27"/>
    <mergeCell ref="M24:M27"/>
    <mergeCell ref="H20:H23"/>
    <mergeCell ref="I20:I23"/>
    <mergeCell ref="G28:G31"/>
    <mergeCell ref="H28:H31"/>
    <mergeCell ref="I28:I31"/>
    <mergeCell ref="J28:J31"/>
    <mergeCell ref="M16:M19"/>
    <mergeCell ref="N16:N19"/>
    <mergeCell ref="K20:K23"/>
    <mergeCell ref="L20:L23"/>
    <mergeCell ref="M20:M23"/>
    <mergeCell ref="N20:N23"/>
    <mergeCell ref="J24:J27"/>
    <mergeCell ref="K24:K27"/>
    <mergeCell ref="A2:F2"/>
    <mergeCell ref="A4:N4"/>
    <mergeCell ref="B5:K5"/>
    <mergeCell ref="A7:A10"/>
    <mergeCell ref="B7:B10"/>
    <mergeCell ref="C7:C10"/>
    <mergeCell ref="D7:D10"/>
    <mergeCell ref="M7:M10"/>
    <mergeCell ref="N7:N10"/>
    <mergeCell ref="L5:N5"/>
    <mergeCell ref="E7:E9"/>
    <mergeCell ref="L24:L27"/>
    <mergeCell ref="F18:F19"/>
    <mergeCell ref="H24:H27"/>
    <mergeCell ref="I24:I27"/>
    <mergeCell ref="L16:L19"/>
    <mergeCell ref="H16:H19"/>
    <mergeCell ref="I16:I19"/>
    <mergeCell ref="J16:J19"/>
    <mergeCell ref="K16:K19"/>
    <mergeCell ref="J20:J23"/>
    <mergeCell ref="G24:G27"/>
    <mergeCell ref="D24:D27"/>
    <mergeCell ref="F9:F10"/>
    <mergeCell ref="G7:G10"/>
    <mergeCell ref="L11:L14"/>
    <mergeCell ref="M11:M14"/>
    <mergeCell ref="N11:N14"/>
    <mergeCell ref="H7:H10"/>
    <mergeCell ref="I7:I10"/>
    <mergeCell ref="J7:J10"/>
    <mergeCell ref="K7:K10"/>
    <mergeCell ref="L7:L10"/>
    <mergeCell ref="F22:F23"/>
    <mergeCell ref="G20:G23"/>
    <mergeCell ref="G16:G19"/>
    <mergeCell ref="F26:F27"/>
    <mergeCell ref="F13:F14"/>
    <mergeCell ref="G11:G14"/>
    <mergeCell ref="H11:H14"/>
    <mergeCell ref="I11:I14"/>
    <mergeCell ref="K11:K14"/>
    <mergeCell ref="J11:J14"/>
    <mergeCell ref="E11:E13"/>
    <mergeCell ref="E16:E18"/>
    <mergeCell ref="A20:A23"/>
    <mergeCell ref="B20:B23"/>
    <mergeCell ref="C20:C23"/>
    <mergeCell ref="D20:D23"/>
    <mergeCell ref="A16:A19"/>
    <mergeCell ref="B16:B19"/>
    <mergeCell ref="C16:C19"/>
    <mergeCell ref="D16:D19"/>
    <mergeCell ref="A11:A14"/>
    <mergeCell ref="B11:B14"/>
    <mergeCell ref="C11:C14"/>
    <mergeCell ref="D11:D14"/>
    <mergeCell ref="A28:A31"/>
    <mergeCell ref="B28:B31"/>
    <mergeCell ref="C28:C31"/>
    <mergeCell ref="D28:D31"/>
    <mergeCell ref="E20:E22"/>
    <mergeCell ref="E24:E26"/>
    <mergeCell ref="E28:E30"/>
    <mergeCell ref="A24:A27"/>
    <mergeCell ref="B24:B27"/>
    <mergeCell ref="C24:C27"/>
  </mergeCells>
  <hyperlinks>
    <hyperlink ref="E10" r:id="rId1" xr:uid="{500DA2A7-1381-4749-9BBC-4DDEFFB2B281}"/>
    <hyperlink ref="E14" r:id="rId2" xr:uid="{CAE0A7B5-F512-4DD0-AEAD-8F7A0156C6CE}"/>
    <hyperlink ref="E19" r:id="rId3" xr:uid="{030BA1FA-0B37-4352-84AB-C69D1A16C1A5}"/>
    <hyperlink ref="E23" r:id="rId4" xr:uid="{39D64EE8-44E6-4223-B84E-CE5E44AC4122}"/>
    <hyperlink ref="E27" r:id="rId5" xr:uid="{052AAF4E-9A51-4AFB-BEBA-5284DD30E2C7}"/>
    <hyperlink ref="E31" r:id="rId6" xr:uid="{FBFD629C-B2E7-4FE5-A413-4419FC4A74D4}"/>
  </hyperlinks>
  <printOptions gridLines="1"/>
  <pageMargins left="0.45" right="0.45" top="0.75" bottom="0.75" header="0.3" footer="0.3"/>
  <pageSetup paperSize="8" scale="50" fitToWidth="0" fitToHeight="0" orientation="landscape"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T45"/>
  <sheetViews>
    <sheetView zoomScale="70" zoomScaleNormal="70" workbookViewId="0">
      <selection activeCell="K6" sqref="K6:K9"/>
    </sheetView>
  </sheetViews>
  <sheetFormatPr defaultColWidth="9.140625" defaultRowHeight="15"/>
  <cols>
    <col min="1" max="1" width="9.28515625" style="124" bestFit="1" customWidth="1"/>
    <col min="2" max="2" width="15.7109375" style="124" customWidth="1"/>
    <col min="3" max="3" width="9.28515625" style="124" bestFit="1" customWidth="1"/>
    <col min="4" max="4" width="17.42578125" style="124" customWidth="1"/>
    <col min="5" max="5" width="28.85546875" style="123" customWidth="1"/>
    <col min="6" max="6" width="38.140625" style="123" customWidth="1"/>
    <col min="7" max="7" width="32" style="123" customWidth="1"/>
    <col min="8" max="8" width="28.28515625" style="123" customWidth="1"/>
    <col min="9" max="9" width="35.7109375" style="123" customWidth="1"/>
    <col min="10" max="10" width="14.7109375" style="124" bestFit="1" customWidth="1"/>
    <col min="11" max="11" width="13.7109375" style="124" customWidth="1"/>
    <col min="12" max="12" width="13.42578125" style="124" customWidth="1"/>
    <col min="13" max="13" width="18.7109375" style="124" customWidth="1"/>
    <col min="14" max="14" width="15.5703125" style="124" customWidth="1"/>
    <col min="15" max="16384" width="9.140625" style="124"/>
  </cols>
  <sheetData>
    <row r="2" spans="1:20" ht="30.75" customHeight="1">
      <c r="A2" s="294" t="s">
        <v>166</v>
      </c>
      <c r="B2" s="294"/>
      <c r="C2" s="294"/>
      <c r="D2" s="294"/>
      <c r="E2" s="294"/>
      <c r="F2" s="294"/>
      <c r="G2" s="133"/>
      <c r="L2" s="107"/>
      <c r="M2" s="107"/>
      <c r="N2" s="107"/>
      <c r="O2" s="107"/>
      <c r="P2" s="107"/>
      <c r="Q2" s="107"/>
      <c r="R2" s="107"/>
      <c r="S2" s="107"/>
      <c r="T2" s="107"/>
    </row>
    <row r="3" spans="1:20" ht="15.75" thickBot="1"/>
    <row r="4" spans="1:20" ht="48.75" customHeight="1">
      <c r="A4" s="125"/>
      <c r="B4" s="289" t="s">
        <v>1</v>
      </c>
      <c r="C4" s="290"/>
      <c r="D4" s="290"/>
      <c r="E4" s="290"/>
      <c r="F4" s="290"/>
      <c r="G4" s="290"/>
      <c r="H4" s="290"/>
      <c r="I4" s="290"/>
      <c r="J4" s="290"/>
      <c r="K4" s="291"/>
      <c r="L4" s="292" t="s">
        <v>2</v>
      </c>
      <c r="M4" s="293"/>
      <c r="N4" s="293"/>
    </row>
    <row r="5" spans="1:20" ht="129.6" customHeight="1" thickBot="1">
      <c r="A5" s="126" t="s">
        <v>3</v>
      </c>
      <c r="B5" s="127" t="s">
        <v>4</v>
      </c>
      <c r="C5" s="127" t="s">
        <v>5</v>
      </c>
      <c r="D5" s="127" t="s">
        <v>85</v>
      </c>
      <c r="E5" s="128" t="s">
        <v>7</v>
      </c>
      <c r="F5" s="129" t="s">
        <v>8</v>
      </c>
      <c r="G5" s="129" t="s">
        <v>9</v>
      </c>
      <c r="H5" s="128" t="s">
        <v>10</v>
      </c>
      <c r="I5" s="129" t="s">
        <v>11</v>
      </c>
      <c r="J5" s="127" t="s">
        <v>777</v>
      </c>
      <c r="K5" s="127" t="s">
        <v>12</v>
      </c>
      <c r="L5" s="129" t="s">
        <v>13</v>
      </c>
      <c r="M5" s="129" t="s">
        <v>14</v>
      </c>
      <c r="N5" s="130" t="s">
        <v>15</v>
      </c>
    </row>
    <row r="6" spans="1:20" ht="96.6" customHeight="1">
      <c r="A6" s="295">
        <v>1</v>
      </c>
      <c r="B6" s="297" t="s">
        <v>151</v>
      </c>
      <c r="C6" s="295">
        <v>394</v>
      </c>
      <c r="D6" s="295" t="s">
        <v>135</v>
      </c>
      <c r="E6" s="299" t="s">
        <v>831</v>
      </c>
      <c r="F6" s="95" t="s">
        <v>167</v>
      </c>
      <c r="G6" s="308" t="s">
        <v>924</v>
      </c>
      <c r="H6" s="305" t="s">
        <v>168</v>
      </c>
      <c r="I6" s="295" t="s">
        <v>169</v>
      </c>
      <c r="J6" s="306">
        <v>50270000</v>
      </c>
      <c r="K6" s="295" t="s">
        <v>170</v>
      </c>
      <c r="L6" s="303" t="s">
        <v>824</v>
      </c>
      <c r="M6" s="301" t="s">
        <v>829</v>
      </c>
      <c r="N6" s="303" t="s">
        <v>830</v>
      </c>
    </row>
    <row r="7" spans="1:20" ht="57.6" customHeight="1">
      <c r="A7" s="295"/>
      <c r="B7" s="297"/>
      <c r="C7" s="295"/>
      <c r="D7" s="295"/>
      <c r="E7" s="295"/>
      <c r="F7" s="95" t="s">
        <v>822</v>
      </c>
      <c r="G7" s="308"/>
      <c r="H7" s="295"/>
      <c r="I7" s="295"/>
      <c r="J7" s="306"/>
      <c r="K7" s="295"/>
      <c r="L7" s="303"/>
      <c r="M7" s="301"/>
      <c r="N7" s="303"/>
    </row>
    <row r="8" spans="1:20" s="132" customFormat="1" ht="36" customHeight="1">
      <c r="A8" s="295"/>
      <c r="B8" s="297"/>
      <c r="C8" s="295"/>
      <c r="D8" s="295"/>
      <c r="E8" s="295"/>
      <c r="F8" s="300" t="s">
        <v>823</v>
      </c>
      <c r="G8" s="308"/>
      <c r="H8" s="295"/>
      <c r="I8" s="295"/>
      <c r="J8" s="306"/>
      <c r="K8" s="295"/>
      <c r="L8" s="303"/>
      <c r="M8" s="301"/>
      <c r="N8" s="303"/>
    </row>
    <row r="9" spans="1:20" s="132" customFormat="1" ht="114.75" customHeight="1">
      <c r="A9" s="296"/>
      <c r="B9" s="298"/>
      <c r="C9" s="296"/>
      <c r="D9" s="296"/>
      <c r="E9" s="296"/>
      <c r="F9" s="296"/>
      <c r="G9" s="309"/>
      <c r="H9" s="296"/>
      <c r="I9" s="296"/>
      <c r="J9" s="307"/>
      <c r="K9" s="296"/>
      <c r="L9" s="304"/>
      <c r="M9" s="302"/>
      <c r="N9" s="304"/>
    </row>
    <row r="10" spans="1:20" ht="99" customHeight="1">
      <c r="A10" s="295">
        <v>2</v>
      </c>
      <c r="B10" s="297" t="s">
        <v>151</v>
      </c>
      <c r="C10" s="295">
        <v>394</v>
      </c>
      <c r="D10" s="295" t="s">
        <v>135</v>
      </c>
      <c r="E10" s="300" t="s">
        <v>832</v>
      </c>
      <c r="F10" s="95" t="s">
        <v>167</v>
      </c>
      <c r="G10" s="308" t="s">
        <v>917</v>
      </c>
      <c r="H10" s="305" t="s">
        <v>826</v>
      </c>
      <c r="I10" s="295" t="s">
        <v>827</v>
      </c>
      <c r="J10" s="306">
        <v>21019124.73</v>
      </c>
      <c r="K10" s="295" t="s">
        <v>170</v>
      </c>
      <c r="L10" s="303" t="s">
        <v>828</v>
      </c>
      <c r="M10" s="303" t="s">
        <v>1019</v>
      </c>
      <c r="N10" s="303" t="s">
        <v>975</v>
      </c>
    </row>
    <row r="11" spans="1:20" ht="44.45" customHeight="1">
      <c r="A11" s="295"/>
      <c r="B11" s="297"/>
      <c r="C11" s="295"/>
      <c r="D11" s="295"/>
      <c r="E11" s="295"/>
      <c r="F11" s="131" t="s">
        <v>825</v>
      </c>
      <c r="G11" s="308"/>
      <c r="H11" s="295"/>
      <c r="I11" s="295"/>
      <c r="J11" s="306"/>
      <c r="K11" s="295"/>
      <c r="L11" s="303"/>
      <c r="M11" s="303"/>
      <c r="N11" s="303"/>
    </row>
    <row r="12" spans="1:20" ht="15" customHeight="1">
      <c r="A12" s="295"/>
      <c r="B12" s="297"/>
      <c r="C12" s="295"/>
      <c r="D12" s="295"/>
      <c r="E12" s="295"/>
      <c r="F12" s="310" t="s">
        <v>923</v>
      </c>
      <c r="G12" s="308"/>
      <c r="H12" s="295"/>
      <c r="I12" s="295"/>
      <c r="J12" s="306"/>
      <c r="K12" s="295"/>
      <c r="L12" s="303"/>
      <c r="M12" s="303"/>
      <c r="N12" s="303"/>
    </row>
    <row r="13" spans="1:20" ht="96" customHeight="1">
      <c r="A13" s="296"/>
      <c r="B13" s="298"/>
      <c r="C13" s="296"/>
      <c r="D13" s="296"/>
      <c r="E13" s="296"/>
      <c r="F13" s="311"/>
      <c r="G13" s="309"/>
      <c r="H13" s="296"/>
      <c r="I13" s="296"/>
      <c r="J13" s="307"/>
      <c r="K13" s="296"/>
      <c r="L13" s="304"/>
      <c r="M13" s="304"/>
      <c r="N13" s="304"/>
    </row>
    <row r="17" spans="1:14">
      <c r="A17" s="107"/>
      <c r="B17" s="107"/>
      <c r="C17" s="107"/>
      <c r="D17" s="107"/>
      <c r="E17" s="107"/>
      <c r="F17" s="107"/>
      <c r="G17" s="107"/>
      <c r="H17" s="107"/>
      <c r="I17" s="107"/>
      <c r="J17" s="107"/>
      <c r="K17" s="107"/>
      <c r="L17" s="107"/>
      <c r="M17" s="107"/>
      <c r="N17" s="107"/>
    </row>
    <row r="18" spans="1:14">
      <c r="A18" s="107"/>
      <c r="B18" s="107"/>
      <c r="C18" s="107"/>
      <c r="D18" s="107"/>
      <c r="E18" s="107"/>
      <c r="F18" s="107"/>
      <c r="G18" s="107"/>
      <c r="H18" s="107"/>
      <c r="I18" s="107"/>
      <c r="J18" s="107"/>
      <c r="K18" s="107"/>
      <c r="L18" s="107"/>
      <c r="M18" s="107"/>
      <c r="N18" s="107"/>
    </row>
    <row r="19" spans="1:14">
      <c r="A19" s="107"/>
      <c r="B19" s="107"/>
      <c r="C19" s="107"/>
      <c r="D19" s="107"/>
      <c r="E19" s="107"/>
      <c r="F19" s="107"/>
      <c r="G19" s="107"/>
      <c r="H19" s="107"/>
      <c r="I19" s="107"/>
      <c r="J19" s="107"/>
      <c r="K19" s="107"/>
      <c r="L19" s="107"/>
      <c r="M19" s="107"/>
      <c r="N19" s="107"/>
    </row>
    <row r="20" spans="1:14">
      <c r="A20" s="107"/>
      <c r="B20" s="107"/>
      <c r="C20" s="107"/>
      <c r="D20" s="107"/>
      <c r="E20" s="107"/>
      <c r="F20" s="107"/>
      <c r="G20" s="107"/>
      <c r="H20" s="107"/>
      <c r="I20" s="107"/>
      <c r="J20" s="107"/>
      <c r="K20" s="107"/>
      <c r="L20" s="107"/>
      <c r="M20" s="107"/>
      <c r="N20" s="107"/>
    </row>
    <row r="21" spans="1:14">
      <c r="A21" s="107"/>
      <c r="B21" s="107"/>
      <c r="C21" s="107"/>
      <c r="D21" s="107"/>
      <c r="E21" s="107"/>
      <c r="F21" s="107"/>
      <c r="G21" s="107"/>
      <c r="H21" s="107"/>
      <c r="I21" s="107"/>
      <c r="J21" s="107"/>
      <c r="K21" s="107"/>
      <c r="L21" s="107"/>
      <c r="M21" s="107"/>
      <c r="N21" s="107"/>
    </row>
    <row r="22" spans="1:14">
      <c r="A22" s="107"/>
      <c r="B22" s="107"/>
      <c r="C22" s="107"/>
      <c r="D22" s="107"/>
      <c r="E22" s="107"/>
      <c r="F22" s="107"/>
      <c r="G22" s="107"/>
      <c r="H22" s="107"/>
      <c r="I22" s="107"/>
      <c r="J22" s="107"/>
      <c r="K22" s="107"/>
      <c r="L22" s="107"/>
      <c r="M22" s="107"/>
      <c r="N22" s="107"/>
    </row>
    <row r="23" spans="1:14">
      <c r="A23" s="107"/>
      <c r="B23" s="107"/>
      <c r="C23" s="107"/>
      <c r="D23" s="107"/>
      <c r="E23" s="107"/>
      <c r="F23" s="107"/>
      <c r="G23" s="107"/>
      <c r="H23" s="107"/>
      <c r="I23" s="107"/>
      <c r="J23" s="107"/>
      <c r="K23" s="107"/>
      <c r="L23" s="107"/>
      <c r="M23" s="107"/>
      <c r="N23" s="107"/>
    </row>
    <row r="24" spans="1:14">
      <c r="A24" s="107"/>
      <c r="B24" s="107"/>
      <c r="C24" s="107"/>
      <c r="D24" s="107"/>
      <c r="E24" s="107"/>
      <c r="F24" s="107"/>
      <c r="G24" s="107"/>
      <c r="H24" s="107"/>
      <c r="I24" s="107"/>
      <c r="J24" s="107"/>
      <c r="K24" s="107"/>
      <c r="L24" s="107"/>
      <c r="M24" s="107"/>
      <c r="N24" s="107"/>
    </row>
    <row r="25" spans="1:14">
      <c r="A25" s="107"/>
      <c r="B25" s="107"/>
      <c r="C25" s="107"/>
      <c r="D25" s="107"/>
      <c r="E25" s="107"/>
      <c r="F25" s="107"/>
      <c r="G25" s="107"/>
      <c r="H25" s="107"/>
      <c r="I25" s="107"/>
      <c r="J25" s="107"/>
      <c r="K25" s="107"/>
      <c r="L25" s="107"/>
      <c r="M25" s="107"/>
      <c r="N25" s="107"/>
    </row>
    <row r="26" spans="1:14">
      <c r="A26" s="107"/>
      <c r="B26" s="107"/>
      <c r="C26" s="107"/>
      <c r="D26" s="107"/>
      <c r="E26" s="107"/>
      <c r="F26" s="107"/>
      <c r="G26" s="107"/>
      <c r="H26" s="107"/>
      <c r="I26" s="107"/>
      <c r="J26" s="107"/>
      <c r="K26" s="107"/>
      <c r="L26" s="107"/>
      <c r="M26" s="107"/>
      <c r="N26" s="107"/>
    </row>
    <row r="27" spans="1:14">
      <c r="A27" s="107"/>
      <c r="B27" s="107"/>
      <c r="C27" s="107"/>
      <c r="D27" s="107"/>
      <c r="E27" s="107"/>
      <c r="F27" s="107"/>
      <c r="G27" s="107"/>
      <c r="H27" s="107"/>
      <c r="I27" s="107"/>
      <c r="J27" s="107"/>
      <c r="K27" s="107"/>
      <c r="L27" s="107"/>
      <c r="M27" s="107"/>
      <c r="N27" s="107"/>
    </row>
    <row r="28" spans="1:14">
      <c r="A28" s="107"/>
      <c r="B28" s="107"/>
      <c r="C28" s="107"/>
      <c r="D28" s="107"/>
      <c r="E28" s="107"/>
      <c r="F28" s="107"/>
      <c r="G28" s="107"/>
      <c r="H28" s="107"/>
      <c r="I28" s="107"/>
      <c r="J28" s="107"/>
      <c r="K28" s="107"/>
      <c r="L28" s="107"/>
      <c r="M28" s="107"/>
      <c r="N28" s="107"/>
    </row>
    <row r="29" spans="1:14">
      <c r="A29" s="107"/>
      <c r="B29" s="107"/>
      <c r="C29" s="107"/>
      <c r="D29" s="107"/>
      <c r="E29" s="107"/>
      <c r="F29" s="107"/>
      <c r="G29" s="107"/>
      <c r="H29" s="107"/>
      <c r="I29" s="107"/>
      <c r="J29" s="107"/>
      <c r="K29" s="107"/>
      <c r="L29" s="107"/>
      <c r="M29" s="107"/>
      <c r="N29" s="107"/>
    </row>
    <row r="30" spans="1:14">
      <c r="A30" s="107"/>
      <c r="B30" s="107"/>
      <c r="C30" s="107"/>
      <c r="D30" s="107"/>
      <c r="E30" s="107"/>
      <c r="F30" s="107"/>
      <c r="G30" s="107"/>
      <c r="H30" s="107"/>
      <c r="I30" s="107"/>
      <c r="J30" s="107"/>
      <c r="K30" s="107"/>
      <c r="L30" s="107"/>
      <c r="M30" s="107"/>
      <c r="N30" s="107"/>
    </row>
    <row r="31" spans="1:14">
      <c r="A31" s="107"/>
      <c r="B31" s="107"/>
      <c r="C31" s="107"/>
      <c r="D31" s="107"/>
      <c r="E31" s="107"/>
      <c r="F31" s="107"/>
      <c r="G31" s="107"/>
      <c r="H31" s="107"/>
      <c r="I31" s="107"/>
      <c r="J31" s="107"/>
      <c r="K31" s="107"/>
      <c r="L31" s="107"/>
      <c r="M31" s="107"/>
      <c r="N31" s="107"/>
    </row>
    <row r="32" spans="1:14">
      <c r="A32" s="107"/>
      <c r="B32" s="107"/>
      <c r="C32" s="107"/>
      <c r="D32" s="107"/>
      <c r="E32" s="107"/>
      <c r="F32" s="107"/>
      <c r="G32" s="107"/>
      <c r="H32" s="107"/>
      <c r="I32" s="107"/>
      <c r="J32" s="107"/>
      <c r="K32" s="107"/>
      <c r="L32" s="107"/>
      <c r="M32" s="107"/>
      <c r="N32" s="107"/>
    </row>
    <row r="33" spans="1:14">
      <c r="A33" s="107"/>
      <c r="B33" s="107"/>
      <c r="C33" s="107"/>
      <c r="D33" s="107"/>
      <c r="E33" s="107"/>
      <c r="F33" s="107"/>
      <c r="G33" s="107"/>
      <c r="H33" s="107"/>
      <c r="I33" s="107"/>
      <c r="J33" s="107"/>
      <c r="K33" s="107"/>
      <c r="L33" s="107"/>
      <c r="M33" s="107"/>
      <c r="N33" s="107"/>
    </row>
    <row r="34" spans="1:14">
      <c r="A34" s="107"/>
      <c r="B34" s="107"/>
      <c r="C34" s="107"/>
      <c r="D34" s="107"/>
      <c r="E34" s="107"/>
      <c r="F34" s="107"/>
      <c r="G34" s="107"/>
      <c r="H34" s="107"/>
      <c r="I34" s="107"/>
      <c r="J34" s="107"/>
      <c r="K34" s="107"/>
      <c r="L34" s="107"/>
      <c r="M34" s="107"/>
      <c r="N34" s="107"/>
    </row>
    <row r="35" spans="1:14">
      <c r="A35" s="107"/>
      <c r="B35" s="107"/>
      <c r="C35" s="107"/>
      <c r="D35" s="107"/>
      <c r="E35" s="107"/>
      <c r="F35" s="107"/>
      <c r="G35" s="107"/>
      <c r="H35" s="107"/>
      <c r="I35" s="107"/>
      <c r="J35" s="107"/>
      <c r="K35" s="107"/>
      <c r="L35" s="107"/>
      <c r="M35" s="107"/>
      <c r="N35" s="107"/>
    </row>
    <row r="36" spans="1:14">
      <c r="A36" s="107"/>
      <c r="B36" s="107"/>
      <c r="C36" s="107"/>
      <c r="D36" s="107"/>
      <c r="E36" s="107"/>
      <c r="F36" s="107"/>
      <c r="G36" s="107"/>
      <c r="H36" s="107"/>
      <c r="I36" s="107"/>
      <c r="J36" s="107"/>
      <c r="K36" s="107"/>
      <c r="L36" s="107"/>
      <c r="M36" s="107"/>
      <c r="N36" s="107"/>
    </row>
    <row r="37" spans="1:14">
      <c r="A37" s="107"/>
      <c r="B37" s="107"/>
      <c r="C37" s="107"/>
      <c r="D37" s="107"/>
      <c r="E37" s="107"/>
      <c r="F37" s="107"/>
      <c r="G37" s="107"/>
      <c r="H37" s="107"/>
      <c r="I37" s="107"/>
      <c r="J37" s="107"/>
      <c r="K37" s="107"/>
      <c r="L37" s="107"/>
      <c r="M37" s="107"/>
      <c r="N37" s="107"/>
    </row>
    <row r="38" spans="1:14">
      <c r="A38" s="107"/>
      <c r="B38" s="107"/>
      <c r="C38" s="107"/>
      <c r="D38" s="107"/>
      <c r="E38" s="107"/>
      <c r="F38" s="107"/>
      <c r="G38" s="107"/>
      <c r="H38" s="107"/>
      <c r="I38" s="107"/>
      <c r="J38" s="107"/>
      <c r="K38" s="107"/>
      <c r="L38" s="107"/>
      <c r="M38" s="107"/>
      <c r="N38" s="107"/>
    </row>
    <row r="39" spans="1:14">
      <c r="A39" s="107"/>
      <c r="B39" s="107"/>
      <c r="C39" s="107"/>
      <c r="D39" s="107"/>
      <c r="E39" s="107"/>
      <c r="F39" s="107"/>
      <c r="G39" s="107"/>
      <c r="H39" s="107"/>
      <c r="I39" s="107"/>
      <c r="J39" s="107"/>
      <c r="K39" s="107"/>
      <c r="L39" s="107"/>
      <c r="M39" s="107"/>
      <c r="N39" s="107"/>
    </row>
    <row r="40" spans="1:14">
      <c r="A40" s="107"/>
      <c r="B40" s="107"/>
      <c r="C40" s="107"/>
      <c r="D40" s="107"/>
      <c r="E40" s="107"/>
      <c r="F40" s="107"/>
      <c r="G40" s="107"/>
      <c r="H40" s="107"/>
      <c r="I40" s="107"/>
      <c r="J40" s="107"/>
      <c r="K40" s="107"/>
      <c r="L40" s="107"/>
      <c r="M40" s="107"/>
      <c r="N40" s="107"/>
    </row>
    <row r="41" spans="1:14">
      <c r="A41" s="107"/>
      <c r="B41" s="107"/>
      <c r="C41" s="107"/>
      <c r="D41" s="107"/>
      <c r="E41" s="107"/>
      <c r="F41" s="107"/>
      <c r="G41" s="107"/>
      <c r="H41" s="107"/>
      <c r="I41" s="107"/>
      <c r="J41" s="107"/>
      <c r="K41" s="107"/>
      <c r="L41" s="107"/>
      <c r="M41" s="107"/>
      <c r="N41" s="107"/>
    </row>
    <row r="42" spans="1:14">
      <c r="A42" s="107"/>
      <c r="B42" s="107"/>
      <c r="C42" s="107"/>
      <c r="D42" s="107"/>
      <c r="E42" s="107"/>
      <c r="F42" s="107"/>
      <c r="G42" s="107"/>
      <c r="H42" s="107"/>
      <c r="I42" s="107"/>
      <c r="J42" s="107"/>
      <c r="K42" s="107"/>
      <c r="L42" s="107"/>
      <c r="M42" s="107"/>
      <c r="N42" s="107"/>
    </row>
    <row r="43" spans="1:14">
      <c r="A43" s="107"/>
      <c r="B43" s="107"/>
      <c r="C43" s="107"/>
      <c r="D43" s="107"/>
      <c r="E43" s="107"/>
      <c r="F43" s="107"/>
      <c r="G43" s="107"/>
      <c r="H43" s="107"/>
      <c r="I43" s="107"/>
      <c r="J43" s="107"/>
      <c r="K43" s="107"/>
      <c r="L43" s="107"/>
      <c r="M43" s="107"/>
      <c r="N43" s="107"/>
    </row>
    <row r="44" spans="1:14">
      <c r="A44" s="107"/>
      <c r="B44" s="107"/>
      <c r="C44" s="107"/>
      <c r="D44" s="107"/>
      <c r="E44" s="107"/>
      <c r="F44" s="107"/>
      <c r="G44" s="107"/>
      <c r="H44" s="107"/>
      <c r="I44" s="107"/>
      <c r="J44" s="107"/>
      <c r="K44" s="107"/>
      <c r="L44" s="107"/>
      <c r="M44" s="107"/>
      <c r="N44" s="107"/>
    </row>
    <row r="45" spans="1:14">
      <c r="A45" s="107"/>
      <c r="B45" s="107"/>
      <c r="C45" s="107"/>
      <c r="D45" s="107"/>
      <c r="E45" s="107"/>
      <c r="F45" s="107"/>
      <c r="G45" s="107"/>
      <c r="H45" s="107"/>
      <c r="I45" s="107"/>
      <c r="J45" s="107"/>
      <c r="K45" s="107"/>
      <c r="L45" s="107"/>
      <c r="M45" s="107"/>
      <c r="N45" s="107"/>
    </row>
  </sheetData>
  <mergeCells count="31">
    <mergeCell ref="N10:N13"/>
    <mergeCell ref="K10:K13"/>
    <mergeCell ref="L10:L13"/>
    <mergeCell ref="M10:M13"/>
    <mergeCell ref="G10:G13"/>
    <mergeCell ref="H10:H13"/>
    <mergeCell ref="I10:I13"/>
    <mergeCell ref="J10:J13"/>
    <mergeCell ref="G6:G9"/>
    <mergeCell ref="A10:A13"/>
    <mergeCell ref="B10:B13"/>
    <mergeCell ref="C10:C13"/>
    <mergeCell ref="D10:D13"/>
    <mergeCell ref="E10:E13"/>
    <mergeCell ref="F12:F13"/>
    <mergeCell ref="B4:K4"/>
    <mergeCell ref="L4:N4"/>
    <mergeCell ref="A2:F2"/>
    <mergeCell ref="A6:A9"/>
    <mergeCell ref="B6:B9"/>
    <mergeCell ref="C6:C9"/>
    <mergeCell ref="D6:D9"/>
    <mergeCell ref="E6:E9"/>
    <mergeCell ref="F8:F9"/>
    <mergeCell ref="M6:M9"/>
    <mergeCell ref="N6:N9"/>
    <mergeCell ref="H6:H9"/>
    <mergeCell ref="I6:I9"/>
    <mergeCell ref="J6:J9"/>
    <mergeCell ref="K6:K9"/>
    <mergeCell ref="L6:L9"/>
  </mergeCells>
  <printOptions gridLines="1"/>
  <pageMargins left="0.25" right="0.25" top="0.75" bottom="0.75" header="0.3" footer="0.3"/>
  <pageSetup paperSize="8" scale="65"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07"/>
  <sheetViews>
    <sheetView zoomScale="70" zoomScaleNormal="70" workbookViewId="0">
      <selection activeCell="L6" sqref="L6:L9"/>
    </sheetView>
  </sheetViews>
  <sheetFormatPr defaultColWidth="9.140625" defaultRowHeight="15"/>
  <cols>
    <col min="1" max="1" width="9.140625" style="37"/>
    <col min="2" max="2" width="20.5703125" style="37" customWidth="1"/>
    <col min="3" max="3" width="13.140625" style="37" customWidth="1"/>
    <col min="4" max="4" width="20.85546875" style="37" customWidth="1"/>
    <col min="5" max="5" width="24.42578125" style="36" customWidth="1"/>
    <col min="6" max="6" width="42" style="36" customWidth="1"/>
    <col min="7" max="7" width="23.42578125" style="15" customWidth="1"/>
    <col min="8" max="8" width="52.7109375" style="36" customWidth="1"/>
    <col min="9" max="9" width="23" style="36" customWidth="1"/>
    <col min="10" max="10" width="23" style="42" customWidth="1"/>
    <col min="11" max="11" width="14.7109375" style="37" customWidth="1"/>
    <col min="12" max="12" width="13.28515625" style="37" customWidth="1"/>
    <col min="13" max="13" width="21" style="37" customWidth="1"/>
    <col min="14" max="14" width="19.5703125" style="37" customWidth="1"/>
    <col min="15" max="15" width="18.140625" style="37" customWidth="1"/>
    <col min="16" max="16384" width="9.140625" style="37"/>
  </cols>
  <sheetData>
    <row r="1" spans="1:15">
      <c r="G1" s="36"/>
    </row>
    <row r="2" spans="1:15" ht="39.6" customHeight="1">
      <c r="A2" s="334" t="s">
        <v>171</v>
      </c>
      <c r="B2" s="334"/>
      <c r="C2" s="334"/>
      <c r="D2" s="334"/>
      <c r="E2" s="334"/>
      <c r="F2" s="334"/>
      <c r="G2" s="591"/>
      <c r="J2" s="37"/>
      <c r="M2" s="546"/>
      <c r="N2" s="546"/>
      <c r="O2"/>
    </row>
    <row r="3" spans="1:15" s="39" customFormat="1" ht="14.25" customHeight="1" thickBot="1">
      <c r="A3" s="40"/>
      <c r="B3" s="40"/>
      <c r="C3" s="43"/>
      <c r="D3" s="44"/>
      <c r="E3" s="45"/>
      <c r="F3" s="46"/>
      <c r="G3" s="46"/>
      <c r="H3" s="38"/>
      <c r="I3" s="38"/>
      <c r="J3" s="40"/>
      <c r="K3" s="40"/>
      <c r="L3" s="40"/>
    </row>
    <row r="4" spans="1:15" s="39" customFormat="1" ht="14.45" customHeight="1">
      <c r="A4" s="335" t="s">
        <v>1</v>
      </c>
      <c r="B4" s="336"/>
      <c r="C4" s="336"/>
      <c r="D4" s="336"/>
      <c r="E4" s="336"/>
      <c r="F4" s="336"/>
      <c r="G4" s="336"/>
      <c r="H4" s="336"/>
      <c r="I4" s="336"/>
      <c r="J4" s="336"/>
      <c r="K4" s="336"/>
      <c r="L4" s="322" t="s">
        <v>2</v>
      </c>
      <c r="M4" s="323"/>
      <c r="N4" s="323"/>
    </row>
    <row r="5" spans="1:15" s="39" customFormat="1" ht="124.15" customHeight="1" thickBot="1">
      <c r="A5" s="134" t="s">
        <v>3</v>
      </c>
      <c r="B5" s="135" t="s">
        <v>4</v>
      </c>
      <c r="C5" s="135" t="s">
        <v>5</v>
      </c>
      <c r="D5" s="135" t="s">
        <v>85</v>
      </c>
      <c r="E5" s="136" t="s">
        <v>7</v>
      </c>
      <c r="F5" s="136" t="s">
        <v>8</v>
      </c>
      <c r="G5" s="136" t="s">
        <v>9</v>
      </c>
      <c r="H5" s="136" t="s">
        <v>10</v>
      </c>
      <c r="I5" s="136" t="s">
        <v>11</v>
      </c>
      <c r="J5" s="136" t="s">
        <v>86</v>
      </c>
      <c r="K5" s="135" t="s">
        <v>12</v>
      </c>
      <c r="L5" s="135" t="s">
        <v>13</v>
      </c>
      <c r="M5" s="135" t="s">
        <v>14</v>
      </c>
      <c r="N5" s="137" t="s">
        <v>15</v>
      </c>
    </row>
    <row r="6" spans="1:15" s="39" customFormat="1" ht="84.6" customHeight="1">
      <c r="A6" s="327">
        <v>1</v>
      </c>
      <c r="B6" s="327">
        <v>15</v>
      </c>
      <c r="C6" s="327">
        <v>465</v>
      </c>
      <c r="D6" s="327" t="s">
        <v>127</v>
      </c>
      <c r="E6" s="332" t="s">
        <v>673</v>
      </c>
      <c r="F6" s="97" t="s">
        <v>172</v>
      </c>
      <c r="G6" s="327" t="s">
        <v>24</v>
      </c>
      <c r="H6" s="327" t="s">
        <v>173</v>
      </c>
      <c r="I6" s="327" t="s">
        <v>174</v>
      </c>
      <c r="J6" s="337">
        <v>194495440.09</v>
      </c>
      <c r="K6" s="327" t="s">
        <v>21</v>
      </c>
      <c r="L6" s="327" t="s">
        <v>175</v>
      </c>
      <c r="M6" s="327" t="s">
        <v>176</v>
      </c>
      <c r="N6" s="327" t="s">
        <v>177</v>
      </c>
    </row>
    <row r="7" spans="1:15" s="39" customFormat="1" ht="97.9" customHeight="1">
      <c r="A7" s="328"/>
      <c r="B7" s="328"/>
      <c r="C7" s="328"/>
      <c r="D7" s="328"/>
      <c r="E7" s="333"/>
      <c r="F7" s="138" t="s">
        <v>178</v>
      </c>
      <c r="G7" s="328"/>
      <c r="H7" s="328"/>
      <c r="I7" s="328"/>
      <c r="J7" s="338"/>
      <c r="K7" s="328"/>
      <c r="L7" s="328"/>
      <c r="M7" s="328"/>
      <c r="N7" s="328"/>
    </row>
    <row r="8" spans="1:15" s="39" customFormat="1" ht="57" customHeight="1">
      <c r="A8" s="328"/>
      <c r="B8" s="328"/>
      <c r="C8" s="328"/>
      <c r="D8" s="328"/>
      <c r="E8" s="333"/>
      <c r="F8" s="328" t="s">
        <v>179</v>
      </c>
      <c r="G8" s="328"/>
      <c r="H8" s="328"/>
      <c r="I8" s="328"/>
      <c r="J8" s="338"/>
      <c r="K8" s="328"/>
      <c r="L8" s="328"/>
      <c r="M8" s="328"/>
      <c r="N8" s="328"/>
    </row>
    <row r="9" spans="1:15" s="39" customFormat="1" ht="96" customHeight="1">
      <c r="A9" s="328"/>
      <c r="B9" s="328"/>
      <c r="C9" s="328"/>
      <c r="D9" s="328"/>
      <c r="E9" s="327"/>
      <c r="F9" s="328"/>
      <c r="G9" s="328"/>
      <c r="H9" s="328"/>
      <c r="I9" s="328"/>
      <c r="J9" s="338"/>
      <c r="K9" s="328"/>
      <c r="L9" s="328"/>
      <c r="M9" s="328"/>
      <c r="N9" s="328"/>
    </row>
    <row r="10" spans="1:15" s="39" customFormat="1" ht="72.599999999999994" customHeight="1">
      <c r="A10" s="339">
        <v>2</v>
      </c>
      <c r="B10" s="315">
        <v>15</v>
      </c>
      <c r="C10" s="315">
        <v>500</v>
      </c>
      <c r="D10" s="339" t="s">
        <v>180</v>
      </c>
      <c r="E10" s="312" t="s">
        <v>674</v>
      </c>
      <c r="F10" s="96" t="s">
        <v>181</v>
      </c>
      <c r="G10" s="331" t="s">
        <v>24</v>
      </c>
      <c r="H10" s="315" t="s">
        <v>182</v>
      </c>
      <c r="I10" s="315" t="s">
        <v>183</v>
      </c>
      <c r="J10" s="340">
        <v>210000000</v>
      </c>
      <c r="K10" s="315" t="s">
        <v>21</v>
      </c>
      <c r="L10" s="317" t="s">
        <v>184</v>
      </c>
      <c r="M10" s="317" t="s">
        <v>185</v>
      </c>
      <c r="N10" s="315" t="s">
        <v>186</v>
      </c>
    </row>
    <row r="11" spans="1:15" s="39" customFormat="1" ht="64.900000000000006" customHeight="1">
      <c r="A11" s="339"/>
      <c r="B11" s="315"/>
      <c r="C11" s="315"/>
      <c r="D11" s="339"/>
      <c r="E11" s="313"/>
      <c r="F11" s="138" t="s">
        <v>187</v>
      </c>
      <c r="G11" s="331"/>
      <c r="H11" s="315"/>
      <c r="I11" s="315"/>
      <c r="J11" s="340"/>
      <c r="K11" s="315"/>
      <c r="L11" s="317"/>
      <c r="M11" s="317"/>
      <c r="N11" s="315"/>
    </row>
    <row r="12" spans="1:15" s="39" customFormat="1" ht="49.15" customHeight="1">
      <c r="A12" s="339"/>
      <c r="B12" s="315"/>
      <c r="C12" s="315"/>
      <c r="D12" s="339"/>
      <c r="E12" s="313"/>
      <c r="F12" s="328" t="s">
        <v>188</v>
      </c>
      <c r="G12" s="331"/>
      <c r="H12" s="315"/>
      <c r="I12" s="315"/>
      <c r="J12" s="340"/>
      <c r="K12" s="315"/>
      <c r="L12" s="317"/>
      <c r="M12" s="317"/>
      <c r="N12" s="315"/>
    </row>
    <row r="13" spans="1:15" s="39" customFormat="1" ht="59.45" customHeight="1">
      <c r="A13" s="339"/>
      <c r="B13" s="315"/>
      <c r="C13" s="315"/>
      <c r="D13" s="339"/>
      <c r="E13" s="314"/>
      <c r="F13" s="328"/>
      <c r="G13" s="331"/>
      <c r="H13" s="315"/>
      <c r="I13" s="315"/>
      <c r="J13" s="340"/>
      <c r="K13" s="315"/>
      <c r="L13" s="317"/>
      <c r="M13" s="317"/>
      <c r="N13" s="315"/>
    </row>
    <row r="14" spans="1:15" s="39" customFormat="1" ht="102.6" customHeight="1">
      <c r="A14" s="339">
        <v>3</v>
      </c>
      <c r="B14" s="315">
        <v>15</v>
      </c>
      <c r="C14" s="315">
        <v>458</v>
      </c>
      <c r="D14" s="339" t="s">
        <v>121</v>
      </c>
      <c r="E14" s="312" t="s">
        <v>962</v>
      </c>
      <c r="F14" s="96" t="s">
        <v>675</v>
      </c>
      <c r="G14" s="331" t="s">
        <v>24</v>
      </c>
      <c r="H14" s="315" t="s">
        <v>189</v>
      </c>
      <c r="I14" s="315" t="s">
        <v>190</v>
      </c>
      <c r="J14" s="340">
        <v>103000000</v>
      </c>
      <c r="K14" s="315" t="s">
        <v>191</v>
      </c>
      <c r="L14" s="317" t="s">
        <v>515</v>
      </c>
      <c r="M14" s="315" t="s">
        <v>520</v>
      </c>
      <c r="N14" s="317" t="s">
        <v>1071</v>
      </c>
    </row>
    <row r="15" spans="1:15" s="39" customFormat="1" ht="98.45" customHeight="1">
      <c r="A15" s="339"/>
      <c r="B15" s="315"/>
      <c r="C15" s="315"/>
      <c r="D15" s="339"/>
      <c r="E15" s="313"/>
      <c r="F15" s="96" t="s">
        <v>519</v>
      </c>
      <c r="G15" s="331"/>
      <c r="H15" s="315"/>
      <c r="I15" s="315"/>
      <c r="J15" s="340"/>
      <c r="K15" s="315"/>
      <c r="L15" s="317"/>
      <c r="M15" s="315"/>
      <c r="N15" s="317"/>
    </row>
    <row r="16" spans="1:15" s="39" customFormat="1" ht="76.900000000000006" customHeight="1">
      <c r="A16" s="339"/>
      <c r="B16" s="315"/>
      <c r="C16" s="315"/>
      <c r="D16" s="339"/>
      <c r="E16" s="313"/>
      <c r="F16" s="315" t="s">
        <v>567</v>
      </c>
      <c r="G16" s="331"/>
      <c r="H16" s="315"/>
      <c r="I16" s="315"/>
      <c r="J16" s="340"/>
      <c r="K16" s="315"/>
      <c r="L16" s="317"/>
      <c r="M16" s="315"/>
      <c r="N16" s="317"/>
    </row>
    <row r="17" spans="1:14" s="39" customFormat="1" ht="84.6" customHeight="1">
      <c r="A17" s="339"/>
      <c r="B17" s="315"/>
      <c r="C17" s="315"/>
      <c r="D17" s="339"/>
      <c r="E17" s="314"/>
      <c r="F17" s="315"/>
      <c r="G17" s="331"/>
      <c r="H17" s="315"/>
      <c r="I17" s="315"/>
      <c r="J17" s="340"/>
      <c r="K17" s="315"/>
      <c r="L17" s="317"/>
      <c r="M17" s="315"/>
      <c r="N17" s="317"/>
    </row>
    <row r="18" spans="1:14" s="39" customFormat="1" ht="82.9" customHeight="1">
      <c r="A18" s="315">
        <v>4</v>
      </c>
      <c r="B18" s="315">
        <v>15</v>
      </c>
      <c r="C18" s="315">
        <v>466</v>
      </c>
      <c r="D18" s="315" t="s">
        <v>127</v>
      </c>
      <c r="E18" s="312" t="s">
        <v>676</v>
      </c>
      <c r="F18" s="96" t="s">
        <v>192</v>
      </c>
      <c r="G18" s="315" t="s">
        <v>24</v>
      </c>
      <c r="H18" s="315" t="s">
        <v>193</v>
      </c>
      <c r="I18" s="315" t="s">
        <v>174</v>
      </c>
      <c r="J18" s="316">
        <v>127887570.13</v>
      </c>
      <c r="K18" s="315" t="s">
        <v>21</v>
      </c>
      <c r="L18" s="317" t="s">
        <v>563</v>
      </c>
      <c r="M18" s="317" t="s">
        <v>598</v>
      </c>
      <c r="N18" s="317" t="s">
        <v>1072</v>
      </c>
    </row>
    <row r="19" spans="1:14" s="39" customFormat="1" ht="85.9" customHeight="1">
      <c r="A19" s="315"/>
      <c r="B19" s="315"/>
      <c r="C19" s="315"/>
      <c r="D19" s="315"/>
      <c r="E19" s="313"/>
      <c r="F19" s="96" t="s">
        <v>597</v>
      </c>
      <c r="G19" s="315"/>
      <c r="H19" s="315"/>
      <c r="I19" s="315"/>
      <c r="J19" s="316"/>
      <c r="K19" s="315"/>
      <c r="L19" s="317"/>
      <c r="M19" s="317"/>
      <c r="N19" s="317"/>
    </row>
    <row r="20" spans="1:14" s="39" customFormat="1" ht="77.45" customHeight="1">
      <c r="A20" s="315"/>
      <c r="B20" s="315"/>
      <c r="C20" s="315"/>
      <c r="D20" s="315"/>
      <c r="E20" s="313"/>
      <c r="F20" s="315" t="s">
        <v>664</v>
      </c>
      <c r="G20" s="315"/>
      <c r="H20" s="315"/>
      <c r="I20" s="315"/>
      <c r="J20" s="316"/>
      <c r="K20" s="315"/>
      <c r="L20" s="317"/>
      <c r="M20" s="317"/>
      <c r="N20" s="317"/>
    </row>
    <row r="21" spans="1:14" s="39" customFormat="1" ht="87.6" customHeight="1">
      <c r="A21" s="315"/>
      <c r="B21" s="315"/>
      <c r="C21" s="315"/>
      <c r="D21" s="315"/>
      <c r="E21" s="314"/>
      <c r="F21" s="315"/>
      <c r="G21" s="315"/>
      <c r="H21" s="315"/>
      <c r="I21" s="315"/>
      <c r="J21" s="316"/>
      <c r="K21" s="315"/>
      <c r="L21" s="317"/>
      <c r="M21" s="317"/>
      <c r="N21" s="317"/>
    </row>
    <row r="22" spans="1:14" s="39" customFormat="1" ht="96.6" customHeight="1">
      <c r="A22" s="315">
        <v>5</v>
      </c>
      <c r="B22" s="315">
        <v>15</v>
      </c>
      <c r="C22" s="315">
        <v>472</v>
      </c>
      <c r="D22" s="315" t="s">
        <v>194</v>
      </c>
      <c r="E22" s="312" t="s">
        <v>677</v>
      </c>
      <c r="F22" s="96" t="s">
        <v>195</v>
      </c>
      <c r="G22" s="315" t="s">
        <v>24</v>
      </c>
      <c r="H22" s="315" t="s">
        <v>196</v>
      </c>
      <c r="I22" s="315" t="s">
        <v>586</v>
      </c>
      <c r="J22" s="316">
        <v>338000000</v>
      </c>
      <c r="K22" s="315" t="s">
        <v>197</v>
      </c>
      <c r="L22" s="317" t="s">
        <v>198</v>
      </c>
      <c r="M22" s="317" t="s">
        <v>556</v>
      </c>
      <c r="N22" s="317" t="s">
        <v>1072</v>
      </c>
    </row>
    <row r="23" spans="1:14" s="39" customFormat="1" ht="48" customHeight="1">
      <c r="A23" s="315"/>
      <c r="B23" s="315"/>
      <c r="C23" s="315"/>
      <c r="D23" s="315"/>
      <c r="E23" s="313"/>
      <c r="F23" s="96" t="s">
        <v>555</v>
      </c>
      <c r="G23" s="315"/>
      <c r="H23" s="315"/>
      <c r="I23" s="315"/>
      <c r="J23" s="316"/>
      <c r="K23" s="315"/>
      <c r="L23" s="317"/>
      <c r="M23" s="317"/>
      <c r="N23" s="317"/>
    </row>
    <row r="24" spans="1:14" s="39" customFormat="1" ht="22.15" customHeight="1">
      <c r="A24" s="315"/>
      <c r="B24" s="315"/>
      <c r="C24" s="315"/>
      <c r="D24" s="315"/>
      <c r="E24" s="313"/>
      <c r="F24" s="315" t="s">
        <v>525</v>
      </c>
      <c r="G24" s="315"/>
      <c r="H24" s="315"/>
      <c r="I24" s="315"/>
      <c r="J24" s="316"/>
      <c r="K24" s="315"/>
      <c r="L24" s="317"/>
      <c r="M24" s="317"/>
      <c r="N24" s="317"/>
    </row>
    <row r="25" spans="1:14" s="39" customFormat="1" ht="51" customHeight="1">
      <c r="A25" s="315"/>
      <c r="B25" s="315"/>
      <c r="C25" s="315"/>
      <c r="D25" s="315"/>
      <c r="E25" s="314"/>
      <c r="F25" s="315"/>
      <c r="G25" s="315"/>
      <c r="H25" s="315"/>
      <c r="I25" s="315"/>
      <c r="J25" s="316"/>
      <c r="K25" s="315"/>
      <c r="L25" s="317"/>
      <c r="M25" s="317"/>
      <c r="N25" s="317"/>
    </row>
    <row r="26" spans="1:14" s="39" customFormat="1" ht="43.9" customHeight="1">
      <c r="A26" s="315">
        <v>6</v>
      </c>
      <c r="B26" s="315">
        <v>15</v>
      </c>
      <c r="C26" s="315">
        <v>493</v>
      </c>
      <c r="D26" s="315" t="s">
        <v>199</v>
      </c>
      <c r="E26" s="312" t="s">
        <v>651</v>
      </c>
      <c r="F26" s="96" t="s">
        <v>200</v>
      </c>
      <c r="G26" s="315" t="s">
        <v>485</v>
      </c>
      <c r="H26" s="315" t="s">
        <v>201</v>
      </c>
      <c r="I26" s="315" t="s">
        <v>735</v>
      </c>
      <c r="J26" s="316">
        <v>29970000</v>
      </c>
      <c r="K26" s="315"/>
      <c r="L26" s="317" t="s">
        <v>736</v>
      </c>
      <c r="M26" s="318" t="s">
        <v>926</v>
      </c>
      <c r="N26" s="317" t="s">
        <v>963</v>
      </c>
    </row>
    <row r="27" spans="1:14" s="39" customFormat="1" ht="49.9" customHeight="1">
      <c r="A27" s="315"/>
      <c r="B27" s="315"/>
      <c r="C27" s="315"/>
      <c r="D27" s="315"/>
      <c r="E27" s="313"/>
      <c r="F27" s="139" t="s">
        <v>925</v>
      </c>
      <c r="G27" s="315"/>
      <c r="H27" s="315"/>
      <c r="I27" s="315"/>
      <c r="J27" s="316"/>
      <c r="K27" s="315"/>
      <c r="L27" s="317"/>
      <c r="M27" s="318"/>
      <c r="N27" s="317"/>
    </row>
    <row r="28" spans="1:14" s="39" customFormat="1" ht="60.75" customHeight="1">
      <c r="A28" s="315"/>
      <c r="B28" s="315"/>
      <c r="C28" s="315"/>
      <c r="D28" s="315"/>
      <c r="E28" s="313"/>
      <c r="F28" s="315" t="s">
        <v>1069</v>
      </c>
      <c r="G28" s="315"/>
      <c r="H28" s="315"/>
      <c r="I28" s="315"/>
      <c r="J28" s="316"/>
      <c r="K28" s="315"/>
      <c r="L28" s="317"/>
      <c r="M28" s="318"/>
      <c r="N28" s="317"/>
    </row>
    <row r="29" spans="1:14" s="39" customFormat="1" ht="44.45" customHeight="1">
      <c r="A29" s="315"/>
      <c r="B29" s="315"/>
      <c r="C29" s="315"/>
      <c r="D29" s="315"/>
      <c r="E29" s="314"/>
      <c r="F29" s="315"/>
      <c r="G29" s="315"/>
      <c r="H29" s="315"/>
      <c r="I29" s="315"/>
      <c r="J29" s="316"/>
      <c r="K29" s="315"/>
      <c r="L29" s="317"/>
      <c r="M29" s="318"/>
      <c r="N29" s="317"/>
    </row>
    <row r="30" spans="1:14" s="39" customFormat="1" ht="180" customHeight="1">
      <c r="A30" s="315">
        <v>7</v>
      </c>
      <c r="B30" s="315">
        <v>15</v>
      </c>
      <c r="C30" s="315">
        <v>507</v>
      </c>
      <c r="D30" s="315" t="s">
        <v>202</v>
      </c>
      <c r="E30" s="312" t="s">
        <v>652</v>
      </c>
      <c r="F30" s="96" t="s">
        <v>203</v>
      </c>
      <c r="G30" s="315"/>
      <c r="H30" s="315" t="s">
        <v>204</v>
      </c>
      <c r="I30" s="315" t="s">
        <v>205</v>
      </c>
      <c r="J30" s="316">
        <v>12000000</v>
      </c>
      <c r="K30" s="315" t="s">
        <v>206</v>
      </c>
      <c r="L30" s="329" t="s">
        <v>764</v>
      </c>
      <c r="M30" s="330" t="s">
        <v>1086</v>
      </c>
      <c r="N30" s="317" t="s">
        <v>999</v>
      </c>
    </row>
    <row r="31" spans="1:14" s="39" customFormat="1" ht="148.9" customHeight="1">
      <c r="A31" s="315"/>
      <c r="B31" s="315"/>
      <c r="C31" s="315"/>
      <c r="D31" s="315"/>
      <c r="E31" s="313"/>
      <c r="F31" s="96" t="s">
        <v>1070</v>
      </c>
      <c r="G31" s="315"/>
      <c r="H31" s="315"/>
      <c r="I31" s="315"/>
      <c r="J31" s="316"/>
      <c r="K31" s="315"/>
      <c r="L31" s="330"/>
      <c r="M31" s="330"/>
      <c r="N31" s="317"/>
    </row>
    <row r="32" spans="1:14" s="39" customFormat="1" ht="86.45" customHeight="1">
      <c r="A32" s="315"/>
      <c r="B32" s="315"/>
      <c r="C32" s="315"/>
      <c r="D32" s="315"/>
      <c r="E32" s="313"/>
      <c r="F32" s="315" t="s">
        <v>998</v>
      </c>
      <c r="G32" s="315"/>
      <c r="H32" s="315"/>
      <c r="I32" s="315"/>
      <c r="J32" s="316"/>
      <c r="K32" s="315"/>
      <c r="L32" s="330"/>
      <c r="M32" s="330"/>
      <c r="N32" s="317"/>
    </row>
    <row r="33" spans="1:14" s="39" customFormat="1" ht="78.599999999999994" customHeight="1">
      <c r="A33" s="315"/>
      <c r="B33" s="315"/>
      <c r="C33" s="315"/>
      <c r="D33" s="315"/>
      <c r="E33" s="314"/>
      <c r="F33" s="315"/>
      <c r="G33" s="315"/>
      <c r="H33" s="315"/>
      <c r="I33" s="315"/>
      <c r="J33" s="316"/>
      <c r="K33" s="315"/>
      <c r="L33" s="330"/>
      <c r="M33" s="330"/>
      <c r="N33" s="317"/>
    </row>
    <row r="34" spans="1:14" s="39" customFormat="1" ht="51" customHeight="1">
      <c r="A34" s="315">
        <v>8</v>
      </c>
      <c r="B34" s="315">
        <v>15</v>
      </c>
      <c r="C34" s="315">
        <v>507</v>
      </c>
      <c r="D34" s="315" t="s">
        <v>202</v>
      </c>
      <c r="E34" s="312" t="s">
        <v>653</v>
      </c>
      <c r="F34" s="96" t="s">
        <v>207</v>
      </c>
      <c r="G34" s="315"/>
      <c r="H34" s="315" t="s">
        <v>208</v>
      </c>
      <c r="I34" s="315" t="s">
        <v>174</v>
      </c>
      <c r="J34" s="316">
        <v>15000000</v>
      </c>
      <c r="K34" s="315" t="s">
        <v>21</v>
      </c>
      <c r="L34" s="341" t="s">
        <v>764</v>
      </c>
      <c r="M34" s="315" t="s">
        <v>1087</v>
      </c>
      <c r="N34" s="317" t="s">
        <v>999</v>
      </c>
    </row>
    <row r="35" spans="1:14" s="39" customFormat="1" ht="64.150000000000006" customHeight="1">
      <c r="A35" s="315"/>
      <c r="B35" s="315"/>
      <c r="C35" s="315"/>
      <c r="D35" s="315"/>
      <c r="E35" s="313"/>
      <c r="F35" s="96" t="s">
        <v>1070</v>
      </c>
      <c r="G35" s="315"/>
      <c r="H35" s="315"/>
      <c r="I35" s="315"/>
      <c r="J35" s="316"/>
      <c r="K35" s="315"/>
      <c r="L35" s="315"/>
      <c r="M35" s="315"/>
      <c r="N35" s="317"/>
    </row>
    <row r="36" spans="1:14" s="39" customFormat="1" ht="51" customHeight="1">
      <c r="A36" s="315"/>
      <c r="B36" s="315"/>
      <c r="C36" s="315"/>
      <c r="D36" s="315"/>
      <c r="E36" s="313"/>
      <c r="F36" s="315" t="s">
        <v>998</v>
      </c>
      <c r="G36" s="315"/>
      <c r="H36" s="315"/>
      <c r="I36" s="315"/>
      <c r="J36" s="316"/>
      <c r="K36" s="315"/>
      <c r="L36" s="315"/>
      <c r="M36" s="315"/>
      <c r="N36" s="317"/>
    </row>
    <row r="37" spans="1:14" s="39" customFormat="1" ht="65.45" customHeight="1">
      <c r="A37" s="315"/>
      <c r="B37" s="315"/>
      <c r="C37" s="315"/>
      <c r="D37" s="315"/>
      <c r="E37" s="314"/>
      <c r="F37" s="315"/>
      <c r="G37" s="315"/>
      <c r="H37" s="315"/>
      <c r="I37" s="315"/>
      <c r="J37" s="316"/>
      <c r="K37" s="315"/>
      <c r="L37" s="315"/>
      <c r="M37" s="315"/>
      <c r="N37" s="317"/>
    </row>
    <row r="38" spans="1:14" s="39" customFormat="1" ht="53.45" customHeight="1">
      <c r="A38" s="315">
        <v>9</v>
      </c>
      <c r="B38" s="315">
        <v>15</v>
      </c>
      <c r="C38" s="315" t="s">
        <v>706</v>
      </c>
      <c r="D38" s="315" t="s">
        <v>209</v>
      </c>
      <c r="E38" s="312" t="s">
        <v>654</v>
      </c>
      <c r="F38" s="96" t="s">
        <v>210</v>
      </c>
      <c r="G38" s="315" t="s">
        <v>485</v>
      </c>
      <c r="H38" s="315" t="s">
        <v>707</v>
      </c>
      <c r="I38" s="315" t="s">
        <v>211</v>
      </c>
      <c r="J38" s="316">
        <v>80000000</v>
      </c>
      <c r="K38" s="315" t="s">
        <v>21</v>
      </c>
      <c r="L38" s="341" t="s">
        <v>764</v>
      </c>
      <c r="M38" s="315" t="s">
        <v>1008</v>
      </c>
      <c r="N38" s="317" t="s">
        <v>1003</v>
      </c>
    </row>
    <row r="39" spans="1:14" s="39" customFormat="1" ht="47.45" customHeight="1">
      <c r="A39" s="315"/>
      <c r="B39" s="315"/>
      <c r="C39" s="315"/>
      <c r="D39" s="315"/>
      <c r="E39" s="313"/>
      <c r="F39" s="96" t="s">
        <v>1001</v>
      </c>
      <c r="G39" s="315"/>
      <c r="H39" s="315"/>
      <c r="I39" s="315"/>
      <c r="J39" s="316"/>
      <c r="K39" s="315"/>
      <c r="L39" s="315"/>
      <c r="M39" s="315"/>
      <c r="N39" s="317"/>
    </row>
    <row r="40" spans="1:14" s="39" customFormat="1" ht="31.15" customHeight="1">
      <c r="A40" s="315"/>
      <c r="B40" s="315"/>
      <c r="C40" s="315"/>
      <c r="D40" s="315"/>
      <c r="E40" s="313"/>
      <c r="F40" s="315" t="s">
        <v>1002</v>
      </c>
      <c r="G40" s="315"/>
      <c r="H40" s="315"/>
      <c r="I40" s="315"/>
      <c r="J40" s="316"/>
      <c r="K40" s="315"/>
      <c r="L40" s="315"/>
      <c r="M40" s="315"/>
      <c r="N40" s="317"/>
    </row>
    <row r="41" spans="1:14" s="39" customFormat="1" ht="51.6" customHeight="1">
      <c r="A41" s="315"/>
      <c r="B41" s="315"/>
      <c r="C41" s="315"/>
      <c r="D41" s="315"/>
      <c r="E41" s="314"/>
      <c r="F41" s="315"/>
      <c r="G41" s="315"/>
      <c r="H41" s="315"/>
      <c r="I41" s="315"/>
      <c r="J41" s="316"/>
      <c r="K41" s="315"/>
      <c r="L41" s="315"/>
      <c r="M41" s="315"/>
      <c r="N41" s="317"/>
    </row>
    <row r="42" spans="1:14" s="39" customFormat="1" ht="92.45" customHeight="1">
      <c r="A42" s="312">
        <v>10</v>
      </c>
      <c r="B42" s="315">
        <v>15</v>
      </c>
      <c r="C42" s="315">
        <v>460</v>
      </c>
      <c r="D42" s="339" t="s">
        <v>124</v>
      </c>
      <c r="E42" s="312" t="s">
        <v>655</v>
      </c>
      <c r="F42" s="96" t="s">
        <v>212</v>
      </c>
      <c r="G42" s="312" t="s">
        <v>24</v>
      </c>
      <c r="H42" s="315" t="s">
        <v>213</v>
      </c>
      <c r="I42" s="312" t="s">
        <v>759</v>
      </c>
      <c r="J42" s="324">
        <v>304000</v>
      </c>
      <c r="K42" s="312" t="s">
        <v>21</v>
      </c>
      <c r="L42" s="319" t="s">
        <v>760</v>
      </c>
      <c r="M42" s="319" t="s">
        <v>883</v>
      </c>
      <c r="N42" s="319" t="s">
        <v>861</v>
      </c>
    </row>
    <row r="43" spans="1:14" s="39" customFormat="1" ht="74.45" customHeight="1">
      <c r="A43" s="313"/>
      <c r="B43" s="315"/>
      <c r="C43" s="315"/>
      <c r="D43" s="339"/>
      <c r="E43" s="313"/>
      <c r="F43" s="96" t="s">
        <v>881</v>
      </c>
      <c r="G43" s="313"/>
      <c r="H43" s="315"/>
      <c r="I43" s="313"/>
      <c r="J43" s="325"/>
      <c r="K43" s="313"/>
      <c r="L43" s="320"/>
      <c r="M43" s="320"/>
      <c r="N43" s="320"/>
    </row>
    <row r="44" spans="1:14" s="39" customFormat="1" ht="43.9" customHeight="1">
      <c r="A44" s="313"/>
      <c r="B44" s="315"/>
      <c r="C44" s="315"/>
      <c r="D44" s="339"/>
      <c r="E44" s="313"/>
      <c r="F44" s="312" t="s">
        <v>882</v>
      </c>
      <c r="G44" s="313"/>
      <c r="H44" s="315"/>
      <c r="I44" s="313"/>
      <c r="J44" s="325"/>
      <c r="K44" s="313"/>
      <c r="L44" s="320"/>
      <c r="M44" s="320"/>
      <c r="N44" s="320"/>
    </row>
    <row r="45" spans="1:14" s="39" customFormat="1" ht="38.450000000000003" customHeight="1">
      <c r="A45" s="314"/>
      <c r="B45" s="315"/>
      <c r="C45" s="315"/>
      <c r="D45" s="339"/>
      <c r="E45" s="314"/>
      <c r="F45" s="314"/>
      <c r="G45" s="314"/>
      <c r="H45" s="315"/>
      <c r="I45" s="314"/>
      <c r="J45" s="326"/>
      <c r="K45" s="314"/>
      <c r="L45" s="321"/>
      <c r="M45" s="321"/>
      <c r="N45" s="321"/>
    </row>
    <row r="46" spans="1:14" s="39" customFormat="1" ht="61.9" customHeight="1">
      <c r="A46" s="339">
        <v>11</v>
      </c>
      <c r="B46" s="315">
        <v>15</v>
      </c>
      <c r="C46" s="315">
        <v>461</v>
      </c>
      <c r="D46" s="339" t="s">
        <v>124</v>
      </c>
      <c r="E46" s="312" t="s">
        <v>655</v>
      </c>
      <c r="F46" s="96" t="s">
        <v>212</v>
      </c>
      <c r="G46" s="312" t="s">
        <v>24</v>
      </c>
      <c r="H46" s="312" t="s">
        <v>708</v>
      </c>
      <c r="I46" s="312" t="s">
        <v>759</v>
      </c>
      <c r="J46" s="316">
        <v>14028000</v>
      </c>
      <c r="K46" s="315" t="s">
        <v>21</v>
      </c>
      <c r="L46" s="319" t="s">
        <v>760</v>
      </c>
      <c r="M46" s="319" t="s">
        <v>885</v>
      </c>
      <c r="N46" s="319" t="s">
        <v>861</v>
      </c>
    </row>
    <row r="47" spans="1:14" s="39" customFormat="1" ht="54" customHeight="1">
      <c r="A47" s="339"/>
      <c r="B47" s="315"/>
      <c r="C47" s="315"/>
      <c r="D47" s="339"/>
      <c r="E47" s="313"/>
      <c r="F47" s="96" t="s">
        <v>884</v>
      </c>
      <c r="G47" s="313"/>
      <c r="H47" s="313"/>
      <c r="I47" s="313"/>
      <c r="J47" s="316"/>
      <c r="K47" s="315"/>
      <c r="L47" s="320"/>
      <c r="M47" s="320"/>
      <c r="N47" s="320"/>
    </row>
    <row r="48" spans="1:14" s="39" customFormat="1" ht="22.15" customHeight="1">
      <c r="A48" s="339"/>
      <c r="B48" s="315"/>
      <c r="C48" s="315"/>
      <c r="D48" s="339"/>
      <c r="E48" s="313"/>
      <c r="F48" s="312" t="s">
        <v>882</v>
      </c>
      <c r="G48" s="313"/>
      <c r="H48" s="313"/>
      <c r="I48" s="313"/>
      <c r="J48" s="316"/>
      <c r="K48" s="315"/>
      <c r="L48" s="320"/>
      <c r="M48" s="320"/>
      <c r="N48" s="320"/>
    </row>
    <row r="49" spans="1:14" s="39" customFormat="1" ht="34.9" customHeight="1">
      <c r="A49" s="339"/>
      <c r="B49" s="315"/>
      <c r="C49" s="315"/>
      <c r="D49" s="339"/>
      <c r="E49" s="314"/>
      <c r="F49" s="314"/>
      <c r="G49" s="314"/>
      <c r="H49" s="314"/>
      <c r="I49" s="314"/>
      <c r="J49" s="316"/>
      <c r="K49" s="315"/>
      <c r="L49" s="321"/>
      <c r="M49" s="321"/>
      <c r="N49" s="321"/>
    </row>
    <row r="50" spans="1:14" s="39" customFormat="1" ht="86.45" customHeight="1">
      <c r="A50" s="339">
        <v>12</v>
      </c>
      <c r="B50" s="315">
        <v>15</v>
      </c>
      <c r="C50" s="315">
        <v>475</v>
      </c>
      <c r="D50" s="339" t="s">
        <v>214</v>
      </c>
      <c r="E50" s="312" t="s">
        <v>656</v>
      </c>
      <c r="F50" s="96" t="s">
        <v>210</v>
      </c>
      <c r="G50" s="312" t="s">
        <v>24</v>
      </c>
      <c r="H50" s="315" t="s">
        <v>215</v>
      </c>
      <c r="I50" s="315" t="s">
        <v>216</v>
      </c>
      <c r="J50" s="316">
        <v>43000000</v>
      </c>
      <c r="K50" s="315" t="s">
        <v>21</v>
      </c>
      <c r="L50" s="317" t="s">
        <v>719</v>
      </c>
      <c r="M50" s="317" t="s">
        <v>762</v>
      </c>
      <c r="N50" s="317" t="s">
        <v>1020</v>
      </c>
    </row>
    <row r="51" spans="1:14" s="39" customFormat="1" ht="78" customHeight="1">
      <c r="A51" s="339"/>
      <c r="B51" s="315"/>
      <c r="C51" s="315"/>
      <c r="D51" s="339"/>
      <c r="E51" s="313"/>
      <c r="F51" s="96" t="s">
        <v>761</v>
      </c>
      <c r="G51" s="313"/>
      <c r="H51" s="315"/>
      <c r="I51" s="315"/>
      <c r="J51" s="316"/>
      <c r="K51" s="315"/>
      <c r="L51" s="317"/>
      <c r="M51" s="317"/>
      <c r="N51" s="317"/>
    </row>
    <row r="52" spans="1:14" s="39" customFormat="1" ht="75.599999999999994" customHeight="1">
      <c r="A52" s="339"/>
      <c r="B52" s="315"/>
      <c r="C52" s="315"/>
      <c r="D52" s="339"/>
      <c r="E52" s="313"/>
      <c r="F52" s="315" t="s">
        <v>784</v>
      </c>
      <c r="G52" s="313"/>
      <c r="H52" s="315"/>
      <c r="I52" s="315"/>
      <c r="J52" s="316"/>
      <c r="K52" s="315"/>
      <c r="L52" s="317"/>
      <c r="M52" s="317"/>
      <c r="N52" s="317"/>
    </row>
    <row r="53" spans="1:14" s="39" customFormat="1" ht="73.150000000000006" customHeight="1">
      <c r="A53" s="339"/>
      <c r="B53" s="315"/>
      <c r="C53" s="315"/>
      <c r="D53" s="339"/>
      <c r="E53" s="314"/>
      <c r="F53" s="315"/>
      <c r="G53" s="314"/>
      <c r="H53" s="315"/>
      <c r="I53" s="315"/>
      <c r="J53" s="316"/>
      <c r="K53" s="315"/>
      <c r="L53" s="317"/>
      <c r="M53" s="317"/>
      <c r="N53" s="317"/>
    </row>
    <row r="54" spans="1:14" s="39" customFormat="1" ht="48.6" customHeight="1">
      <c r="A54" s="339">
        <v>13</v>
      </c>
      <c r="B54" s="315">
        <v>15</v>
      </c>
      <c r="C54" s="315">
        <v>487</v>
      </c>
      <c r="D54" s="339" t="s">
        <v>217</v>
      </c>
      <c r="E54" s="312" t="s">
        <v>741</v>
      </c>
      <c r="F54" s="96" t="s">
        <v>218</v>
      </c>
      <c r="G54" s="315" t="s">
        <v>24</v>
      </c>
      <c r="H54" s="315" t="s">
        <v>219</v>
      </c>
      <c r="I54" s="315" t="s">
        <v>576</v>
      </c>
      <c r="J54" s="316">
        <v>225000960</v>
      </c>
      <c r="K54" s="315" t="s">
        <v>21</v>
      </c>
      <c r="L54" s="317" t="s">
        <v>575</v>
      </c>
      <c r="M54" s="317" t="s">
        <v>594</v>
      </c>
      <c r="N54" s="317" t="s">
        <v>1073</v>
      </c>
    </row>
    <row r="55" spans="1:14" s="39" customFormat="1" ht="50.25" customHeight="1">
      <c r="A55" s="339"/>
      <c r="B55" s="315"/>
      <c r="C55" s="315"/>
      <c r="D55" s="339"/>
      <c r="E55" s="313"/>
      <c r="F55" s="96" t="s">
        <v>593</v>
      </c>
      <c r="G55" s="315"/>
      <c r="H55" s="315"/>
      <c r="I55" s="315"/>
      <c r="J55" s="316"/>
      <c r="K55" s="315"/>
      <c r="L55" s="317"/>
      <c r="M55" s="317"/>
      <c r="N55" s="317"/>
    </row>
    <row r="56" spans="1:14" s="39" customFormat="1" ht="42" customHeight="1">
      <c r="A56" s="339"/>
      <c r="B56" s="315"/>
      <c r="C56" s="315"/>
      <c r="D56" s="339"/>
      <c r="E56" s="313"/>
      <c r="F56" s="315" t="s">
        <v>622</v>
      </c>
      <c r="G56" s="315"/>
      <c r="H56" s="315"/>
      <c r="I56" s="315"/>
      <c r="J56" s="316"/>
      <c r="K56" s="315"/>
      <c r="L56" s="317"/>
      <c r="M56" s="317"/>
      <c r="N56" s="317"/>
    </row>
    <row r="57" spans="1:14" s="39" customFormat="1" ht="42" customHeight="1">
      <c r="A57" s="339"/>
      <c r="B57" s="315"/>
      <c r="C57" s="315"/>
      <c r="D57" s="339"/>
      <c r="E57" s="314"/>
      <c r="F57" s="315"/>
      <c r="G57" s="315"/>
      <c r="H57" s="315"/>
      <c r="I57" s="315"/>
      <c r="J57" s="316"/>
      <c r="K57" s="315"/>
      <c r="L57" s="317"/>
      <c r="M57" s="317"/>
      <c r="N57" s="317"/>
    </row>
    <row r="58" spans="1:14" s="39" customFormat="1" ht="168.6" customHeight="1">
      <c r="A58" s="315">
        <v>14</v>
      </c>
      <c r="B58" s="315">
        <v>15</v>
      </c>
      <c r="C58" s="315" t="s">
        <v>220</v>
      </c>
      <c r="D58" s="339" t="s">
        <v>221</v>
      </c>
      <c r="E58" s="312" t="s">
        <v>222</v>
      </c>
      <c r="F58" s="96" t="s">
        <v>678</v>
      </c>
      <c r="G58" s="315" t="s">
        <v>24</v>
      </c>
      <c r="H58" s="315" t="s">
        <v>223</v>
      </c>
      <c r="I58" s="315" t="s">
        <v>576</v>
      </c>
      <c r="J58" s="316">
        <v>1068260200</v>
      </c>
      <c r="K58" s="315" t="s">
        <v>21</v>
      </c>
      <c r="L58" s="317" t="s">
        <v>224</v>
      </c>
      <c r="M58" s="317" t="s">
        <v>225</v>
      </c>
      <c r="N58" s="317" t="s">
        <v>1074</v>
      </c>
    </row>
    <row r="59" spans="1:14" s="39" customFormat="1" ht="63.6" customHeight="1">
      <c r="A59" s="315"/>
      <c r="B59" s="315"/>
      <c r="C59" s="315"/>
      <c r="D59" s="339"/>
      <c r="E59" s="313"/>
      <c r="F59" s="96" t="s">
        <v>226</v>
      </c>
      <c r="G59" s="315"/>
      <c r="H59" s="315"/>
      <c r="I59" s="315"/>
      <c r="J59" s="316"/>
      <c r="K59" s="315"/>
      <c r="L59" s="317"/>
      <c r="M59" s="317"/>
      <c r="N59" s="317"/>
    </row>
    <row r="60" spans="1:14" s="39" customFormat="1" ht="20.45" customHeight="1">
      <c r="A60" s="315"/>
      <c r="B60" s="315"/>
      <c r="C60" s="315"/>
      <c r="D60" s="339"/>
      <c r="E60" s="313"/>
      <c r="F60" s="315" t="s">
        <v>551</v>
      </c>
      <c r="G60" s="315"/>
      <c r="H60" s="315"/>
      <c r="I60" s="315"/>
      <c r="J60" s="316"/>
      <c r="K60" s="315"/>
      <c r="L60" s="317"/>
      <c r="M60" s="317"/>
      <c r="N60" s="317"/>
    </row>
    <row r="61" spans="1:14" s="39" customFormat="1" ht="42" customHeight="1">
      <c r="A61" s="315"/>
      <c r="B61" s="315"/>
      <c r="C61" s="315"/>
      <c r="D61" s="339"/>
      <c r="E61" s="314"/>
      <c r="F61" s="315"/>
      <c r="G61" s="315"/>
      <c r="H61" s="315"/>
      <c r="I61" s="315"/>
      <c r="J61" s="316"/>
      <c r="K61" s="315"/>
      <c r="L61" s="317"/>
      <c r="M61" s="317"/>
      <c r="N61" s="317"/>
    </row>
    <row r="62" spans="1:14" s="39" customFormat="1" ht="73.150000000000006" customHeight="1">
      <c r="A62" s="315">
        <v>15</v>
      </c>
      <c r="B62" s="315">
        <v>15</v>
      </c>
      <c r="C62" s="315" t="s">
        <v>227</v>
      </c>
      <c r="D62" s="315" t="s">
        <v>228</v>
      </c>
      <c r="E62" s="240" t="s">
        <v>229</v>
      </c>
      <c r="F62" s="96" t="s">
        <v>230</v>
      </c>
      <c r="G62" s="315" t="s">
        <v>24</v>
      </c>
      <c r="H62" s="315" t="s">
        <v>231</v>
      </c>
      <c r="I62" s="315" t="s">
        <v>232</v>
      </c>
      <c r="J62" s="316">
        <v>117499800</v>
      </c>
      <c r="K62" s="315" t="s">
        <v>21</v>
      </c>
      <c r="L62" s="317" t="s">
        <v>233</v>
      </c>
      <c r="M62" s="317" t="s">
        <v>234</v>
      </c>
      <c r="N62" s="317" t="s">
        <v>1075</v>
      </c>
    </row>
    <row r="63" spans="1:14" s="39" customFormat="1" ht="52.15" customHeight="1">
      <c r="A63" s="315"/>
      <c r="B63" s="315"/>
      <c r="C63" s="315"/>
      <c r="D63" s="315"/>
      <c r="E63" s="241"/>
      <c r="F63" s="96" t="s">
        <v>235</v>
      </c>
      <c r="G63" s="315"/>
      <c r="H63" s="315"/>
      <c r="I63" s="315"/>
      <c r="J63" s="316"/>
      <c r="K63" s="315"/>
      <c r="L63" s="317"/>
      <c r="M63" s="317"/>
      <c r="N63" s="317"/>
    </row>
    <row r="64" spans="1:14" s="39" customFormat="1" ht="30.6" customHeight="1">
      <c r="A64" s="315"/>
      <c r="B64" s="315"/>
      <c r="C64" s="315"/>
      <c r="D64" s="315"/>
      <c r="E64" s="241"/>
      <c r="F64" s="315" t="s">
        <v>552</v>
      </c>
      <c r="G64" s="315"/>
      <c r="H64" s="315"/>
      <c r="I64" s="315"/>
      <c r="J64" s="316"/>
      <c r="K64" s="315"/>
      <c r="L64" s="317"/>
      <c r="M64" s="317"/>
      <c r="N64" s="317"/>
    </row>
    <row r="65" spans="1:14" s="39" customFormat="1" ht="37.15" customHeight="1">
      <c r="A65" s="315"/>
      <c r="B65" s="315"/>
      <c r="C65" s="315"/>
      <c r="D65" s="315"/>
      <c r="E65" s="242"/>
      <c r="F65" s="315"/>
      <c r="G65" s="315"/>
      <c r="H65" s="315"/>
      <c r="I65" s="315"/>
      <c r="J65" s="316"/>
      <c r="K65" s="315"/>
      <c r="L65" s="317"/>
      <c r="M65" s="317"/>
      <c r="N65" s="317"/>
    </row>
    <row r="66" spans="1:14" s="39" customFormat="1" ht="67.900000000000006" customHeight="1">
      <c r="A66" s="315">
        <v>16</v>
      </c>
      <c r="B66" s="315">
        <v>15</v>
      </c>
      <c r="C66" s="315">
        <v>466</v>
      </c>
      <c r="D66" s="315" t="s">
        <v>127</v>
      </c>
      <c r="E66" s="312" t="s">
        <v>753</v>
      </c>
      <c r="F66" s="96" t="s">
        <v>570</v>
      </c>
      <c r="G66" s="315" t="s">
        <v>24</v>
      </c>
      <c r="H66" s="315" t="s">
        <v>727</v>
      </c>
      <c r="I66" s="315" t="s">
        <v>174</v>
      </c>
      <c r="J66" s="316">
        <v>25000000</v>
      </c>
      <c r="K66" s="315" t="s">
        <v>21</v>
      </c>
      <c r="L66" s="317" t="s">
        <v>736</v>
      </c>
      <c r="M66" s="317" t="s">
        <v>766</v>
      </c>
      <c r="N66" s="317" t="s">
        <v>1076</v>
      </c>
    </row>
    <row r="67" spans="1:14" s="39" customFormat="1" ht="51.6" customHeight="1">
      <c r="A67" s="315"/>
      <c r="B67" s="315"/>
      <c r="C67" s="315"/>
      <c r="D67" s="315"/>
      <c r="E67" s="313"/>
      <c r="F67" s="96" t="s">
        <v>765</v>
      </c>
      <c r="G67" s="315"/>
      <c r="H67" s="315"/>
      <c r="I67" s="315"/>
      <c r="J67" s="316"/>
      <c r="K67" s="315"/>
      <c r="L67" s="317"/>
      <c r="M67" s="317"/>
      <c r="N67" s="317"/>
    </row>
    <row r="68" spans="1:14" s="39" customFormat="1" ht="89.45" customHeight="1">
      <c r="A68" s="315"/>
      <c r="B68" s="315"/>
      <c r="C68" s="315"/>
      <c r="D68" s="315"/>
      <c r="E68" s="313"/>
      <c r="F68" s="315" t="s">
        <v>787</v>
      </c>
      <c r="G68" s="315"/>
      <c r="H68" s="315"/>
      <c r="I68" s="315"/>
      <c r="J68" s="316"/>
      <c r="K68" s="315"/>
      <c r="L68" s="317"/>
      <c r="M68" s="317"/>
      <c r="N68" s="317"/>
    </row>
    <row r="69" spans="1:14" s="39" customFormat="1" ht="139.9" customHeight="1">
      <c r="A69" s="315"/>
      <c r="B69" s="315"/>
      <c r="C69" s="315"/>
      <c r="D69" s="315"/>
      <c r="E69" s="314"/>
      <c r="F69" s="315"/>
      <c r="G69" s="315"/>
      <c r="H69" s="315"/>
      <c r="I69" s="315"/>
      <c r="J69" s="316"/>
      <c r="K69" s="315"/>
      <c r="L69" s="317"/>
      <c r="M69" s="317"/>
      <c r="N69" s="317"/>
    </row>
    <row r="70" spans="1:14" s="39" customFormat="1" ht="52.15" customHeight="1">
      <c r="A70" s="315">
        <v>17</v>
      </c>
      <c r="B70" s="315">
        <v>15</v>
      </c>
      <c r="C70" s="315" t="s">
        <v>579</v>
      </c>
      <c r="D70" s="315" t="s">
        <v>441</v>
      </c>
      <c r="E70" s="312" t="s">
        <v>669</v>
      </c>
      <c r="F70" s="96" t="s">
        <v>570</v>
      </c>
      <c r="G70" s="315" t="s">
        <v>24</v>
      </c>
      <c r="H70" s="315" t="s">
        <v>728</v>
      </c>
      <c r="I70" s="315" t="s">
        <v>580</v>
      </c>
      <c r="J70" s="316">
        <v>143213060</v>
      </c>
      <c r="K70" s="315" t="s">
        <v>21</v>
      </c>
      <c r="L70" s="317" t="s">
        <v>609</v>
      </c>
      <c r="M70" s="317" t="s">
        <v>701</v>
      </c>
      <c r="N70" s="317" t="s">
        <v>976</v>
      </c>
    </row>
    <row r="71" spans="1:14" s="39" customFormat="1" ht="60" customHeight="1">
      <c r="A71" s="315"/>
      <c r="B71" s="315"/>
      <c r="C71" s="315"/>
      <c r="D71" s="315"/>
      <c r="E71" s="313"/>
      <c r="F71" s="96" t="s">
        <v>700</v>
      </c>
      <c r="G71" s="315"/>
      <c r="H71" s="315"/>
      <c r="I71" s="315"/>
      <c r="J71" s="316"/>
      <c r="K71" s="315"/>
      <c r="L71" s="317"/>
      <c r="M71" s="317"/>
      <c r="N71" s="317"/>
    </row>
    <row r="72" spans="1:14" s="39" customFormat="1" ht="43.9" customHeight="1">
      <c r="A72" s="315"/>
      <c r="B72" s="315"/>
      <c r="C72" s="315"/>
      <c r="D72" s="315"/>
      <c r="E72" s="313"/>
      <c r="F72" s="315" t="s">
        <v>723</v>
      </c>
      <c r="G72" s="315"/>
      <c r="H72" s="315"/>
      <c r="I72" s="315"/>
      <c r="J72" s="316"/>
      <c r="K72" s="315"/>
      <c r="L72" s="317"/>
      <c r="M72" s="317"/>
      <c r="N72" s="317"/>
    </row>
    <row r="73" spans="1:14" s="39" customFormat="1" ht="79.900000000000006" customHeight="1">
      <c r="A73" s="315"/>
      <c r="B73" s="315"/>
      <c r="C73" s="315"/>
      <c r="D73" s="315"/>
      <c r="E73" s="314"/>
      <c r="F73" s="315"/>
      <c r="G73" s="315"/>
      <c r="H73" s="315"/>
      <c r="I73" s="315"/>
      <c r="J73" s="316"/>
      <c r="K73" s="315"/>
      <c r="L73" s="317"/>
      <c r="M73" s="317"/>
      <c r="N73" s="317"/>
    </row>
    <row r="74" spans="1:14" s="39" customFormat="1" ht="41.45" customHeight="1">
      <c r="A74" s="312">
        <v>18</v>
      </c>
      <c r="B74" s="315">
        <v>15</v>
      </c>
      <c r="C74" s="315" t="s">
        <v>579</v>
      </c>
      <c r="D74" s="315" t="s">
        <v>441</v>
      </c>
      <c r="E74" s="312" t="s">
        <v>668</v>
      </c>
      <c r="F74" s="96" t="s">
        <v>570</v>
      </c>
      <c r="G74" s="315" t="s">
        <v>24</v>
      </c>
      <c r="H74" s="312" t="s">
        <v>658</v>
      </c>
      <c r="I74" s="315" t="s">
        <v>580</v>
      </c>
      <c r="J74" s="324">
        <v>116712500</v>
      </c>
      <c r="K74" s="315" t="s">
        <v>21</v>
      </c>
      <c r="L74" s="317" t="s">
        <v>609</v>
      </c>
      <c r="M74" s="317" t="s">
        <v>701</v>
      </c>
      <c r="N74" s="317" t="s">
        <v>976</v>
      </c>
    </row>
    <row r="75" spans="1:14" s="39" customFormat="1" ht="54.6" customHeight="1">
      <c r="A75" s="313"/>
      <c r="B75" s="315"/>
      <c r="C75" s="315"/>
      <c r="D75" s="315"/>
      <c r="E75" s="313"/>
      <c r="F75" s="96" t="s">
        <v>700</v>
      </c>
      <c r="G75" s="315"/>
      <c r="H75" s="313"/>
      <c r="I75" s="315"/>
      <c r="J75" s="325"/>
      <c r="K75" s="315"/>
      <c r="L75" s="317"/>
      <c r="M75" s="317"/>
      <c r="N75" s="317"/>
    </row>
    <row r="76" spans="1:14" s="39" customFormat="1" ht="33.6" customHeight="1">
      <c r="A76" s="313"/>
      <c r="B76" s="315"/>
      <c r="C76" s="315"/>
      <c r="D76" s="315"/>
      <c r="E76" s="313"/>
      <c r="F76" s="315" t="s">
        <v>723</v>
      </c>
      <c r="G76" s="315"/>
      <c r="H76" s="313"/>
      <c r="I76" s="315"/>
      <c r="J76" s="325"/>
      <c r="K76" s="315"/>
      <c r="L76" s="317"/>
      <c r="M76" s="317"/>
      <c r="N76" s="317"/>
    </row>
    <row r="77" spans="1:14" s="39" customFormat="1" ht="24" customHeight="1">
      <c r="A77" s="314"/>
      <c r="B77" s="315"/>
      <c r="C77" s="315"/>
      <c r="D77" s="315"/>
      <c r="E77" s="314"/>
      <c r="F77" s="315"/>
      <c r="G77" s="315"/>
      <c r="H77" s="314"/>
      <c r="I77" s="315"/>
      <c r="J77" s="326"/>
      <c r="K77" s="315"/>
      <c r="L77" s="317"/>
      <c r="M77" s="317"/>
      <c r="N77" s="317"/>
    </row>
    <row r="78" spans="1:14" s="39" customFormat="1" ht="57" customHeight="1">
      <c r="A78" s="339">
        <v>19</v>
      </c>
      <c r="B78" s="339">
        <v>15</v>
      </c>
      <c r="C78" s="315">
        <v>486</v>
      </c>
      <c r="D78" s="339" t="s">
        <v>217</v>
      </c>
      <c r="E78" s="312" t="s">
        <v>588</v>
      </c>
      <c r="F78" s="96" t="s">
        <v>589</v>
      </c>
      <c r="G78" s="315" t="s">
        <v>24</v>
      </c>
      <c r="H78" s="315" t="s">
        <v>590</v>
      </c>
      <c r="I78" s="315" t="s">
        <v>591</v>
      </c>
      <c r="J78" s="316">
        <v>199999040</v>
      </c>
      <c r="K78" s="315" t="s">
        <v>21</v>
      </c>
      <c r="L78" s="317" t="s">
        <v>592</v>
      </c>
      <c r="M78" s="317" t="s">
        <v>611</v>
      </c>
      <c r="N78" s="317" t="s">
        <v>1077</v>
      </c>
    </row>
    <row r="79" spans="1:14" s="39" customFormat="1" ht="52.15" customHeight="1">
      <c r="A79" s="339"/>
      <c r="B79" s="339"/>
      <c r="C79" s="315"/>
      <c r="D79" s="339"/>
      <c r="E79" s="313"/>
      <c r="F79" s="96" t="s">
        <v>610</v>
      </c>
      <c r="G79" s="315"/>
      <c r="H79" s="315"/>
      <c r="I79" s="315"/>
      <c r="J79" s="316"/>
      <c r="K79" s="315"/>
      <c r="L79" s="317"/>
      <c r="M79" s="317"/>
      <c r="N79" s="317"/>
    </row>
    <row r="80" spans="1:14" s="39" customFormat="1" ht="15" customHeight="1">
      <c r="A80" s="339"/>
      <c r="B80" s="339"/>
      <c r="C80" s="315"/>
      <c r="D80" s="339"/>
      <c r="E80" s="313"/>
      <c r="F80" s="315" t="s">
        <v>657</v>
      </c>
      <c r="G80" s="315"/>
      <c r="H80" s="315"/>
      <c r="I80" s="315"/>
      <c r="J80" s="316"/>
      <c r="K80" s="315"/>
      <c r="L80" s="317"/>
      <c r="M80" s="317"/>
      <c r="N80" s="317"/>
    </row>
    <row r="81" spans="1:14" s="39" customFormat="1">
      <c r="A81" s="339"/>
      <c r="B81" s="339"/>
      <c r="C81" s="315"/>
      <c r="D81" s="339"/>
      <c r="E81" s="314"/>
      <c r="F81" s="315"/>
      <c r="G81" s="315"/>
      <c r="H81" s="315"/>
      <c r="I81" s="315"/>
      <c r="J81" s="316"/>
      <c r="K81" s="315"/>
      <c r="L81" s="317"/>
      <c r="M81" s="317"/>
      <c r="N81" s="317"/>
    </row>
    <row r="82" spans="1:14" s="39" customFormat="1" ht="28.9" customHeight="1">
      <c r="A82" s="339">
        <v>20</v>
      </c>
      <c r="B82" s="339">
        <v>15</v>
      </c>
      <c r="C82" s="315">
        <v>498</v>
      </c>
      <c r="D82" s="339" t="s">
        <v>709</v>
      </c>
      <c r="E82" s="312" t="s">
        <v>710</v>
      </c>
      <c r="F82" s="96" t="s">
        <v>711</v>
      </c>
      <c r="G82" s="315" t="s">
        <v>24</v>
      </c>
      <c r="H82" s="315" t="s">
        <v>712</v>
      </c>
      <c r="I82" s="315" t="s">
        <v>737</v>
      </c>
      <c r="J82" s="316">
        <v>50000000</v>
      </c>
      <c r="K82" s="315" t="s">
        <v>21</v>
      </c>
      <c r="L82" s="317" t="s">
        <v>724</v>
      </c>
      <c r="M82" s="317" t="s">
        <v>775</v>
      </c>
      <c r="N82" s="317" t="s">
        <v>786</v>
      </c>
    </row>
    <row r="83" spans="1:14" s="39" customFormat="1" ht="42.75" customHeight="1">
      <c r="A83" s="339"/>
      <c r="B83" s="339"/>
      <c r="C83" s="315"/>
      <c r="D83" s="339"/>
      <c r="E83" s="313"/>
      <c r="F83" s="96" t="s">
        <v>776</v>
      </c>
      <c r="G83" s="315"/>
      <c r="H83" s="315"/>
      <c r="I83" s="315"/>
      <c r="J83" s="316"/>
      <c r="K83" s="315"/>
      <c r="L83" s="317"/>
      <c r="M83" s="317"/>
      <c r="N83" s="317"/>
    </row>
    <row r="84" spans="1:14" s="39" customFormat="1" ht="30" customHeight="1">
      <c r="A84" s="339"/>
      <c r="B84" s="339"/>
      <c r="C84" s="315"/>
      <c r="D84" s="339"/>
      <c r="E84" s="313"/>
      <c r="F84" s="315" t="s">
        <v>785</v>
      </c>
      <c r="G84" s="315"/>
      <c r="H84" s="315"/>
      <c r="I84" s="315"/>
      <c r="J84" s="316"/>
      <c r="K84" s="315"/>
      <c r="L84" s="317"/>
      <c r="M84" s="317"/>
      <c r="N84" s="317"/>
    </row>
    <row r="85" spans="1:14" s="39" customFormat="1" ht="24" customHeight="1">
      <c r="A85" s="339"/>
      <c r="B85" s="339"/>
      <c r="C85" s="315"/>
      <c r="D85" s="339"/>
      <c r="E85" s="314"/>
      <c r="F85" s="315"/>
      <c r="G85" s="315"/>
      <c r="H85" s="315"/>
      <c r="I85" s="315"/>
      <c r="J85" s="316"/>
      <c r="K85" s="315"/>
      <c r="L85" s="317"/>
      <c r="M85" s="317"/>
      <c r="N85" s="317"/>
    </row>
    <row r="86" spans="1:14" s="39" customFormat="1" ht="33" customHeight="1">
      <c r="A86" s="339">
        <v>21</v>
      </c>
      <c r="B86" s="339">
        <v>15</v>
      </c>
      <c r="C86" s="315">
        <v>499</v>
      </c>
      <c r="D86" s="339" t="s">
        <v>709</v>
      </c>
      <c r="E86" s="312" t="s">
        <v>713</v>
      </c>
      <c r="F86" s="96" t="s">
        <v>714</v>
      </c>
      <c r="G86" s="315" t="s">
        <v>24</v>
      </c>
      <c r="H86" s="315" t="s">
        <v>729</v>
      </c>
      <c r="I86" s="315" t="s">
        <v>737</v>
      </c>
      <c r="J86" s="324">
        <v>28500000</v>
      </c>
      <c r="K86" s="315" t="s">
        <v>21</v>
      </c>
      <c r="L86" s="317" t="s">
        <v>724</v>
      </c>
      <c r="M86" s="317" t="s">
        <v>775</v>
      </c>
      <c r="N86" s="317" t="s">
        <v>786</v>
      </c>
    </row>
    <row r="87" spans="1:14" s="39" customFormat="1" ht="39.75" customHeight="1">
      <c r="A87" s="339"/>
      <c r="B87" s="339"/>
      <c r="C87" s="315"/>
      <c r="D87" s="339"/>
      <c r="E87" s="313"/>
      <c r="F87" s="96" t="s">
        <v>776</v>
      </c>
      <c r="G87" s="315"/>
      <c r="H87" s="315"/>
      <c r="I87" s="315"/>
      <c r="J87" s="325"/>
      <c r="K87" s="315"/>
      <c r="L87" s="317"/>
      <c r="M87" s="317"/>
      <c r="N87" s="317"/>
    </row>
    <row r="88" spans="1:14" s="39" customFormat="1" ht="36.6" customHeight="1">
      <c r="A88" s="339"/>
      <c r="B88" s="339"/>
      <c r="C88" s="315"/>
      <c r="D88" s="339"/>
      <c r="E88" s="313"/>
      <c r="F88" s="315" t="s">
        <v>785</v>
      </c>
      <c r="G88" s="315"/>
      <c r="H88" s="315"/>
      <c r="I88" s="315"/>
      <c r="J88" s="325"/>
      <c r="K88" s="315"/>
      <c r="L88" s="317"/>
      <c r="M88" s="317"/>
      <c r="N88" s="317"/>
    </row>
    <row r="89" spans="1:14" s="39" customFormat="1" ht="36" customHeight="1">
      <c r="A89" s="339"/>
      <c r="B89" s="339"/>
      <c r="C89" s="315"/>
      <c r="D89" s="339"/>
      <c r="E89" s="314"/>
      <c r="F89" s="315"/>
      <c r="G89" s="315"/>
      <c r="H89" s="315"/>
      <c r="I89" s="315"/>
      <c r="J89" s="326"/>
      <c r="K89" s="315"/>
      <c r="L89" s="317"/>
      <c r="M89" s="317"/>
      <c r="N89" s="317"/>
    </row>
    <row r="90" spans="1:14" s="39" customFormat="1" ht="36" customHeight="1">
      <c r="A90" s="315">
        <v>22</v>
      </c>
      <c r="B90" s="315">
        <v>15</v>
      </c>
      <c r="C90" s="315">
        <v>466</v>
      </c>
      <c r="D90" s="315" t="s">
        <v>127</v>
      </c>
      <c r="E90" s="312" t="s">
        <v>767</v>
      </c>
      <c r="F90" s="96" t="s">
        <v>192</v>
      </c>
      <c r="G90" s="315" t="s">
        <v>24</v>
      </c>
      <c r="H90" s="315" t="s">
        <v>193</v>
      </c>
      <c r="I90" s="315" t="s">
        <v>174</v>
      </c>
      <c r="J90" s="316">
        <v>130000000</v>
      </c>
      <c r="K90" s="315" t="s">
        <v>21</v>
      </c>
      <c r="L90" s="317"/>
      <c r="M90" s="317" t="s">
        <v>775</v>
      </c>
      <c r="N90" s="317" t="s">
        <v>977</v>
      </c>
    </row>
    <row r="91" spans="1:14" s="39" customFormat="1" ht="36" customHeight="1">
      <c r="A91" s="315"/>
      <c r="B91" s="315"/>
      <c r="C91" s="315"/>
      <c r="D91" s="315"/>
      <c r="E91" s="313"/>
      <c r="F91" s="96" t="s">
        <v>776</v>
      </c>
      <c r="G91" s="315"/>
      <c r="H91" s="315"/>
      <c r="I91" s="315"/>
      <c r="J91" s="316"/>
      <c r="K91" s="315"/>
      <c r="L91" s="317"/>
      <c r="M91" s="317"/>
      <c r="N91" s="317"/>
    </row>
    <row r="92" spans="1:14" s="39" customFormat="1" ht="36" customHeight="1">
      <c r="A92" s="315"/>
      <c r="B92" s="315"/>
      <c r="C92" s="315"/>
      <c r="D92" s="315"/>
      <c r="E92" s="313"/>
      <c r="F92" s="315" t="s">
        <v>818</v>
      </c>
      <c r="G92" s="315"/>
      <c r="H92" s="315"/>
      <c r="I92" s="315"/>
      <c r="J92" s="316"/>
      <c r="K92" s="315"/>
      <c r="L92" s="317"/>
      <c r="M92" s="317"/>
      <c r="N92" s="317"/>
    </row>
    <row r="93" spans="1:14" s="39" customFormat="1" ht="33" customHeight="1">
      <c r="A93" s="315"/>
      <c r="B93" s="315"/>
      <c r="C93" s="315"/>
      <c r="D93" s="315"/>
      <c r="E93" s="314"/>
      <c r="F93" s="315"/>
      <c r="G93" s="315"/>
      <c r="H93" s="315"/>
      <c r="I93" s="315"/>
      <c r="J93" s="316"/>
      <c r="K93" s="315"/>
      <c r="L93" s="317"/>
      <c r="M93" s="317"/>
      <c r="N93" s="317"/>
    </row>
    <row r="94" spans="1:14" s="39" customFormat="1" ht="33" customHeight="1">
      <c r="A94" s="315">
        <v>23</v>
      </c>
      <c r="B94" s="315">
        <v>15</v>
      </c>
      <c r="C94" s="315">
        <v>466</v>
      </c>
      <c r="D94" s="315" t="s">
        <v>127</v>
      </c>
      <c r="E94" s="312" t="s">
        <v>1099</v>
      </c>
      <c r="F94" s="96" t="s">
        <v>192</v>
      </c>
      <c r="G94" s="315"/>
      <c r="H94" s="315" t="s">
        <v>193</v>
      </c>
      <c r="I94" s="315" t="s">
        <v>174</v>
      </c>
      <c r="J94" s="316">
        <v>105000000</v>
      </c>
      <c r="K94" s="315" t="s">
        <v>21</v>
      </c>
      <c r="L94" s="317" t="s">
        <v>1078</v>
      </c>
      <c r="M94" s="317"/>
      <c r="N94" s="317"/>
    </row>
    <row r="95" spans="1:14" s="39" customFormat="1" ht="33" customHeight="1">
      <c r="A95" s="315"/>
      <c r="B95" s="315"/>
      <c r="C95" s="315"/>
      <c r="D95" s="315"/>
      <c r="E95" s="313"/>
      <c r="F95" s="96" t="s">
        <v>1079</v>
      </c>
      <c r="G95" s="315"/>
      <c r="H95" s="315"/>
      <c r="I95" s="315"/>
      <c r="J95" s="316"/>
      <c r="K95" s="315"/>
      <c r="L95" s="317"/>
      <c r="M95" s="317"/>
      <c r="N95" s="317"/>
    </row>
    <row r="96" spans="1:14" s="39" customFormat="1" ht="33" customHeight="1">
      <c r="A96" s="315"/>
      <c r="B96" s="315"/>
      <c r="C96" s="315"/>
      <c r="D96" s="315"/>
      <c r="E96" s="313"/>
      <c r="F96" s="315"/>
      <c r="G96" s="315"/>
      <c r="H96" s="315"/>
      <c r="I96" s="315"/>
      <c r="J96" s="316"/>
      <c r="K96" s="315"/>
      <c r="L96" s="317"/>
      <c r="M96" s="317"/>
      <c r="N96" s="317"/>
    </row>
    <row r="97" spans="1:14" s="39" customFormat="1" ht="33" customHeight="1">
      <c r="A97" s="315"/>
      <c r="B97" s="315"/>
      <c r="C97" s="315"/>
      <c r="D97" s="315"/>
      <c r="E97" s="314"/>
      <c r="F97" s="315"/>
      <c r="G97" s="315"/>
      <c r="H97" s="315"/>
      <c r="I97" s="315"/>
      <c r="J97" s="316"/>
      <c r="K97" s="315"/>
      <c r="L97" s="317"/>
      <c r="M97" s="317"/>
      <c r="N97" s="317"/>
    </row>
    <row r="98" spans="1:14" s="39" customFormat="1" ht="33" customHeight="1">
      <c r="A98" s="315">
        <v>24</v>
      </c>
      <c r="B98" s="315">
        <v>15</v>
      </c>
      <c r="C98" s="315" t="s">
        <v>579</v>
      </c>
      <c r="D98" s="315" t="s">
        <v>441</v>
      </c>
      <c r="E98" s="312" t="s">
        <v>1080</v>
      </c>
      <c r="F98" s="96" t="s">
        <v>570</v>
      </c>
      <c r="G98" s="315"/>
      <c r="H98" s="315" t="s">
        <v>1081</v>
      </c>
      <c r="I98" s="315" t="s">
        <v>580</v>
      </c>
      <c r="J98" s="316">
        <v>43028568</v>
      </c>
      <c r="K98" s="315" t="s">
        <v>21</v>
      </c>
      <c r="L98" s="317" t="s">
        <v>1082</v>
      </c>
      <c r="M98" s="317"/>
      <c r="N98" s="317"/>
    </row>
    <row r="99" spans="1:14" s="39" customFormat="1" ht="33" customHeight="1">
      <c r="A99" s="315"/>
      <c r="B99" s="315"/>
      <c r="C99" s="315"/>
      <c r="D99" s="315"/>
      <c r="E99" s="313"/>
      <c r="F99" s="96" t="s">
        <v>1083</v>
      </c>
      <c r="G99" s="315"/>
      <c r="H99" s="315"/>
      <c r="I99" s="315"/>
      <c r="J99" s="316"/>
      <c r="K99" s="315"/>
      <c r="L99" s="317"/>
      <c r="M99" s="317"/>
      <c r="N99" s="317"/>
    </row>
    <row r="100" spans="1:14" s="39" customFormat="1" ht="33" customHeight="1">
      <c r="A100" s="315"/>
      <c r="B100" s="315"/>
      <c r="C100" s="315"/>
      <c r="D100" s="315"/>
      <c r="E100" s="313"/>
      <c r="F100" s="315"/>
      <c r="G100" s="315"/>
      <c r="H100" s="315"/>
      <c r="I100" s="315"/>
      <c r="J100" s="316"/>
      <c r="K100" s="315"/>
      <c r="L100" s="317"/>
      <c r="M100" s="317"/>
      <c r="N100" s="317"/>
    </row>
    <row r="101" spans="1:14" s="39" customFormat="1" ht="33" customHeight="1">
      <c r="A101" s="315"/>
      <c r="B101" s="315"/>
      <c r="C101" s="315"/>
      <c r="D101" s="315"/>
      <c r="E101" s="314"/>
      <c r="F101" s="315"/>
      <c r="G101" s="315"/>
      <c r="H101" s="315"/>
      <c r="I101" s="315"/>
      <c r="J101" s="316"/>
      <c r="K101" s="315"/>
      <c r="L101" s="317"/>
      <c r="M101" s="317"/>
      <c r="N101" s="317"/>
    </row>
    <row r="102" spans="1:14" s="39" customFormat="1" ht="33" customHeight="1">
      <c r="A102" s="312">
        <v>25</v>
      </c>
      <c r="B102" s="315">
        <v>15</v>
      </c>
      <c r="C102" s="315" t="s">
        <v>579</v>
      </c>
      <c r="D102" s="315" t="s">
        <v>441</v>
      </c>
      <c r="E102" s="312" t="s">
        <v>1084</v>
      </c>
      <c r="F102" s="96" t="s">
        <v>570</v>
      </c>
      <c r="G102" s="315"/>
      <c r="H102" s="312" t="s">
        <v>1085</v>
      </c>
      <c r="I102" s="315" t="s">
        <v>580</v>
      </c>
      <c r="J102" s="324">
        <v>27275000</v>
      </c>
      <c r="K102" s="315" t="s">
        <v>21</v>
      </c>
      <c r="L102" s="317" t="s">
        <v>1082</v>
      </c>
      <c r="M102" s="317"/>
      <c r="N102" s="317"/>
    </row>
    <row r="103" spans="1:14" s="39" customFormat="1" ht="33" customHeight="1">
      <c r="A103" s="313"/>
      <c r="B103" s="315"/>
      <c r="C103" s="315"/>
      <c r="D103" s="315"/>
      <c r="E103" s="313"/>
      <c r="F103" s="96" t="s">
        <v>1083</v>
      </c>
      <c r="G103" s="315"/>
      <c r="H103" s="313"/>
      <c r="I103" s="315"/>
      <c r="J103" s="325"/>
      <c r="K103" s="315"/>
      <c r="L103" s="317"/>
      <c r="M103" s="317"/>
      <c r="N103" s="317"/>
    </row>
    <row r="104" spans="1:14" s="39" customFormat="1" ht="33" customHeight="1">
      <c r="A104" s="313"/>
      <c r="B104" s="315"/>
      <c r="C104" s="315"/>
      <c r="D104" s="315"/>
      <c r="E104" s="313"/>
      <c r="F104" s="315"/>
      <c r="G104" s="315"/>
      <c r="H104" s="313"/>
      <c r="I104" s="315"/>
      <c r="J104" s="325"/>
      <c r="K104" s="315"/>
      <c r="L104" s="317"/>
      <c r="M104" s="317"/>
      <c r="N104" s="317"/>
    </row>
    <row r="105" spans="1:14" s="39" customFormat="1" ht="33" customHeight="1">
      <c r="A105" s="314"/>
      <c r="B105" s="315"/>
      <c r="C105" s="315"/>
      <c r="D105" s="315"/>
      <c r="E105" s="314"/>
      <c r="F105" s="315"/>
      <c r="G105" s="315"/>
      <c r="H105" s="314"/>
      <c r="I105" s="315"/>
      <c r="J105" s="326"/>
      <c r="K105" s="315"/>
      <c r="L105" s="317"/>
      <c r="M105" s="317"/>
      <c r="N105" s="317"/>
    </row>
    <row r="106" spans="1:14" s="39" customFormat="1">
      <c r="E106" s="38"/>
      <c r="F106" s="38"/>
      <c r="G106" s="16"/>
      <c r="H106" s="38"/>
      <c r="I106" s="38"/>
      <c r="J106" s="41"/>
    </row>
    <row r="107" spans="1:14" s="39" customFormat="1">
      <c r="E107" s="38"/>
      <c r="F107" s="36"/>
      <c r="G107" s="17"/>
      <c r="H107" s="38"/>
      <c r="I107" s="38"/>
      <c r="J107" s="41"/>
    </row>
  </sheetData>
  <mergeCells count="353">
    <mergeCell ref="F84:F85"/>
    <mergeCell ref="A86:A89"/>
    <mergeCell ref="B86:B89"/>
    <mergeCell ref="C86:C89"/>
    <mergeCell ref="D86:D89"/>
    <mergeCell ref="G86:G89"/>
    <mergeCell ref="H86:H89"/>
    <mergeCell ref="I86:I89"/>
    <mergeCell ref="J86:J89"/>
    <mergeCell ref="K86:K89"/>
    <mergeCell ref="L86:L89"/>
    <mergeCell ref="M86:M89"/>
    <mergeCell ref="N86:N89"/>
    <mergeCell ref="F88:F89"/>
    <mergeCell ref="E86:E89"/>
    <mergeCell ref="M82:M85"/>
    <mergeCell ref="N82:N85"/>
    <mergeCell ref="K90:K93"/>
    <mergeCell ref="L90:L93"/>
    <mergeCell ref="M90:M93"/>
    <mergeCell ref="N90:N93"/>
    <mergeCell ref="A90:A93"/>
    <mergeCell ref="B90:B93"/>
    <mergeCell ref="A82:A85"/>
    <mergeCell ref="B82:B85"/>
    <mergeCell ref="C82:C85"/>
    <mergeCell ref="D82:D85"/>
    <mergeCell ref="G82:G85"/>
    <mergeCell ref="H82:H85"/>
    <mergeCell ref="I82:I85"/>
    <mergeCell ref="L78:L81"/>
    <mergeCell ref="E82:E85"/>
    <mergeCell ref="J82:J85"/>
    <mergeCell ref="K82:K85"/>
    <mergeCell ref="L82:L85"/>
    <mergeCell ref="A74:A77"/>
    <mergeCell ref="B74:B77"/>
    <mergeCell ref="C74:C77"/>
    <mergeCell ref="D74:D77"/>
    <mergeCell ref="B78:B81"/>
    <mergeCell ref="C78:C81"/>
    <mergeCell ref="D78:D81"/>
    <mergeCell ref="L38:L41"/>
    <mergeCell ref="M38:M41"/>
    <mergeCell ref="M78:M81"/>
    <mergeCell ref="F60:F61"/>
    <mergeCell ref="G58:G61"/>
    <mergeCell ref="M58:M61"/>
    <mergeCell ref="F44:F45"/>
    <mergeCell ref="G42:G45"/>
    <mergeCell ref="K50:K53"/>
    <mergeCell ref="L50:L53"/>
    <mergeCell ref="M50:M53"/>
    <mergeCell ref="G46:G49"/>
    <mergeCell ref="N38:N41"/>
    <mergeCell ref="N70:N73"/>
    <mergeCell ref="F72:F73"/>
    <mergeCell ref="G70:G73"/>
    <mergeCell ref="E74:E77"/>
    <mergeCell ref="A70:A73"/>
    <mergeCell ref="B70:B73"/>
    <mergeCell ref="C70:C73"/>
    <mergeCell ref="D70:D73"/>
    <mergeCell ref="K70:K73"/>
    <mergeCell ref="H70:H73"/>
    <mergeCell ref="I70:I73"/>
    <mergeCell ref="J70:J73"/>
    <mergeCell ref="F76:F77"/>
    <mergeCell ref="G74:G77"/>
    <mergeCell ref="H74:H77"/>
    <mergeCell ref="I74:I77"/>
    <mergeCell ref="J74:J77"/>
    <mergeCell ref="M54:M57"/>
    <mergeCell ref="N54:N57"/>
    <mergeCell ref="A58:A61"/>
    <mergeCell ref="B58:B61"/>
    <mergeCell ref="C58:C61"/>
    <mergeCell ref="D58:D61"/>
    <mergeCell ref="N78:N81"/>
    <mergeCell ref="A78:A81"/>
    <mergeCell ref="K66:K69"/>
    <mergeCell ref="G66:G69"/>
    <mergeCell ref="F68:F69"/>
    <mergeCell ref="M74:M77"/>
    <mergeCell ref="N74:N77"/>
    <mergeCell ref="L70:L73"/>
    <mergeCell ref="M70:M73"/>
    <mergeCell ref="L74:L77"/>
    <mergeCell ref="K78:K81"/>
    <mergeCell ref="E78:E81"/>
    <mergeCell ref="F80:F81"/>
    <mergeCell ref="G78:G81"/>
    <mergeCell ref="H78:H81"/>
    <mergeCell ref="I78:I81"/>
    <mergeCell ref="J78:J81"/>
    <mergeCell ref="N26:N29"/>
    <mergeCell ref="N22:N25"/>
    <mergeCell ref="M34:M37"/>
    <mergeCell ref="D54:D57"/>
    <mergeCell ref="J54:J57"/>
    <mergeCell ref="F64:F65"/>
    <mergeCell ref="A66:A69"/>
    <mergeCell ref="B66:B69"/>
    <mergeCell ref="C66:C69"/>
    <mergeCell ref="D66:D69"/>
    <mergeCell ref="H66:H69"/>
    <mergeCell ref="I66:I69"/>
    <mergeCell ref="J66:J69"/>
    <mergeCell ref="M62:M65"/>
    <mergeCell ref="N62:N65"/>
    <mergeCell ref="L58:L61"/>
    <mergeCell ref="H54:H57"/>
    <mergeCell ref="I54:I57"/>
    <mergeCell ref="A62:A65"/>
    <mergeCell ref="B62:B65"/>
    <mergeCell ref="C62:C65"/>
    <mergeCell ref="D62:D65"/>
    <mergeCell ref="G62:G65"/>
    <mergeCell ref="L54:L57"/>
    <mergeCell ref="N58:N61"/>
    <mergeCell ref="A54:A57"/>
    <mergeCell ref="B54:B57"/>
    <mergeCell ref="C54:C57"/>
    <mergeCell ref="H62:H65"/>
    <mergeCell ref="I62:I65"/>
    <mergeCell ref="J62:J65"/>
    <mergeCell ref="K62:K65"/>
    <mergeCell ref="H58:H61"/>
    <mergeCell ref="I58:I61"/>
    <mergeCell ref="J58:J61"/>
    <mergeCell ref="K58:K61"/>
    <mergeCell ref="L62:L65"/>
    <mergeCell ref="G54:G57"/>
    <mergeCell ref="N50:N53"/>
    <mergeCell ref="F52:F53"/>
    <mergeCell ref="F56:F57"/>
    <mergeCell ref="A50:A53"/>
    <mergeCell ref="B50:B53"/>
    <mergeCell ref="C50:C53"/>
    <mergeCell ref="D50:D53"/>
    <mergeCell ref="H50:H53"/>
    <mergeCell ref="I50:I53"/>
    <mergeCell ref="J50:J53"/>
    <mergeCell ref="G50:G53"/>
    <mergeCell ref="K34:K37"/>
    <mergeCell ref="L34:L37"/>
    <mergeCell ref="N34:N37"/>
    <mergeCell ref="F40:F41"/>
    <mergeCell ref="A46:A49"/>
    <mergeCell ref="B46:B49"/>
    <mergeCell ref="C46:C49"/>
    <mergeCell ref="D46:D49"/>
    <mergeCell ref="H46:H49"/>
    <mergeCell ref="I46:I49"/>
    <mergeCell ref="J46:J49"/>
    <mergeCell ref="K46:K49"/>
    <mergeCell ref="L46:L49"/>
    <mergeCell ref="M46:M49"/>
    <mergeCell ref="N46:N49"/>
    <mergeCell ref="A38:A41"/>
    <mergeCell ref="B38:B41"/>
    <mergeCell ref="C38:C41"/>
    <mergeCell ref="D38:D41"/>
    <mergeCell ref="A42:A45"/>
    <mergeCell ref="B42:B45"/>
    <mergeCell ref="C42:C45"/>
    <mergeCell ref="D42:D45"/>
    <mergeCell ref="H34:H37"/>
    <mergeCell ref="I34:I37"/>
    <mergeCell ref="J34:J37"/>
    <mergeCell ref="G30:G33"/>
    <mergeCell ref="G34:G37"/>
    <mergeCell ref="E30:E33"/>
    <mergeCell ref="E34:E37"/>
    <mergeCell ref="F28:F29"/>
    <mergeCell ref="A30:A33"/>
    <mergeCell ref="B30:B33"/>
    <mergeCell ref="C30:C33"/>
    <mergeCell ref="D30:D33"/>
    <mergeCell ref="H30:H33"/>
    <mergeCell ref="B26:B29"/>
    <mergeCell ref="C26:C29"/>
    <mergeCell ref="D26:D29"/>
    <mergeCell ref="F36:F37"/>
    <mergeCell ref="F32:F33"/>
    <mergeCell ref="A34:A37"/>
    <mergeCell ref="B34:B37"/>
    <mergeCell ref="C34:C37"/>
    <mergeCell ref="D34:D37"/>
    <mergeCell ref="K30:K33"/>
    <mergeCell ref="F24:F25"/>
    <mergeCell ref="A22:A25"/>
    <mergeCell ref="B22:B25"/>
    <mergeCell ref="C22:C25"/>
    <mergeCell ref="D22:D25"/>
    <mergeCell ref="H22:H25"/>
    <mergeCell ref="I22:I25"/>
    <mergeCell ref="J22:J25"/>
    <mergeCell ref="G22:G25"/>
    <mergeCell ref="E22:E25"/>
    <mergeCell ref="K22:K25"/>
    <mergeCell ref="L22:L25"/>
    <mergeCell ref="M22:M25"/>
    <mergeCell ref="M18:M21"/>
    <mergeCell ref="N18:N21"/>
    <mergeCell ref="F20:F21"/>
    <mergeCell ref="H18:H21"/>
    <mergeCell ref="I18:I21"/>
    <mergeCell ref="J18:J21"/>
    <mergeCell ref="N30:N33"/>
    <mergeCell ref="A26:A29"/>
    <mergeCell ref="G18:G21"/>
    <mergeCell ref="A18:A21"/>
    <mergeCell ref="B18:B21"/>
    <mergeCell ref="C18:C21"/>
    <mergeCell ref="D18:D21"/>
    <mergeCell ref="E18:E21"/>
    <mergeCell ref="A10:A13"/>
    <mergeCell ref="B10:B13"/>
    <mergeCell ref="F16:F17"/>
    <mergeCell ref="A14:A17"/>
    <mergeCell ref="B14:B17"/>
    <mergeCell ref="C14:C17"/>
    <mergeCell ref="D14:D17"/>
    <mergeCell ref="H14:H17"/>
    <mergeCell ref="I14:I17"/>
    <mergeCell ref="J14:J17"/>
    <mergeCell ref="K14:K17"/>
    <mergeCell ref="G14:G17"/>
    <mergeCell ref="G6:G9"/>
    <mergeCell ref="G10:G13"/>
    <mergeCell ref="K10:K13"/>
    <mergeCell ref="E6:E9"/>
    <mergeCell ref="E10:E13"/>
    <mergeCell ref="F12:F13"/>
    <mergeCell ref="A2:F2"/>
    <mergeCell ref="A4:K4"/>
    <mergeCell ref="A6:A9"/>
    <mergeCell ref="B6:B9"/>
    <mergeCell ref="C6:C9"/>
    <mergeCell ref="D6:D9"/>
    <mergeCell ref="H6:H9"/>
    <mergeCell ref="I6:I9"/>
    <mergeCell ref="J6:J9"/>
    <mergeCell ref="K6:K9"/>
    <mergeCell ref="F8:F9"/>
    <mergeCell ref="D10:D13"/>
    <mergeCell ref="C10:C13"/>
    <mergeCell ref="H10:H13"/>
    <mergeCell ref="I10:I13"/>
    <mergeCell ref="J10:J13"/>
    <mergeCell ref="L4:N4"/>
    <mergeCell ref="H42:H45"/>
    <mergeCell ref="I42:I45"/>
    <mergeCell ref="J42:J45"/>
    <mergeCell ref="K42:K45"/>
    <mergeCell ref="L42:L45"/>
    <mergeCell ref="M42:M45"/>
    <mergeCell ref="N42:N45"/>
    <mergeCell ref="K54:K57"/>
    <mergeCell ref="L6:L9"/>
    <mergeCell ref="L10:L13"/>
    <mergeCell ref="M6:M9"/>
    <mergeCell ref="N6:N9"/>
    <mergeCell ref="L14:L17"/>
    <mergeCell ref="M14:M17"/>
    <mergeCell ref="N14:N17"/>
    <mergeCell ref="L18:L21"/>
    <mergeCell ref="L30:L33"/>
    <mergeCell ref="M30:M33"/>
    <mergeCell ref="M10:M13"/>
    <mergeCell ref="N10:N13"/>
    <mergeCell ref="K18:K21"/>
    <mergeCell ref="I30:I33"/>
    <mergeCell ref="J30:J33"/>
    <mergeCell ref="C90:C93"/>
    <mergeCell ref="D90:D93"/>
    <mergeCell ref="G90:G93"/>
    <mergeCell ref="H90:H93"/>
    <mergeCell ref="I90:I93"/>
    <mergeCell ref="J90:J93"/>
    <mergeCell ref="F92:F93"/>
    <mergeCell ref="E90:E93"/>
    <mergeCell ref="E38:E41"/>
    <mergeCell ref="E42:E45"/>
    <mergeCell ref="E46:E49"/>
    <mergeCell ref="E50:E53"/>
    <mergeCell ref="E54:E57"/>
    <mergeCell ref="E58:E61"/>
    <mergeCell ref="E62:E65"/>
    <mergeCell ref="E66:E69"/>
    <mergeCell ref="E70:E73"/>
    <mergeCell ref="E14:E17"/>
    <mergeCell ref="H26:H29"/>
    <mergeCell ref="I26:I29"/>
    <mergeCell ref="J26:J29"/>
    <mergeCell ref="K26:K29"/>
    <mergeCell ref="G26:G29"/>
    <mergeCell ref="E26:E29"/>
    <mergeCell ref="L26:L29"/>
    <mergeCell ref="M26:M29"/>
    <mergeCell ref="H38:H41"/>
    <mergeCell ref="I38:I41"/>
    <mergeCell ref="J38:J41"/>
    <mergeCell ref="K38:K41"/>
    <mergeCell ref="G38:G41"/>
    <mergeCell ref="F48:F49"/>
    <mergeCell ref="K74:K77"/>
    <mergeCell ref="L66:L69"/>
    <mergeCell ref="M66:M69"/>
    <mergeCell ref="N66:N69"/>
    <mergeCell ref="M94:M97"/>
    <mergeCell ref="N94:N97"/>
    <mergeCell ref="A94:A97"/>
    <mergeCell ref="B94:B97"/>
    <mergeCell ref="C94:C97"/>
    <mergeCell ref="D94:D97"/>
    <mergeCell ref="E94:E97"/>
    <mergeCell ref="G94:G97"/>
    <mergeCell ref="H94:H97"/>
    <mergeCell ref="I94:I97"/>
    <mergeCell ref="J94:J97"/>
    <mergeCell ref="J102:J105"/>
    <mergeCell ref="K102:K105"/>
    <mergeCell ref="L102:L105"/>
    <mergeCell ref="M102:M105"/>
    <mergeCell ref="N102:N105"/>
    <mergeCell ref="F104:F105"/>
    <mergeCell ref="F96:F97"/>
    <mergeCell ref="A98:A101"/>
    <mergeCell ref="B98:B101"/>
    <mergeCell ref="C98:C101"/>
    <mergeCell ref="D98:D101"/>
    <mergeCell ref="E98:E101"/>
    <mergeCell ref="G98:G101"/>
    <mergeCell ref="H98:H101"/>
    <mergeCell ref="I98:I101"/>
    <mergeCell ref="J98:J101"/>
    <mergeCell ref="K98:K101"/>
    <mergeCell ref="L98:L101"/>
    <mergeCell ref="M98:M101"/>
    <mergeCell ref="N98:N101"/>
    <mergeCell ref="K94:K97"/>
    <mergeCell ref="L94:L97"/>
    <mergeCell ref="F100:F101"/>
    <mergeCell ref="A102:A105"/>
    <mergeCell ref="B102:B105"/>
    <mergeCell ref="C102:C105"/>
    <mergeCell ref="D102:D105"/>
    <mergeCell ref="E102:E105"/>
    <mergeCell ref="G102:G105"/>
    <mergeCell ref="H102:H105"/>
    <mergeCell ref="I102:I105"/>
  </mergeCells>
  <printOptions gridLines="1"/>
  <pageMargins left="0.7" right="0.7" top="0.75" bottom="0.75" header="0.3" footer="0.3"/>
  <pageSetup paperSize="8" scale="56"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N195"/>
  <sheetViews>
    <sheetView topLeftCell="A31" zoomScale="55" zoomScaleNormal="55" workbookViewId="0">
      <selection activeCell="O1" sqref="O1:O1048576"/>
    </sheetView>
  </sheetViews>
  <sheetFormatPr defaultColWidth="9.140625" defaultRowHeight="15"/>
  <cols>
    <col min="1" max="1" width="5.5703125" style="49" customWidth="1"/>
    <col min="2" max="2" width="16.28515625" style="49" customWidth="1"/>
    <col min="3" max="3" width="13.85546875" style="49" customWidth="1"/>
    <col min="4" max="4" width="32.140625" style="33" customWidth="1"/>
    <col min="5" max="5" width="20.28515625" style="33" customWidth="1"/>
    <col min="6" max="6" width="47.42578125" style="33" customWidth="1"/>
    <col min="7" max="7" width="24" style="33" customWidth="1"/>
    <col min="8" max="8" width="25.28515625" style="33" customWidth="1"/>
    <col min="9" max="9" width="26.140625" style="33" customWidth="1"/>
    <col min="10" max="10" width="19.85546875" style="49" customWidth="1"/>
    <col min="11" max="11" width="14.85546875" style="49" customWidth="1"/>
    <col min="12" max="12" width="23.28515625" style="49" customWidth="1"/>
    <col min="13" max="13" width="17.7109375" style="49" customWidth="1"/>
    <col min="14" max="14" width="21.7109375" style="49" customWidth="1"/>
    <col min="15" max="16384" width="9.140625" style="22"/>
  </cols>
  <sheetData>
    <row r="2" spans="1:14" s="27" customFormat="1" ht="30" customHeight="1">
      <c r="A2" s="244" t="s">
        <v>236</v>
      </c>
      <c r="B2" s="244"/>
      <c r="C2" s="244"/>
      <c r="D2" s="244"/>
      <c r="E2" s="244"/>
      <c r="F2" s="244"/>
      <c r="G2" s="89"/>
      <c r="H2" s="19"/>
      <c r="I2" s="19"/>
      <c r="J2" s="19"/>
      <c r="K2" s="19"/>
      <c r="L2" s="19"/>
      <c r="M2" s="546"/>
      <c r="N2" s="546"/>
    </row>
    <row r="3" spans="1:14" ht="38.25" customHeight="1" thickBot="1"/>
    <row r="4" spans="1:14" ht="48" customHeight="1">
      <c r="A4" s="140"/>
      <c r="B4" s="350" t="s">
        <v>1</v>
      </c>
      <c r="C4" s="350"/>
      <c r="D4" s="350"/>
      <c r="E4" s="350"/>
      <c r="F4" s="350"/>
      <c r="G4" s="350"/>
      <c r="H4" s="350"/>
      <c r="I4" s="350"/>
      <c r="J4" s="350"/>
      <c r="K4" s="350"/>
      <c r="L4" s="348" t="s">
        <v>2</v>
      </c>
      <c r="M4" s="349"/>
      <c r="N4" s="349"/>
    </row>
    <row r="5" spans="1:14" ht="140.44999999999999" customHeight="1" thickBot="1">
      <c r="A5" s="109" t="s">
        <v>3</v>
      </c>
      <c r="B5" s="110" t="s">
        <v>4</v>
      </c>
      <c r="C5" s="110" t="s">
        <v>5</v>
      </c>
      <c r="D5" s="110" t="s">
        <v>85</v>
      </c>
      <c r="E5" s="111" t="s">
        <v>7</v>
      </c>
      <c r="F5" s="110" t="s">
        <v>8</v>
      </c>
      <c r="G5" s="110" t="s">
        <v>9</v>
      </c>
      <c r="H5" s="111" t="s">
        <v>10</v>
      </c>
      <c r="I5" s="110" t="s">
        <v>11</v>
      </c>
      <c r="J5" s="110" t="s">
        <v>86</v>
      </c>
      <c r="K5" s="110" t="s">
        <v>12</v>
      </c>
      <c r="L5" s="110" t="s">
        <v>237</v>
      </c>
      <c r="M5" s="110" t="s">
        <v>14</v>
      </c>
      <c r="N5" s="137" t="s">
        <v>15</v>
      </c>
    </row>
    <row r="6" spans="1:14" ht="44.45" customHeight="1">
      <c r="A6" s="351">
        <v>1</v>
      </c>
      <c r="B6" s="264" t="s">
        <v>238</v>
      </c>
      <c r="C6" s="351">
        <v>9</v>
      </c>
      <c r="D6" s="264" t="s">
        <v>239</v>
      </c>
      <c r="E6" s="363" t="s">
        <v>634</v>
      </c>
      <c r="F6" s="87" t="s">
        <v>240</v>
      </c>
      <c r="G6" s="264" t="s">
        <v>24</v>
      </c>
      <c r="H6" s="264" t="s">
        <v>241</v>
      </c>
      <c r="I6" s="264" t="s">
        <v>242</v>
      </c>
      <c r="J6" s="353">
        <v>170000000</v>
      </c>
      <c r="K6" s="351" t="s">
        <v>21</v>
      </c>
      <c r="L6" s="264" t="s">
        <v>812</v>
      </c>
      <c r="M6" s="342" t="s">
        <v>244</v>
      </c>
      <c r="N6" s="588" t="s">
        <v>1063</v>
      </c>
    </row>
    <row r="7" spans="1:14" ht="62.25" customHeight="1">
      <c r="A7" s="351"/>
      <c r="B7" s="264"/>
      <c r="C7" s="351"/>
      <c r="D7" s="264"/>
      <c r="E7" s="264"/>
      <c r="F7" s="94" t="s">
        <v>245</v>
      </c>
      <c r="G7" s="264"/>
      <c r="H7" s="264"/>
      <c r="I7" s="264"/>
      <c r="J7" s="353"/>
      <c r="K7" s="351"/>
      <c r="L7" s="264"/>
      <c r="M7" s="342"/>
      <c r="N7" s="342"/>
    </row>
    <row r="8" spans="1:14" ht="64.150000000000006" customHeight="1">
      <c r="A8" s="351"/>
      <c r="B8" s="264"/>
      <c r="C8" s="351"/>
      <c r="D8" s="264"/>
      <c r="E8" s="264"/>
      <c r="F8" s="266" t="s">
        <v>246</v>
      </c>
      <c r="G8" s="264"/>
      <c r="H8" s="264"/>
      <c r="I8" s="264"/>
      <c r="J8" s="353"/>
      <c r="K8" s="351"/>
      <c r="L8" s="264"/>
      <c r="M8" s="342"/>
      <c r="N8" s="342"/>
    </row>
    <row r="9" spans="1:14" ht="46.9" customHeight="1">
      <c r="A9" s="352"/>
      <c r="B9" s="265"/>
      <c r="C9" s="352"/>
      <c r="D9" s="265"/>
      <c r="E9" s="265"/>
      <c r="F9" s="265"/>
      <c r="G9" s="265"/>
      <c r="H9" s="265"/>
      <c r="I9" s="265"/>
      <c r="J9" s="354"/>
      <c r="K9" s="352"/>
      <c r="L9" s="265"/>
      <c r="M9" s="343"/>
      <c r="N9" s="343"/>
    </row>
    <row r="10" spans="1:14" ht="77.25" customHeight="1">
      <c r="A10" s="355">
        <v>2</v>
      </c>
      <c r="B10" s="266" t="s">
        <v>238</v>
      </c>
      <c r="C10" s="356" t="s">
        <v>247</v>
      </c>
      <c r="D10" s="266" t="s">
        <v>248</v>
      </c>
      <c r="E10" s="266" t="s">
        <v>635</v>
      </c>
      <c r="F10" s="94" t="s">
        <v>249</v>
      </c>
      <c r="G10" s="266" t="s">
        <v>24</v>
      </c>
      <c r="H10" s="266" t="s">
        <v>250</v>
      </c>
      <c r="I10" s="266" t="s">
        <v>251</v>
      </c>
      <c r="J10" s="359">
        <v>600000000</v>
      </c>
      <c r="K10" s="355" t="s">
        <v>21</v>
      </c>
      <c r="L10" s="266" t="s">
        <v>243</v>
      </c>
      <c r="M10" s="344" t="s">
        <v>252</v>
      </c>
      <c r="N10" s="345" t="s">
        <v>944</v>
      </c>
    </row>
    <row r="11" spans="1:14" ht="59.25" customHeight="1">
      <c r="A11" s="351"/>
      <c r="B11" s="264"/>
      <c r="C11" s="357"/>
      <c r="D11" s="264"/>
      <c r="E11" s="264"/>
      <c r="F11" s="86" t="s">
        <v>253</v>
      </c>
      <c r="G11" s="264"/>
      <c r="H11" s="264"/>
      <c r="I11" s="264"/>
      <c r="J11" s="353"/>
      <c r="K11" s="351"/>
      <c r="L11" s="264"/>
      <c r="M11" s="342"/>
      <c r="N11" s="346"/>
    </row>
    <row r="12" spans="1:14" ht="30" customHeight="1">
      <c r="A12" s="351"/>
      <c r="B12" s="264"/>
      <c r="C12" s="357"/>
      <c r="D12" s="264"/>
      <c r="E12" s="264"/>
      <c r="F12" s="266" t="s">
        <v>254</v>
      </c>
      <c r="G12" s="264"/>
      <c r="H12" s="264"/>
      <c r="I12" s="264"/>
      <c r="J12" s="353"/>
      <c r="K12" s="351"/>
      <c r="L12" s="264"/>
      <c r="M12" s="342"/>
      <c r="N12" s="346"/>
    </row>
    <row r="13" spans="1:14" ht="40.9" customHeight="1">
      <c r="A13" s="352"/>
      <c r="B13" s="265"/>
      <c r="C13" s="358"/>
      <c r="D13" s="265"/>
      <c r="E13" s="265"/>
      <c r="F13" s="265"/>
      <c r="G13" s="265"/>
      <c r="H13" s="265"/>
      <c r="I13" s="265"/>
      <c r="J13" s="354"/>
      <c r="K13" s="352"/>
      <c r="L13" s="265"/>
      <c r="M13" s="343"/>
      <c r="N13" s="347"/>
    </row>
    <row r="14" spans="1:14" ht="57" customHeight="1">
      <c r="A14" s="355">
        <v>3</v>
      </c>
      <c r="B14" s="266" t="s">
        <v>255</v>
      </c>
      <c r="C14" s="355" t="s">
        <v>256</v>
      </c>
      <c r="D14" s="266" t="s">
        <v>257</v>
      </c>
      <c r="E14" s="266" t="s">
        <v>636</v>
      </c>
      <c r="F14" s="94" t="s">
        <v>258</v>
      </c>
      <c r="G14" s="266" t="s">
        <v>485</v>
      </c>
      <c r="H14" s="266" t="s">
        <v>259</v>
      </c>
      <c r="I14" s="266" t="s">
        <v>260</v>
      </c>
      <c r="J14" s="359">
        <v>325882500</v>
      </c>
      <c r="K14" s="355" t="s">
        <v>94</v>
      </c>
      <c r="L14" s="266" t="s">
        <v>261</v>
      </c>
      <c r="M14" s="344" t="s">
        <v>262</v>
      </c>
      <c r="N14" s="344" t="s">
        <v>945</v>
      </c>
    </row>
    <row r="15" spans="1:14" ht="59.25" customHeight="1">
      <c r="A15" s="351"/>
      <c r="B15" s="264"/>
      <c r="C15" s="351"/>
      <c r="D15" s="264"/>
      <c r="E15" s="264"/>
      <c r="F15" s="86" t="s">
        <v>263</v>
      </c>
      <c r="G15" s="264"/>
      <c r="H15" s="264"/>
      <c r="I15" s="264"/>
      <c r="J15" s="353"/>
      <c r="K15" s="351"/>
      <c r="L15" s="264"/>
      <c r="M15" s="342"/>
      <c r="N15" s="342"/>
    </row>
    <row r="16" spans="1:14" ht="34.9" customHeight="1">
      <c r="A16" s="351"/>
      <c r="B16" s="264"/>
      <c r="C16" s="351"/>
      <c r="D16" s="264"/>
      <c r="E16" s="264"/>
      <c r="F16" s="266" t="s">
        <v>530</v>
      </c>
      <c r="G16" s="264"/>
      <c r="H16" s="264"/>
      <c r="I16" s="264"/>
      <c r="J16" s="353"/>
      <c r="K16" s="351"/>
      <c r="L16" s="264"/>
      <c r="M16" s="342"/>
      <c r="N16" s="342"/>
    </row>
    <row r="17" spans="1:14" ht="34.15" customHeight="1">
      <c r="A17" s="352"/>
      <c r="B17" s="265"/>
      <c r="C17" s="352"/>
      <c r="D17" s="265"/>
      <c r="E17" s="265"/>
      <c r="F17" s="265"/>
      <c r="G17" s="265"/>
      <c r="H17" s="265"/>
      <c r="I17" s="265"/>
      <c r="J17" s="354"/>
      <c r="K17" s="352"/>
      <c r="L17" s="265"/>
      <c r="M17" s="343"/>
      <c r="N17" s="343"/>
    </row>
    <row r="18" spans="1:14" ht="51" customHeight="1">
      <c r="A18" s="355">
        <v>4</v>
      </c>
      <c r="B18" s="266" t="s">
        <v>255</v>
      </c>
      <c r="C18" s="355" t="s">
        <v>256</v>
      </c>
      <c r="D18" s="266" t="s">
        <v>257</v>
      </c>
      <c r="E18" s="266" t="s">
        <v>637</v>
      </c>
      <c r="F18" s="94" t="s">
        <v>258</v>
      </c>
      <c r="G18" s="266" t="s">
        <v>485</v>
      </c>
      <c r="H18" s="266" t="s">
        <v>264</v>
      </c>
      <c r="I18" s="266" t="s">
        <v>260</v>
      </c>
      <c r="J18" s="359">
        <v>100000000</v>
      </c>
      <c r="K18" s="355" t="s">
        <v>94</v>
      </c>
      <c r="L18" s="266" t="s">
        <v>261</v>
      </c>
      <c r="M18" s="344" t="s">
        <v>527</v>
      </c>
      <c r="N18" s="344" t="s">
        <v>946</v>
      </c>
    </row>
    <row r="19" spans="1:14" ht="40.15" customHeight="1">
      <c r="A19" s="351"/>
      <c r="B19" s="264"/>
      <c r="C19" s="351"/>
      <c r="D19" s="264"/>
      <c r="E19" s="264"/>
      <c r="F19" s="86" t="s">
        <v>526</v>
      </c>
      <c r="G19" s="264"/>
      <c r="H19" s="264"/>
      <c r="I19" s="264"/>
      <c r="J19" s="353"/>
      <c r="K19" s="351"/>
      <c r="L19" s="264"/>
      <c r="M19" s="342"/>
      <c r="N19" s="342"/>
    </row>
    <row r="20" spans="1:14" ht="36.6" customHeight="1">
      <c r="A20" s="351"/>
      <c r="B20" s="264"/>
      <c r="C20" s="351"/>
      <c r="D20" s="264"/>
      <c r="E20" s="264"/>
      <c r="F20" s="266" t="s">
        <v>528</v>
      </c>
      <c r="G20" s="264"/>
      <c r="H20" s="264"/>
      <c r="I20" s="264"/>
      <c r="J20" s="353"/>
      <c r="K20" s="351"/>
      <c r="L20" s="264"/>
      <c r="M20" s="342"/>
      <c r="N20" s="342"/>
    </row>
    <row r="21" spans="1:14" ht="36.6" customHeight="1">
      <c r="A21" s="352"/>
      <c r="B21" s="265"/>
      <c r="C21" s="352"/>
      <c r="D21" s="265"/>
      <c r="E21" s="265"/>
      <c r="F21" s="265"/>
      <c r="G21" s="265"/>
      <c r="H21" s="265"/>
      <c r="I21" s="265"/>
      <c r="J21" s="354"/>
      <c r="K21" s="352"/>
      <c r="L21" s="265"/>
      <c r="M21" s="343"/>
      <c r="N21" s="343"/>
    </row>
    <row r="22" spans="1:14" ht="60" customHeight="1">
      <c r="A22" s="355">
        <v>5</v>
      </c>
      <c r="B22" s="266" t="s">
        <v>255</v>
      </c>
      <c r="C22" s="355" t="s">
        <v>256</v>
      </c>
      <c r="D22" s="266" t="s">
        <v>257</v>
      </c>
      <c r="E22" s="266" t="s">
        <v>638</v>
      </c>
      <c r="F22" s="94" t="s">
        <v>258</v>
      </c>
      <c r="G22" s="266"/>
      <c r="H22" s="266" t="s">
        <v>265</v>
      </c>
      <c r="I22" s="266" t="s">
        <v>260</v>
      </c>
      <c r="J22" s="359">
        <v>5000000</v>
      </c>
      <c r="K22" s="355" t="s">
        <v>94</v>
      </c>
      <c r="L22" s="344">
        <v>45441</v>
      </c>
      <c r="M22" s="344" t="s">
        <v>1009</v>
      </c>
      <c r="N22" s="344" t="s">
        <v>1010</v>
      </c>
    </row>
    <row r="23" spans="1:14" ht="69" customHeight="1">
      <c r="A23" s="351"/>
      <c r="B23" s="264"/>
      <c r="C23" s="351"/>
      <c r="D23" s="264"/>
      <c r="E23" s="264"/>
      <c r="F23" s="86" t="s">
        <v>1061</v>
      </c>
      <c r="G23" s="264"/>
      <c r="H23" s="264"/>
      <c r="I23" s="264"/>
      <c r="J23" s="353"/>
      <c r="K23" s="351"/>
      <c r="L23" s="342"/>
      <c r="M23" s="342"/>
      <c r="N23" s="342"/>
    </row>
    <row r="24" spans="1:14" ht="22.5" customHeight="1">
      <c r="A24" s="351"/>
      <c r="B24" s="264"/>
      <c r="C24" s="351"/>
      <c r="D24" s="264"/>
      <c r="E24" s="264"/>
      <c r="F24" s="266" t="s">
        <v>1064</v>
      </c>
      <c r="G24" s="264"/>
      <c r="H24" s="264"/>
      <c r="I24" s="264"/>
      <c r="J24" s="353"/>
      <c r="K24" s="351"/>
      <c r="L24" s="342"/>
      <c r="M24" s="342"/>
      <c r="N24" s="342"/>
    </row>
    <row r="25" spans="1:14" ht="64.150000000000006" customHeight="1">
      <c r="A25" s="352"/>
      <c r="B25" s="265"/>
      <c r="C25" s="352"/>
      <c r="D25" s="265"/>
      <c r="E25" s="265"/>
      <c r="F25" s="265"/>
      <c r="G25" s="265"/>
      <c r="H25" s="265"/>
      <c r="I25" s="265"/>
      <c r="J25" s="354"/>
      <c r="K25" s="352"/>
      <c r="L25" s="343"/>
      <c r="M25" s="343"/>
      <c r="N25" s="343"/>
    </row>
    <row r="26" spans="1:14" ht="121.9" customHeight="1">
      <c r="A26" s="355">
        <v>6</v>
      </c>
      <c r="B26" s="266" t="s">
        <v>266</v>
      </c>
      <c r="C26" s="355">
        <v>48</v>
      </c>
      <c r="D26" s="266" t="s">
        <v>267</v>
      </c>
      <c r="E26" s="266" t="s">
        <v>639</v>
      </c>
      <c r="F26" s="94" t="s">
        <v>679</v>
      </c>
      <c r="G26" s="266" t="s">
        <v>24</v>
      </c>
      <c r="H26" s="266" t="s">
        <v>268</v>
      </c>
      <c r="I26" s="266" t="s">
        <v>269</v>
      </c>
      <c r="J26" s="359">
        <v>452200000</v>
      </c>
      <c r="K26" s="266" t="s">
        <v>270</v>
      </c>
      <c r="L26" s="266" t="s">
        <v>271</v>
      </c>
      <c r="M26" s="344" t="s">
        <v>272</v>
      </c>
      <c r="N26" s="266" t="s">
        <v>947</v>
      </c>
    </row>
    <row r="27" spans="1:14" ht="43.15" customHeight="1">
      <c r="A27" s="351"/>
      <c r="B27" s="264"/>
      <c r="C27" s="351"/>
      <c r="D27" s="264"/>
      <c r="E27" s="264"/>
      <c r="F27" s="86" t="s">
        <v>273</v>
      </c>
      <c r="G27" s="264"/>
      <c r="H27" s="264"/>
      <c r="I27" s="264"/>
      <c r="J27" s="353"/>
      <c r="K27" s="264"/>
      <c r="L27" s="264"/>
      <c r="M27" s="342"/>
      <c r="N27" s="264"/>
    </row>
    <row r="28" spans="1:14" ht="24.6" customHeight="1">
      <c r="A28" s="351"/>
      <c r="B28" s="264"/>
      <c r="C28" s="351"/>
      <c r="D28" s="264"/>
      <c r="E28" s="264"/>
      <c r="F28" s="266" t="s">
        <v>274</v>
      </c>
      <c r="G28" s="264"/>
      <c r="H28" s="264"/>
      <c r="I28" s="264"/>
      <c r="J28" s="353"/>
      <c r="K28" s="264"/>
      <c r="L28" s="264"/>
      <c r="M28" s="342"/>
      <c r="N28" s="264"/>
    </row>
    <row r="29" spans="1:14" ht="34.5" customHeight="1">
      <c r="A29" s="352"/>
      <c r="B29" s="265"/>
      <c r="C29" s="352"/>
      <c r="D29" s="265"/>
      <c r="E29" s="265"/>
      <c r="F29" s="265"/>
      <c r="G29" s="265"/>
      <c r="H29" s="265"/>
      <c r="I29" s="265"/>
      <c r="J29" s="354"/>
      <c r="K29" s="264"/>
      <c r="L29" s="265"/>
      <c r="M29" s="343"/>
      <c r="N29" s="265"/>
    </row>
    <row r="30" spans="1:14" ht="60.75" customHeight="1">
      <c r="A30" s="355">
        <v>7</v>
      </c>
      <c r="B30" s="266" t="s">
        <v>266</v>
      </c>
      <c r="C30" s="355">
        <v>50</v>
      </c>
      <c r="D30" s="266" t="s">
        <v>275</v>
      </c>
      <c r="E30" s="266" t="s">
        <v>640</v>
      </c>
      <c r="F30" s="86" t="s">
        <v>276</v>
      </c>
      <c r="G30" s="266" t="s">
        <v>24</v>
      </c>
      <c r="H30" s="266" t="s">
        <v>277</v>
      </c>
      <c r="I30" s="266" t="s">
        <v>269</v>
      </c>
      <c r="J30" s="359">
        <v>200100000</v>
      </c>
      <c r="K30" s="264"/>
      <c r="L30" s="266" t="s">
        <v>278</v>
      </c>
      <c r="M30" s="344" t="s">
        <v>569</v>
      </c>
      <c r="N30" s="266" t="s">
        <v>948</v>
      </c>
    </row>
    <row r="31" spans="1:14" ht="48.6" customHeight="1">
      <c r="A31" s="351"/>
      <c r="B31" s="264"/>
      <c r="C31" s="351"/>
      <c r="D31" s="264"/>
      <c r="E31" s="264"/>
      <c r="F31" s="86" t="s">
        <v>581</v>
      </c>
      <c r="G31" s="264"/>
      <c r="H31" s="264"/>
      <c r="I31" s="264"/>
      <c r="J31" s="353"/>
      <c r="K31" s="264"/>
      <c r="L31" s="264"/>
      <c r="M31" s="342"/>
      <c r="N31" s="264"/>
    </row>
    <row r="32" spans="1:14" ht="49.15" customHeight="1">
      <c r="A32" s="351"/>
      <c r="B32" s="264"/>
      <c r="C32" s="351"/>
      <c r="D32" s="264"/>
      <c r="E32" s="264"/>
      <c r="F32" s="266" t="s">
        <v>582</v>
      </c>
      <c r="G32" s="264"/>
      <c r="H32" s="264"/>
      <c r="I32" s="264"/>
      <c r="J32" s="353"/>
      <c r="K32" s="264"/>
      <c r="L32" s="264"/>
      <c r="M32" s="342"/>
      <c r="N32" s="264"/>
    </row>
    <row r="33" spans="1:14" ht="41.45" customHeight="1">
      <c r="A33" s="352"/>
      <c r="B33" s="265"/>
      <c r="C33" s="352"/>
      <c r="D33" s="265"/>
      <c r="E33" s="265"/>
      <c r="F33" s="265"/>
      <c r="G33" s="265"/>
      <c r="H33" s="265"/>
      <c r="I33" s="265"/>
      <c r="J33" s="354"/>
      <c r="K33" s="264"/>
      <c r="L33" s="265"/>
      <c r="M33" s="343"/>
      <c r="N33" s="265"/>
    </row>
    <row r="34" spans="1:14" ht="141" customHeight="1">
      <c r="A34" s="355">
        <v>8</v>
      </c>
      <c r="B34" s="266" t="s">
        <v>266</v>
      </c>
      <c r="C34" s="355">
        <v>52</v>
      </c>
      <c r="D34" s="266" t="s">
        <v>279</v>
      </c>
      <c r="E34" s="266" t="s">
        <v>641</v>
      </c>
      <c r="F34" s="94" t="s">
        <v>680</v>
      </c>
      <c r="G34" s="266" t="s">
        <v>24</v>
      </c>
      <c r="H34" s="266" t="s">
        <v>280</v>
      </c>
      <c r="I34" s="266" t="s">
        <v>269</v>
      </c>
      <c r="J34" s="359">
        <v>78120000</v>
      </c>
      <c r="K34" s="264"/>
      <c r="L34" s="266" t="s">
        <v>278</v>
      </c>
      <c r="M34" s="344" t="s">
        <v>281</v>
      </c>
      <c r="N34" s="344" t="s">
        <v>949</v>
      </c>
    </row>
    <row r="35" spans="1:14" ht="49.5" customHeight="1">
      <c r="A35" s="351"/>
      <c r="B35" s="264"/>
      <c r="C35" s="351"/>
      <c r="D35" s="264"/>
      <c r="E35" s="264"/>
      <c r="F35" s="86" t="s">
        <v>282</v>
      </c>
      <c r="G35" s="264"/>
      <c r="H35" s="264"/>
      <c r="I35" s="264"/>
      <c r="J35" s="353"/>
      <c r="K35" s="264"/>
      <c r="L35" s="264"/>
      <c r="M35" s="342"/>
      <c r="N35" s="342"/>
    </row>
    <row r="36" spans="1:14" ht="16.899999999999999" customHeight="1">
      <c r="A36" s="351"/>
      <c r="B36" s="264"/>
      <c r="C36" s="351"/>
      <c r="D36" s="264"/>
      <c r="E36" s="264"/>
      <c r="F36" s="266" t="s">
        <v>283</v>
      </c>
      <c r="G36" s="264"/>
      <c r="H36" s="264"/>
      <c r="I36" s="264"/>
      <c r="J36" s="353"/>
      <c r="K36" s="264"/>
      <c r="L36" s="264"/>
      <c r="M36" s="342"/>
      <c r="N36" s="342"/>
    </row>
    <row r="37" spans="1:14" ht="42.75" customHeight="1">
      <c r="A37" s="352"/>
      <c r="B37" s="265"/>
      <c r="C37" s="352"/>
      <c r="D37" s="265"/>
      <c r="E37" s="265"/>
      <c r="F37" s="265"/>
      <c r="G37" s="265"/>
      <c r="H37" s="265"/>
      <c r="I37" s="265"/>
      <c r="J37" s="354"/>
      <c r="K37" s="265"/>
      <c r="L37" s="265"/>
      <c r="M37" s="343"/>
      <c r="N37" s="343"/>
    </row>
    <row r="38" spans="1:14" ht="97.15" customHeight="1">
      <c r="A38" s="355">
        <v>9</v>
      </c>
      <c r="B38" s="266" t="s">
        <v>266</v>
      </c>
      <c r="C38" s="355">
        <v>54</v>
      </c>
      <c r="D38" s="266" t="s">
        <v>284</v>
      </c>
      <c r="E38" s="266" t="s">
        <v>642</v>
      </c>
      <c r="F38" s="94" t="s">
        <v>285</v>
      </c>
      <c r="G38" s="266"/>
      <c r="H38" s="266" t="s">
        <v>286</v>
      </c>
      <c r="I38" s="266" t="s">
        <v>287</v>
      </c>
      <c r="J38" s="359">
        <v>220000000</v>
      </c>
      <c r="K38" s="355" t="s">
        <v>94</v>
      </c>
      <c r="L38" s="344" t="s">
        <v>720</v>
      </c>
      <c r="M38" s="344" t="s">
        <v>951</v>
      </c>
      <c r="N38" s="344" t="s">
        <v>952</v>
      </c>
    </row>
    <row r="39" spans="1:14" ht="87" customHeight="1">
      <c r="A39" s="351"/>
      <c r="B39" s="264"/>
      <c r="C39" s="351"/>
      <c r="D39" s="264"/>
      <c r="E39" s="264"/>
      <c r="F39" s="86" t="s">
        <v>1062</v>
      </c>
      <c r="G39" s="264"/>
      <c r="H39" s="264"/>
      <c r="I39" s="264"/>
      <c r="J39" s="353"/>
      <c r="K39" s="351"/>
      <c r="L39" s="342"/>
      <c r="M39" s="342"/>
      <c r="N39" s="342"/>
    </row>
    <row r="40" spans="1:14" ht="27.6" customHeight="1">
      <c r="A40" s="351"/>
      <c r="B40" s="264"/>
      <c r="C40" s="351"/>
      <c r="D40" s="264"/>
      <c r="E40" s="264"/>
      <c r="F40" s="266" t="s">
        <v>1065</v>
      </c>
      <c r="G40" s="264"/>
      <c r="H40" s="264"/>
      <c r="I40" s="264"/>
      <c r="J40" s="353"/>
      <c r="K40" s="351"/>
      <c r="L40" s="342"/>
      <c r="M40" s="342"/>
      <c r="N40" s="342"/>
    </row>
    <row r="41" spans="1:14" ht="84" customHeight="1">
      <c r="A41" s="352"/>
      <c r="B41" s="265"/>
      <c r="C41" s="352"/>
      <c r="D41" s="265"/>
      <c r="E41" s="265"/>
      <c r="F41" s="265"/>
      <c r="G41" s="265"/>
      <c r="H41" s="265"/>
      <c r="I41" s="265"/>
      <c r="J41" s="354"/>
      <c r="K41" s="352"/>
      <c r="L41" s="343"/>
      <c r="M41" s="343"/>
      <c r="N41" s="343"/>
    </row>
    <row r="42" spans="1:14" ht="135" customHeight="1">
      <c r="A42" s="355">
        <v>10</v>
      </c>
      <c r="B42" s="266" t="s">
        <v>266</v>
      </c>
      <c r="C42" s="355">
        <v>55</v>
      </c>
      <c r="D42" s="266" t="s">
        <v>288</v>
      </c>
      <c r="E42" s="266" t="s">
        <v>616</v>
      </c>
      <c r="F42" s="94" t="s">
        <v>289</v>
      </c>
      <c r="G42" s="266" t="s">
        <v>24</v>
      </c>
      <c r="H42" s="266" t="s">
        <v>290</v>
      </c>
      <c r="I42" s="266" t="s">
        <v>291</v>
      </c>
      <c r="J42" s="283">
        <v>228221855</v>
      </c>
      <c r="K42" s="355" t="s">
        <v>21</v>
      </c>
      <c r="L42" s="266" t="s">
        <v>725</v>
      </c>
      <c r="M42" s="344" t="s">
        <v>769</v>
      </c>
      <c r="N42" s="266" t="s">
        <v>953</v>
      </c>
    </row>
    <row r="43" spans="1:14" ht="35.25" customHeight="1">
      <c r="A43" s="351"/>
      <c r="B43" s="264"/>
      <c r="C43" s="351"/>
      <c r="D43" s="264"/>
      <c r="E43" s="264"/>
      <c r="F43" s="86" t="s">
        <v>768</v>
      </c>
      <c r="G43" s="264"/>
      <c r="H43" s="264"/>
      <c r="I43" s="264"/>
      <c r="J43" s="283"/>
      <c r="K43" s="351"/>
      <c r="L43" s="264"/>
      <c r="M43" s="342"/>
      <c r="N43" s="351"/>
    </row>
    <row r="44" spans="1:14" ht="30" customHeight="1">
      <c r="A44" s="351"/>
      <c r="B44" s="264"/>
      <c r="C44" s="351"/>
      <c r="D44" s="264"/>
      <c r="E44" s="264"/>
      <c r="F44" s="266" t="s">
        <v>805</v>
      </c>
      <c r="G44" s="264"/>
      <c r="H44" s="264"/>
      <c r="I44" s="264"/>
      <c r="J44" s="283"/>
      <c r="K44" s="351"/>
      <c r="L44" s="264"/>
      <c r="M44" s="342"/>
      <c r="N44" s="351"/>
    </row>
    <row r="45" spans="1:14" ht="28.9" customHeight="1">
      <c r="A45" s="352"/>
      <c r="B45" s="265"/>
      <c r="C45" s="352"/>
      <c r="D45" s="265"/>
      <c r="E45" s="265"/>
      <c r="F45" s="265"/>
      <c r="G45" s="265"/>
      <c r="H45" s="265"/>
      <c r="I45" s="265"/>
      <c r="J45" s="283"/>
      <c r="K45" s="352"/>
      <c r="L45" s="265"/>
      <c r="M45" s="343"/>
      <c r="N45" s="352"/>
    </row>
    <row r="46" spans="1:14" ht="130.5" customHeight="1">
      <c r="A46" s="355">
        <v>11</v>
      </c>
      <c r="B46" s="266" t="s">
        <v>266</v>
      </c>
      <c r="C46" s="355">
        <v>55</v>
      </c>
      <c r="D46" s="266" t="s">
        <v>288</v>
      </c>
      <c r="E46" s="240" t="s">
        <v>619</v>
      </c>
      <c r="F46" s="94" t="s">
        <v>289</v>
      </c>
      <c r="G46" s="266"/>
      <c r="H46" s="266" t="s">
        <v>617</v>
      </c>
      <c r="I46" s="266" t="s">
        <v>618</v>
      </c>
      <c r="J46" s="283">
        <v>6000000</v>
      </c>
      <c r="K46" s="355" t="s">
        <v>94</v>
      </c>
      <c r="L46" s="266" t="s">
        <v>982</v>
      </c>
      <c r="M46" s="344" t="s">
        <v>979</v>
      </c>
      <c r="N46" s="266" t="s">
        <v>981</v>
      </c>
    </row>
    <row r="47" spans="1:14" ht="33" customHeight="1">
      <c r="A47" s="351"/>
      <c r="B47" s="264"/>
      <c r="C47" s="351"/>
      <c r="D47" s="264"/>
      <c r="E47" s="241"/>
      <c r="F47" s="87" t="s">
        <v>980</v>
      </c>
      <c r="G47" s="264"/>
      <c r="H47" s="264"/>
      <c r="I47" s="264"/>
      <c r="J47" s="283"/>
      <c r="K47" s="351"/>
      <c r="L47" s="264"/>
      <c r="M47" s="342"/>
      <c r="N47" s="351"/>
    </row>
    <row r="48" spans="1:14" ht="55.9" customHeight="1">
      <c r="A48" s="351"/>
      <c r="B48" s="264"/>
      <c r="C48" s="351"/>
      <c r="D48" s="264"/>
      <c r="E48" s="241"/>
      <c r="F48" s="266" t="s">
        <v>950</v>
      </c>
      <c r="G48" s="264"/>
      <c r="H48" s="264"/>
      <c r="I48" s="264"/>
      <c r="J48" s="283"/>
      <c r="K48" s="351"/>
      <c r="L48" s="264"/>
      <c r="M48" s="342"/>
      <c r="N48" s="351"/>
    </row>
    <row r="49" spans="1:14" ht="28.9" customHeight="1">
      <c r="A49" s="352"/>
      <c r="B49" s="265"/>
      <c r="C49" s="352"/>
      <c r="D49" s="265"/>
      <c r="E49" s="242"/>
      <c r="F49" s="265"/>
      <c r="G49" s="265"/>
      <c r="H49" s="265"/>
      <c r="I49" s="265"/>
      <c r="J49" s="283"/>
      <c r="K49" s="352"/>
      <c r="L49" s="265"/>
      <c r="M49" s="343"/>
      <c r="N49" s="352"/>
    </row>
    <row r="50" spans="1:14" ht="139.5" customHeight="1">
      <c r="A50" s="355">
        <v>12</v>
      </c>
      <c r="B50" s="266" t="s">
        <v>266</v>
      </c>
      <c r="C50" s="355">
        <v>55</v>
      </c>
      <c r="D50" s="266" t="s">
        <v>288</v>
      </c>
      <c r="E50" s="266" t="s">
        <v>643</v>
      </c>
      <c r="F50" s="94" t="s">
        <v>289</v>
      </c>
      <c r="G50" s="266"/>
      <c r="H50" s="266" t="s">
        <v>292</v>
      </c>
      <c r="I50" s="266" t="s">
        <v>557</v>
      </c>
      <c r="J50" s="283">
        <v>20778145</v>
      </c>
      <c r="K50" s="355" t="s">
        <v>94</v>
      </c>
      <c r="L50" s="266" t="s">
        <v>806</v>
      </c>
      <c r="M50" s="344" t="s">
        <v>816</v>
      </c>
      <c r="N50" s="266" t="s">
        <v>954</v>
      </c>
    </row>
    <row r="51" spans="1:14" ht="48.75" customHeight="1">
      <c r="A51" s="351"/>
      <c r="B51" s="264"/>
      <c r="C51" s="351"/>
      <c r="D51" s="264"/>
      <c r="E51" s="264"/>
      <c r="F51" s="86" t="s">
        <v>814</v>
      </c>
      <c r="G51" s="264"/>
      <c r="H51" s="264"/>
      <c r="I51" s="264"/>
      <c r="J51" s="283"/>
      <c r="K51" s="351"/>
      <c r="L51" s="264"/>
      <c r="M51" s="342"/>
      <c r="N51" s="351"/>
    </row>
    <row r="52" spans="1:14" ht="42" customHeight="1">
      <c r="A52" s="351"/>
      <c r="B52" s="264"/>
      <c r="C52" s="351"/>
      <c r="D52" s="264"/>
      <c r="E52" s="264"/>
      <c r="F52" s="266" t="s">
        <v>815</v>
      </c>
      <c r="G52" s="264"/>
      <c r="H52" s="264"/>
      <c r="I52" s="264"/>
      <c r="J52" s="283"/>
      <c r="K52" s="351"/>
      <c r="L52" s="264"/>
      <c r="M52" s="342"/>
      <c r="N52" s="351"/>
    </row>
    <row r="53" spans="1:14" ht="42" customHeight="1">
      <c r="A53" s="352"/>
      <c r="B53" s="265"/>
      <c r="C53" s="352"/>
      <c r="D53" s="265"/>
      <c r="E53" s="265"/>
      <c r="F53" s="265"/>
      <c r="G53" s="265"/>
      <c r="H53" s="265"/>
      <c r="I53" s="265"/>
      <c r="J53" s="283"/>
      <c r="K53" s="352"/>
      <c r="L53" s="265"/>
      <c r="M53" s="343"/>
      <c r="N53" s="352"/>
    </row>
    <row r="54" spans="1:14" ht="52.15" customHeight="1">
      <c r="A54" s="355">
        <v>13</v>
      </c>
      <c r="B54" s="266" t="s">
        <v>255</v>
      </c>
      <c r="C54" s="355">
        <v>29</v>
      </c>
      <c r="D54" s="266" t="s">
        <v>293</v>
      </c>
      <c r="E54" s="266" t="s">
        <v>644</v>
      </c>
      <c r="F54" s="94" t="s">
        <v>294</v>
      </c>
      <c r="G54" s="266" t="s">
        <v>24</v>
      </c>
      <c r="H54" s="266" t="s">
        <v>295</v>
      </c>
      <c r="I54" s="266" t="s">
        <v>296</v>
      </c>
      <c r="J54" s="279">
        <v>32000000</v>
      </c>
      <c r="K54" s="355" t="s">
        <v>94</v>
      </c>
      <c r="L54" s="364" t="s">
        <v>558</v>
      </c>
      <c r="M54" s="266" t="s">
        <v>585</v>
      </c>
      <c r="N54" s="266" t="s">
        <v>955</v>
      </c>
    </row>
    <row r="55" spans="1:14" ht="50.45" customHeight="1">
      <c r="A55" s="351"/>
      <c r="B55" s="264"/>
      <c r="C55" s="351"/>
      <c r="D55" s="264"/>
      <c r="E55" s="264"/>
      <c r="F55" s="86" t="s">
        <v>584</v>
      </c>
      <c r="G55" s="264"/>
      <c r="H55" s="264"/>
      <c r="I55" s="264"/>
      <c r="J55" s="279"/>
      <c r="K55" s="351"/>
      <c r="L55" s="365"/>
      <c r="M55" s="264"/>
      <c r="N55" s="264"/>
    </row>
    <row r="56" spans="1:14" ht="43.9" customHeight="1">
      <c r="A56" s="351"/>
      <c r="B56" s="264"/>
      <c r="C56" s="351"/>
      <c r="D56" s="264"/>
      <c r="E56" s="264"/>
      <c r="F56" s="266" t="s">
        <v>529</v>
      </c>
      <c r="G56" s="264"/>
      <c r="H56" s="264"/>
      <c r="I56" s="264"/>
      <c r="J56" s="279"/>
      <c r="K56" s="351"/>
      <c r="L56" s="365"/>
      <c r="M56" s="264"/>
      <c r="N56" s="264"/>
    </row>
    <row r="57" spans="1:14" ht="44.45" customHeight="1">
      <c r="A57" s="352"/>
      <c r="B57" s="265"/>
      <c r="C57" s="352"/>
      <c r="D57" s="265"/>
      <c r="E57" s="265"/>
      <c r="F57" s="265"/>
      <c r="G57" s="265"/>
      <c r="H57" s="265"/>
      <c r="I57" s="265"/>
      <c r="J57" s="279"/>
      <c r="K57" s="352"/>
      <c r="L57" s="366"/>
      <c r="M57" s="265"/>
      <c r="N57" s="265"/>
    </row>
    <row r="58" spans="1:14" ht="46.9" customHeight="1">
      <c r="A58" s="355">
        <v>14</v>
      </c>
      <c r="B58" s="266" t="s">
        <v>255</v>
      </c>
      <c r="C58" s="355">
        <v>29</v>
      </c>
      <c r="D58" s="266" t="s">
        <v>293</v>
      </c>
      <c r="E58" s="266" t="s">
        <v>645</v>
      </c>
      <c r="F58" s="94" t="s">
        <v>249</v>
      </c>
      <c r="G58" s="266" t="s">
        <v>24</v>
      </c>
      <c r="H58" s="266" t="s">
        <v>295</v>
      </c>
      <c r="I58" s="266" t="s">
        <v>296</v>
      </c>
      <c r="J58" s="279">
        <v>18000000</v>
      </c>
      <c r="K58" s="355" t="s">
        <v>94</v>
      </c>
      <c r="L58" s="364" t="s">
        <v>516</v>
      </c>
      <c r="M58" s="344" t="s">
        <v>659</v>
      </c>
      <c r="N58" s="266" t="s">
        <v>1066</v>
      </c>
    </row>
    <row r="59" spans="1:14" ht="50.45" customHeight="1">
      <c r="A59" s="351"/>
      <c r="B59" s="264"/>
      <c r="C59" s="351"/>
      <c r="D59" s="264"/>
      <c r="E59" s="264"/>
      <c r="F59" s="94" t="s">
        <v>564</v>
      </c>
      <c r="G59" s="264"/>
      <c r="H59" s="264"/>
      <c r="I59" s="264"/>
      <c r="J59" s="279"/>
      <c r="K59" s="351"/>
      <c r="L59" s="365"/>
      <c r="M59" s="342"/>
      <c r="N59" s="264"/>
    </row>
    <row r="60" spans="1:14" ht="31.9" customHeight="1">
      <c r="A60" s="351"/>
      <c r="B60" s="264"/>
      <c r="C60" s="351"/>
      <c r="D60" s="264"/>
      <c r="E60" s="264"/>
      <c r="F60" s="266" t="s">
        <v>529</v>
      </c>
      <c r="G60" s="264"/>
      <c r="H60" s="264"/>
      <c r="I60" s="264"/>
      <c r="J60" s="279"/>
      <c r="K60" s="351"/>
      <c r="L60" s="365"/>
      <c r="M60" s="342"/>
      <c r="N60" s="264"/>
    </row>
    <row r="61" spans="1:14" ht="45.6" customHeight="1">
      <c r="A61" s="352"/>
      <c r="B61" s="265"/>
      <c r="C61" s="352"/>
      <c r="D61" s="265"/>
      <c r="E61" s="265"/>
      <c r="F61" s="265"/>
      <c r="G61" s="265"/>
      <c r="H61" s="265"/>
      <c r="I61" s="265"/>
      <c r="J61" s="279"/>
      <c r="K61" s="352"/>
      <c r="L61" s="366"/>
      <c r="M61" s="343"/>
      <c r="N61" s="265"/>
    </row>
    <row r="62" spans="1:14" ht="50.45" customHeight="1">
      <c r="A62" s="355">
        <v>15</v>
      </c>
      <c r="B62" s="266" t="s">
        <v>297</v>
      </c>
      <c r="C62" s="355" t="s">
        <v>124</v>
      </c>
      <c r="D62" s="266" t="s">
        <v>298</v>
      </c>
      <c r="E62" s="266" t="s">
        <v>646</v>
      </c>
      <c r="F62" s="94" t="s">
        <v>299</v>
      </c>
      <c r="G62" s="266" t="s">
        <v>24</v>
      </c>
      <c r="H62" s="266" t="s">
        <v>300</v>
      </c>
      <c r="I62" s="266" t="s">
        <v>301</v>
      </c>
      <c r="J62" s="283">
        <v>18518601.02</v>
      </c>
      <c r="K62" s="355" t="s">
        <v>21</v>
      </c>
      <c r="L62" s="266" t="s">
        <v>726</v>
      </c>
      <c r="M62" s="344" t="s">
        <v>606</v>
      </c>
      <c r="N62" s="266" t="s">
        <v>956</v>
      </c>
    </row>
    <row r="63" spans="1:14" ht="52.9" customHeight="1">
      <c r="A63" s="351"/>
      <c r="B63" s="264"/>
      <c r="C63" s="351"/>
      <c r="D63" s="264"/>
      <c r="E63" s="264"/>
      <c r="F63" s="94" t="s">
        <v>604</v>
      </c>
      <c r="G63" s="264"/>
      <c r="H63" s="264"/>
      <c r="I63" s="264"/>
      <c r="J63" s="283"/>
      <c r="K63" s="351"/>
      <c r="L63" s="264"/>
      <c r="M63" s="342"/>
      <c r="N63" s="264"/>
    </row>
    <row r="64" spans="1:14" ht="43.9" customHeight="1">
      <c r="A64" s="351"/>
      <c r="B64" s="264"/>
      <c r="C64" s="351"/>
      <c r="D64" s="264"/>
      <c r="E64" s="264"/>
      <c r="F64" s="266" t="s">
        <v>605</v>
      </c>
      <c r="G64" s="264"/>
      <c r="H64" s="264"/>
      <c r="I64" s="264"/>
      <c r="J64" s="283"/>
      <c r="K64" s="351"/>
      <c r="L64" s="264"/>
      <c r="M64" s="342"/>
      <c r="N64" s="264"/>
    </row>
    <row r="65" spans="1:14" ht="42.6" customHeight="1">
      <c r="A65" s="352"/>
      <c r="B65" s="265"/>
      <c r="C65" s="352"/>
      <c r="D65" s="265"/>
      <c r="E65" s="265"/>
      <c r="F65" s="265"/>
      <c r="G65" s="265"/>
      <c r="H65" s="265"/>
      <c r="I65" s="265"/>
      <c r="J65" s="283"/>
      <c r="K65" s="352"/>
      <c r="L65" s="265"/>
      <c r="M65" s="343"/>
      <c r="N65" s="265"/>
    </row>
    <row r="66" spans="1:14" ht="42.6" customHeight="1">
      <c r="A66" s="355">
        <v>16</v>
      </c>
      <c r="B66" s="266" t="s">
        <v>297</v>
      </c>
      <c r="C66" s="355" t="s">
        <v>124</v>
      </c>
      <c r="D66" s="266" t="s">
        <v>298</v>
      </c>
      <c r="E66" s="266" t="s">
        <v>646</v>
      </c>
      <c r="F66" s="94" t="s">
        <v>299</v>
      </c>
      <c r="G66" s="266" t="s">
        <v>24</v>
      </c>
      <c r="H66" s="266" t="s">
        <v>300</v>
      </c>
      <c r="I66" s="266" t="s">
        <v>301</v>
      </c>
      <c r="J66" s="283">
        <f>168000000-J62</f>
        <v>149481398.97999999</v>
      </c>
      <c r="K66" s="355" t="s">
        <v>21</v>
      </c>
      <c r="L66" s="266" t="s">
        <v>726</v>
      </c>
      <c r="M66" s="344" t="s">
        <v>808</v>
      </c>
      <c r="N66" s="266" t="s">
        <v>978</v>
      </c>
    </row>
    <row r="67" spans="1:14" ht="42.6" customHeight="1">
      <c r="A67" s="351"/>
      <c r="B67" s="264"/>
      <c r="C67" s="351"/>
      <c r="D67" s="264"/>
      <c r="E67" s="264"/>
      <c r="F67" s="87" t="s">
        <v>807</v>
      </c>
      <c r="G67" s="264"/>
      <c r="H67" s="264"/>
      <c r="I67" s="264"/>
      <c r="J67" s="283"/>
      <c r="K67" s="351"/>
      <c r="L67" s="264"/>
      <c r="M67" s="342"/>
      <c r="N67" s="264"/>
    </row>
    <row r="68" spans="1:14" ht="42.6" customHeight="1">
      <c r="A68" s="351"/>
      <c r="B68" s="264"/>
      <c r="C68" s="351"/>
      <c r="D68" s="264"/>
      <c r="E68" s="264"/>
      <c r="F68" s="266" t="s">
        <v>916</v>
      </c>
      <c r="G68" s="264"/>
      <c r="H68" s="264"/>
      <c r="I68" s="264"/>
      <c r="J68" s="283"/>
      <c r="K68" s="351"/>
      <c r="L68" s="264"/>
      <c r="M68" s="342"/>
      <c r="N68" s="264"/>
    </row>
    <row r="69" spans="1:14" ht="42.6" customHeight="1">
      <c r="A69" s="352"/>
      <c r="B69" s="265"/>
      <c r="C69" s="352"/>
      <c r="D69" s="265"/>
      <c r="E69" s="265"/>
      <c r="F69" s="265"/>
      <c r="G69" s="265"/>
      <c r="H69" s="265"/>
      <c r="I69" s="265"/>
      <c r="J69" s="283"/>
      <c r="K69" s="352"/>
      <c r="L69" s="265"/>
      <c r="M69" s="343"/>
      <c r="N69" s="265"/>
    </row>
    <row r="70" spans="1:14" ht="42.6" customHeight="1">
      <c r="A70" s="266">
        <v>17</v>
      </c>
      <c r="B70" s="266" t="str">
        <f>$B$22</f>
        <v>Componenta 2. Păduri și protecția biodiversității</v>
      </c>
      <c r="C70" s="266" t="s">
        <v>256</v>
      </c>
      <c r="D70" s="266" t="s">
        <v>257</v>
      </c>
      <c r="E70" s="240" t="s">
        <v>647</v>
      </c>
      <c r="F70" s="94" t="s">
        <v>258</v>
      </c>
      <c r="G70" s="266" t="s">
        <v>485</v>
      </c>
      <c r="H70" s="266" t="s">
        <v>302</v>
      </c>
      <c r="I70" s="266" t="s">
        <v>303</v>
      </c>
      <c r="J70" s="360">
        <v>30000000</v>
      </c>
      <c r="K70" s="266" t="s">
        <v>21</v>
      </c>
      <c r="L70" s="344" t="s">
        <v>809</v>
      </c>
      <c r="M70" s="344" t="s">
        <v>739</v>
      </c>
      <c r="N70" s="344" t="s">
        <v>1068</v>
      </c>
    </row>
    <row r="71" spans="1:14" ht="42.6" customHeight="1">
      <c r="A71" s="264"/>
      <c r="B71" s="264"/>
      <c r="C71" s="264"/>
      <c r="D71" s="264"/>
      <c r="E71" s="241"/>
      <c r="F71" s="87" t="s">
        <v>738</v>
      </c>
      <c r="G71" s="264"/>
      <c r="H71" s="264"/>
      <c r="I71" s="264"/>
      <c r="J71" s="361"/>
      <c r="K71" s="264"/>
      <c r="L71" s="342"/>
      <c r="M71" s="342"/>
      <c r="N71" s="342"/>
    </row>
    <row r="72" spans="1:14" ht="42.6" customHeight="1">
      <c r="A72" s="264"/>
      <c r="B72" s="264"/>
      <c r="C72" s="264"/>
      <c r="D72" s="264"/>
      <c r="E72" s="241"/>
      <c r="F72" s="589" t="s">
        <v>1067</v>
      </c>
      <c r="G72" s="264"/>
      <c r="H72" s="264"/>
      <c r="I72" s="264"/>
      <c r="J72" s="361"/>
      <c r="K72" s="264"/>
      <c r="L72" s="342"/>
      <c r="M72" s="342"/>
      <c r="N72" s="342"/>
    </row>
    <row r="73" spans="1:14" ht="42.6" customHeight="1">
      <c r="A73" s="265"/>
      <c r="B73" s="265"/>
      <c r="C73" s="265"/>
      <c r="D73" s="265"/>
      <c r="E73" s="242"/>
      <c r="F73" s="590"/>
      <c r="G73" s="265"/>
      <c r="H73" s="265"/>
      <c r="I73" s="265"/>
      <c r="J73" s="362"/>
      <c r="K73" s="265"/>
      <c r="L73" s="343"/>
      <c r="M73" s="343"/>
      <c r="N73" s="343"/>
    </row>
    <row r="74" spans="1:14" ht="16.5">
      <c r="A74" s="33"/>
      <c r="B74" s="33"/>
      <c r="C74" s="33"/>
      <c r="J74" s="50"/>
      <c r="K74" s="33"/>
      <c r="L74" s="33"/>
      <c r="M74" s="33"/>
      <c r="N74" s="33"/>
    </row>
    <row r="77" spans="1:14">
      <c r="A77"/>
      <c r="B77"/>
      <c r="C77"/>
      <c r="D77"/>
      <c r="E77"/>
      <c r="F77"/>
      <c r="G77"/>
      <c r="H77"/>
      <c r="I77"/>
      <c r="J77"/>
      <c r="K77"/>
      <c r="L77"/>
      <c r="M77"/>
      <c r="N77"/>
    </row>
    <row r="78" spans="1:14">
      <c r="A78"/>
      <c r="B78"/>
      <c r="C78"/>
      <c r="D78"/>
      <c r="E78"/>
      <c r="F78"/>
      <c r="G78"/>
      <c r="H78"/>
      <c r="I78"/>
      <c r="J78"/>
      <c r="K78"/>
      <c r="L78"/>
      <c r="M78"/>
      <c r="N78"/>
    </row>
    <row r="79" spans="1:14">
      <c r="A79"/>
      <c r="B79"/>
      <c r="C79"/>
      <c r="D79"/>
      <c r="E79"/>
      <c r="F79"/>
      <c r="G79"/>
      <c r="H79"/>
      <c r="I79"/>
      <c r="J79"/>
      <c r="K79"/>
      <c r="L79"/>
      <c r="M79"/>
      <c r="N79"/>
    </row>
    <row r="80" spans="1:14">
      <c r="A80"/>
      <c r="B80"/>
      <c r="C80"/>
      <c r="D80"/>
      <c r="E80"/>
      <c r="F80"/>
      <c r="G80"/>
      <c r="H80"/>
      <c r="I80"/>
      <c r="J80"/>
      <c r="K80"/>
      <c r="L80"/>
      <c r="M80"/>
      <c r="N80"/>
    </row>
    <row r="81" spans="1:14">
      <c r="A81"/>
      <c r="B81"/>
      <c r="C81"/>
      <c r="D81"/>
      <c r="E81"/>
      <c r="F81"/>
      <c r="G81"/>
      <c r="H81"/>
      <c r="I81"/>
      <c r="J81"/>
      <c r="K81"/>
      <c r="L81"/>
      <c r="M81"/>
      <c r="N81"/>
    </row>
    <row r="82" spans="1:14">
      <c r="A82"/>
      <c r="B82"/>
      <c r="C82"/>
      <c r="D82"/>
      <c r="E82"/>
      <c r="F82"/>
      <c r="G82"/>
      <c r="H82"/>
      <c r="I82"/>
      <c r="J82"/>
      <c r="K82"/>
      <c r="L82"/>
      <c r="M82"/>
      <c r="N82"/>
    </row>
    <row r="83" spans="1:14">
      <c r="A83"/>
      <c r="B83"/>
      <c r="C83"/>
      <c r="D83"/>
      <c r="E83"/>
      <c r="F83"/>
      <c r="G83"/>
      <c r="H83"/>
      <c r="I83"/>
      <c r="J83"/>
      <c r="K83"/>
      <c r="L83"/>
      <c r="M83"/>
      <c r="N83"/>
    </row>
    <row r="84" spans="1:14">
      <c r="A84"/>
      <c r="B84"/>
      <c r="C84"/>
      <c r="D84"/>
      <c r="E84"/>
      <c r="F84"/>
      <c r="G84"/>
      <c r="H84"/>
      <c r="I84"/>
      <c r="J84"/>
      <c r="K84"/>
      <c r="L84"/>
      <c r="M84"/>
      <c r="N84"/>
    </row>
    <row r="85" spans="1:14" ht="66.599999999999994" customHeight="1">
      <c r="A85"/>
      <c r="B85"/>
      <c r="C85"/>
      <c r="D85"/>
      <c r="E85"/>
      <c r="F85"/>
      <c r="G85"/>
      <c r="H85"/>
      <c r="I85"/>
      <c r="J85"/>
      <c r="K85"/>
      <c r="L85"/>
      <c r="M85"/>
      <c r="N85"/>
    </row>
    <row r="86" spans="1:14">
      <c r="A86"/>
      <c r="B86"/>
      <c r="C86"/>
      <c r="D86"/>
      <c r="E86"/>
      <c r="F86"/>
      <c r="G86"/>
      <c r="H86"/>
      <c r="I86"/>
      <c r="J86"/>
      <c r="K86"/>
      <c r="L86"/>
      <c r="M86"/>
      <c r="N86"/>
    </row>
    <row r="87" spans="1:14">
      <c r="A87"/>
      <c r="B87"/>
      <c r="C87"/>
      <c r="D87"/>
      <c r="E87"/>
      <c r="F87"/>
      <c r="G87"/>
      <c r="H87"/>
      <c r="I87"/>
      <c r="J87"/>
      <c r="K87"/>
      <c r="L87"/>
      <c r="M87"/>
      <c r="N87"/>
    </row>
    <row r="88" spans="1:14">
      <c r="A88"/>
      <c r="B88"/>
      <c r="C88"/>
      <c r="D88"/>
      <c r="E88"/>
      <c r="F88"/>
      <c r="G88"/>
      <c r="H88"/>
      <c r="I88"/>
      <c r="J88"/>
      <c r="K88"/>
      <c r="L88"/>
      <c r="M88"/>
      <c r="N88"/>
    </row>
    <row r="89" spans="1:14">
      <c r="A89"/>
      <c r="B89"/>
      <c r="C89"/>
      <c r="D89"/>
      <c r="E89"/>
      <c r="F89"/>
      <c r="G89"/>
      <c r="H89"/>
      <c r="I89"/>
      <c r="J89"/>
      <c r="K89"/>
      <c r="L89"/>
      <c r="M89"/>
      <c r="N89"/>
    </row>
    <row r="90" spans="1:14">
      <c r="A90"/>
      <c r="B90"/>
      <c r="C90"/>
      <c r="D90"/>
      <c r="E90"/>
      <c r="F90"/>
      <c r="G90"/>
      <c r="H90"/>
      <c r="I90"/>
      <c r="J90"/>
      <c r="K90"/>
      <c r="L90"/>
      <c r="M90"/>
      <c r="N90"/>
    </row>
    <row r="91" spans="1:14">
      <c r="A91"/>
      <c r="B91"/>
      <c r="C91"/>
      <c r="D91"/>
      <c r="E91"/>
      <c r="F91"/>
      <c r="G91"/>
      <c r="H91"/>
      <c r="I91"/>
      <c r="J91"/>
      <c r="K91"/>
      <c r="L91"/>
      <c r="M91"/>
      <c r="N91"/>
    </row>
    <row r="92" spans="1:14">
      <c r="A92"/>
      <c r="B92"/>
      <c r="C92"/>
      <c r="D92"/>
      <c r="E92"/>
      <c r="F92"/>
      <c r="G92"/>
      <c r="H92"/>
      <c r="I92"/>
      <c r="J92"/>
      <c r="K92"/>
      <c r="L92"/>
      <c r="M92"/>
      <c r="N92"/>
    </row>
    <row r="93" spans="1:14">
      <c r="A93"/>
      <c r="B93"/>
      <c r="C93"/>
      <c r="D93"/>
      <c r="E93"/>
      <c r="F93"/>
      <c r="G93"/>
      <c r="H93"/>
      <c r="I93"/>
      <c r="J93"/>
      <c r="K93"/>
      <c r="L93"/>
      <c r="M93"/>
      <c r="N93"/>
    </row>
    <row r="94" spans="1:14">
      <c r="A94"/>
      <c r="B94"/>
      <c r="C94"/>
      <c r="D94"/>
      <c r="E94"/>
      <c r="F94"/>
      <c r="G94"/>
      <c r="H94"/>
      <c r="I94"/>
      <c r="J94"/>
      <c r="K94"/>
      <c r="L94"/>
      <c r="M94"/>
      <c r="N94"/>
    </row>
    <row r="95" spans="1:14">
      <c r="A95"/>
      <c r="B95"/>
      <c r="C95"/>
      <c r="D95"/>
      <c r="E95"/>
      <c r="F95"/>
      <c r="G95"/>
      <c r="H95"/>
      <c r="I95"/>
      <c r="J95"/>
      <c r="K95"/>
      <c r="L95"/>
      <c r="M95"/>
      <c r="N95"/>
    </row>
    <row r="96" spans="1:14">
      <c r="A96"/>
      <c r="B96"/>
      <c r="C96"/>
      <c r="D96"/>
      <c r="E96"/>
      <c r="F96"/>
      <c r="G96"/>
      <c r="H96"/>
      <c r="I96"/>
      <c r="J96"/>
      <c r="K96"/>
      <c r="L96"/>
      <c r="M96"/>
      <c r="N96"/>
    </row>
    <row r="97" spans="1:14">
      <c r="A97"/>
      <c r="B97"/>
      <c r="C97"/>
      <c r="D97"/>
      <c r="E97"/>
      <c r="F97"/>
      <c r="G97"/>
      <c r="H97"/>
      <c r="I97"/>
      <c r="J97"/>
      <c r="K97"/>
      <c r="L97"/>
      <c r="M97"/>
      <c r="N97"/>
    </row>
    <row r="98" spans="1:14">
      <c r="A98"/>
      <c r="B98"/>
      <c r="C98"/>
      <c r="D98"/>
      <c r="E98"/>
      <c r="F98"/>
      <c r="G98"/>
      <c r="H98"/>
      <c r="I98"/>
      <c r="J98"/>
      <c r="K98"/>
      <c r="L98"/>
      <c r="M98"/>
      <c r="N98"/>
    </row>
    <row r="99" spans="1:14">
      <c r="A99"/>
      <c r="B99"/>
      <c r="C99"/>
      <c r="D99"/>
      <c r="E99"/>
      <c r="F99"/>
      <c r="G99"/>
      <c r="H99"/>
      <c r="I99"/>
      <c r="J99"/>
      <c r="K99"/>
      <c r="L99"/>
      <c r="M99"/>
      <c r="N99"/>
    </row>
    <row r="100" spans="1:14">
      <c r="A100"/>
      <c r="B100"/>
      <c r="C100"/>
      <c r="D100"/>
      <c r="E100"/>
      <c r="F100"/>
      <c r="G100"/>
      <c r="H100"/>
      <c r="I100"/>
      <c r="J100"/>
      <c r="K100"/>
      <c r="L100"/>
      <c r="M100"/>
      <c r="N100"/>
    </row>
    <row r="101" spans="1:14">
      <c r="A101"/>
      <c r="B101"/>
      <c r="C101"/>
      <c r="D101"/>
      <c r="E101"/>
      <c r="F101"/>
      <c r="G101"/>
      <c r="H101"/>
      <c r="I101"/>
      <c r="J101"/>
      <c r="K101"/>
      <c r="L101"/>
      <c r="M101"/>
      <c r="N101"/>
    </row>
    <row r="102" spans="1:14">
      <c r="A102"/>
      <c r="B102"/>
      <c r="C102"/>
      <c r="D102"/>
      <c r="E102"/>
      <c r="F102"/>
      <c r="G102"/>
      <c r="H102"/>
      <c r="I102"/>
      <c r="J102"/>
      <c r="K102"/>
      <c r="L102"/>
      <c r="M102"/>
      <c r="N102"/>
    </row>
    <row r="103" spans="1:14">
      <c r="A103"/>
      <c r="B103"/>
      <c r="C103"/>
      <c r="D103"/>
      <c r="E103"/>
      <c r="F103"/>
      <c r="G103"/>
      <c r="H103"/>
      <c r="I103"/>
      <c r="J103"/>
      <c r="K103"/>
      <c r="L103"/>
      <c r="M103"/>
      <c r="N103"/>
    </row>
    <row r="104" spans="1:14">
      <c r="A104"/>
      <c r="B104"/>
      <c r="C104"/>
      <c r="D104"/>
      <c r="E104"/>
      <c r="F104"/>
      <c r="G104"/>
      <c r="H104"/>
      <c r="I104"/>
      <c r="J104"/>
      <c r="K104"/>
      <c r="L104"/>
      <c r="M104"/>
      <c r="N104"/>
    </row>
    <row r="105" spans="1:14">
      <c r="A105"/>
      <c r="B105"/>
      <c r="C105"/>
      <c r="D105"/>
      <c r="E105"/>
      <c r="F105"/>
      <c r="G105"/>
      <c r="H105"/>
      <c r="I105"/>
      <c r="J105"/>
      <c r="K105"/>
      <c r="L105"/>
      <c r="M105"/>
      <c r="N105"/>
    </row>
    <row r="106" spans="1:14">
      <c r="A106"/>
      <c r="B106"/>
      <c r="C106"/>
      <c r="D106"/>
      <c r="E106"/>
      <c r="F106"/>
      <c r="G106"/>
      <c r="H106"/>
      <c r="I106"/>
      <c r="J106"/>
      <c r="K106"/>
      <c r="L106"/>
      <c r="M106"/>
      <c r="N106"/>
    </row>
    <row r="107" spans="1:14">
      <c r="A107"/>
      <c r="B107"/>
      <c r="C107"/>
      <c r="D107"/>
      <c r="E107"/>
      <c r="F107"/>
      <c r="G107"/>
      <c r="H107"/>
      <c r="I107"/>
      <c r="J107"/>
      <c r="K107"/>
      <c r="L107"/>
      <c r="M107"/>
      <c r="N107"/>
    </row>
    <row r="108" spans="1:14">
      <c r="A108"/>
      <c r="B108"/>
      <c r="C108"/>
      <c r="D108"/>
      <c r="E108"/>
      <c r="F108"/>
      <c r="G108"/>
      <c r="H108"/>
      <c r="I108"/>
      <c r="J108"/>
      <c r="K108"/>
      <c r="L108"/>
      <c r="M108"/>
      <c r="N108"/>
    </row>
    <row r="109" spans="1:14">
      <c r="A109"/>
      <c r="B109"/>
      <c r="C109"/>
      <c r="D109"/>
      <c r="E109"/>
      <c r="F109"/>
      <c r="G109"/>
      <c r="H109"/>
      <c r="I109"/>
      <c r="J109"/>
      <c r="K109"/>
      <c r="L109"/>
      <c r="M109"/>
      <c r="N109"/>
    </row>
    <row r="110" spans="1:14">
      <c r="A110"/>
      <c r="B110"/>
      <c r="C110"/>
      <c r="D110"/>
      <c r="E110"/>
      <c r="F110"/>
      <c r="G110"/>
      <c r="H110"/>
      <c r="I110"/>
      <c r="J110"/>
      <c r="K110"/>
      <c r="L110"/>
      <c r="M110"/>
      <c r="N110"/>
    </row>
    <row r="111" spans="1:14">
      <c r="A111"/>
      <c r="B111"/>
      <c r="C111"/>
      <c r="D111"/>
      <c r="E111"/>
      <c r="F111"/>
      <c r="G111"/>
      <c r="H111"/>
      <c r="I111"/>
      <c r="J111"/>
      <c r="K111"/>
      <c r="L111"/>
      <c r="M111"/>
      <c r="N111"/>
    </row>
    <row r="112" spans="1:14">
      <c r="A112"/>
      <c r="B112"/>
      <c r="C112"/>
      <c r="D112"/>
      <c r="E112"/>
      <c r="F112"/>
      <c r="G112"/>
      <c r="H112"/>
      <c r="I112"/>
      <c r="J112"/>
      <c r="K112"/>
      <c r="L112"/>
      <c r="M112"/>
      <c r="N112"/>
    </row>
    <row r="113" spans="1:14">
      <c r="A113"/>
      <c r="B113"/>
      <c r="C113"/>
      <c r="D113"/>
      <c r="E113"/>
      <c r="F113"/>
      <c r="G113"/>
      <c r="H113"/>
      <c r="I113"/>
      <c r="J113"/>
      <c r="K113"/>
      <c r="L113"/>
      <c r="M113"/>
      <c r="N113"/>
    </row>
    <row r="114" spans="1:14">
      <c r="A114"/>
      <c r="B114"/>
      <c r="C114"/>
      <c r="D114"/>
      <c r="E114"/>
      <c r="F114"/>
      <c r="G114"/>
      <c r="H114"/>
      <c r="I114"/>
      <c r="J114"/>
      <c r="K114"/>
      <c r="L114"/>
      <c r="M114"/>
      <c r="N114"/>
    </row>
    <row r="115" spans="1:14">
      <c r="A115"/>
      <c r="B115"/>
      <c r="C115"/>
      <c r="D115"/>
      <c r="E115"/>
      <c r="F115"/>
      <c r="G115"/>
      <c r="H115"/>
      <c r="I115"/>
      <c r="J115"/>
      <c r="K115"/>
      <c r="L115"/>
      <c r="M115"/>
      <c r="N115"/>
    </row>
    <row r="116" spans="1:14">
      <c r="A116"/>
      <c r="B116"/>
      <c r="C116"/>
      <c r="D116"/>
      <c r="E116"/>
      <c r="F116"/>
      <c r="G116"/>
      <c r="H116"/>
      <c r="I116"/>
      <c r="J116"/>
      <c r="K116"/>
      <c r="L116"/>
      <c r="M116"/>
      <c r="N116"/>
    </row>
    <row r="117" spans="1:14">
      <c r="A117"/>
      <c r="B117"/>
      <c r="C117"/>
      <c r="D117"/>
      <c r="E117"/>
      <c r="F117"/>
      <c r="G117"/>
      <c r="H117"/>
      <c r="I117"/>
      <c r="J117"/>
      <c r="K117"/>
      <c r="L117"/>
      <c r="M117"/>
      <c r="N117"/>
    </row>
    <row r="118" spans="1:14">
      <c r="A118"/>
      <c r="B118"/>
      <c r="C118"/>
      <c r="D118"/>
      <c r="E118"/>
      <c r="F118"/>
      <c r="G118"/>
      <c r="H118"/>
      <c r="I118"/>
      <c r="J118"/>
      <c r="K118"/>
      <c r="L118"/>
      <c r="M118"/>
      <c r="N118"/>
    </row>
    <row r="119" spans="1:14">
      <c r="A119"/>
      <c r="B119"/>
      <c r="C119"/>
      <c r="D119"/>
      <c r="E119"/>
      <c r="F119"/>
      <c r="G119"/>
      <c r="H119"/>
      <c r="I119"/>
      <c r="J119"/>
      <c r="K119"/>
      <c r="L119"/>
      <c r="M119"/>
      <c r="N119"/>
    </row>
    <row r="120" spans="1:14">
      <c r="A120"/>
      <c r="B120"/>
      <c r="C120"/>
      <c r="D120"/>
      <c r="E120"/>
      <c r="F120"/>
      <c r="G120"/>
      <c r="H120"/>
      <c r="I120"/>
      <c r="J120"/>
      <c r="K120"/>
      <c r="L120"/>
      <c r="M120"/>
      <c r="N120"/>
    </row>
    <row r="121" spans="1:14">
      <c r="A121"/>
      <c r="B121"/>
      <c r="C121"/>
      <c r="D121"/>
      <c r="E121"/>
      <c r="F121"/>
      <c r="G121"/>
      <c r="H121"/>
      <c r="I121"/>
      <c r="J121"/>
      <c r="K121"/>
      <c r="L121"/>
      <c r="M121"/>
      <c r="N121"/>
    </row>
    <row r="122" spans="1:14">
      <c r="A122"/>
      <c r="B122"/>
      <c r="C122"/>
      <c r="D122"/>
      <c r="E122"/>
      <c r="F122"/>
      <c r="G122"/>
      <c r="H122"/>
      <c r="I122"/>
      <c r="J122"/>
      <c r="K122"/>
      <c r="L122"/>
      <c r="M122"/>
      <c r="N122"/>
    </row>
    <row r="123" spans="1:14">
      <c r="A123"/>
      <c r="B123"/>
      <c r="C123"/>
      <c r="D123"/>
      <c r="E123"/>
      <c r="F123"/>
      <c r="G123"/>
      <c r="H123"/>
      <c r="I123"/>
      <c r="J123"/>
      <c r="K123"/>
      <c r="L123"/>
      <c r="M123"/>
      <c r="N123"/>
    </row>
    <row r="124" spans="1:14">
      <c r="A124"/>
      <c r="B124"/>
      <c r="C124"/>
      <c r="D124"/>
      <c r="E124"/>
      <c r="F124"/>
      <c r="G124"/>
      <c r="H124"/>
      <c r="I124"/>
      <c r="J124"/>
      <c r="K124"/>
      <c r="L124"/>
      <c r="M124"/>
      <c r="N124"/>
    </row>
    <row r="125" spans="1:14">
      <c r="A125"/>
      <c r="B125"/>
      <c r="C125"/>
      <c r="D125"/>
      <c r="E125"/>
      <c r="F125"/>
      <c r="G125"/>
      <c r="H125"/>
      <c r="I125"/>
      <c r="J125"/>
      <c r="K125"/>
      <c r="L125"/>
      <c r="M125"/>
      <c r="N125"/>
    </row>
    <row r="126" spans="1:14">
      <c r="A126"/>
      <c r="B126"/>
      <c r="C126"/>
      <c r="D126"/>
      <c r="E126"/>
      <c r="F126"/>
      <c r="G126"/>
      <c r="H126"/>
      <c r="I126"/>
      <c r="J126"/>
      <c r="K126"/>
      <c r="L126"/>
      <c r="M126"/>
      <c r="N126"/>
    </row>
    <row r="127" spans="1:14">
      <c r="A127"/>
      <c r="B127"/>
      <c r="C127"/>
      <c r="D127"/>
      <c r="E127"/>
      <c r="F127"/>
      <c r="G127"/>
      <c r="H127"/>
      <c r="I127"/>
      <c r="J127"/>
      <c r="K127"/>
      <c r="L127"/>
      <c r="M127"/>
      <c r="N127"/>
    </row>
    <row r="128" spans="1:14">
      <c r="A128"/>
      <c r="B128"/>
      <c r="C128"/>
      <c r="D128"/>
      <c r="E128"/>
      <c r="F128"/>
      <c r="G128"/>
      <c r="H128"/>
      <c r="I128"/>
      <c r="J128"/>
      <c r="K128"/>
      <c r="L128"/>
      <c r="M128"/>
      <c r="N128"/>
    </row>
    <row r="129" spans="1:14">
      <c r="A129"/>
      <c r="B129"/>
      <c r="C129"/>
      <c r="D129"/>
      <c r="E129"/>
      <c r="F129"/>
      <c r="G129"/>
      <c r="H129"/>
      <c r="I129"/>
      <c r="J129"/>
      <c r="K129"/>
      <c r="L129"/>
      <c r="M129"/>
      <c r="N129"/>
    </row>
    <row r="130" spans="1:14">
      <c r="A130"/>
      <c r="B130"/>
      <c r="C130"/>
      <c r="D130"/>
      <c r="E130"/>
      <c r="F130"/>
      <c r="G130"/>
      <c r="H130"/>
      <c r="I130"/>
      <c r="J130"/>
      <c r="K130"/>
      <c r="L130"/>
      <c r="M130"/>
      <c r="N130"/>
    </row>
    <row r="131" spans="1:14">
      <c r="A131"/>
      <c r="B131"/>
      <c r="C131"/>
      <c r="D131"/>
      <c r="E131"/>
      <c r="F131"/>
      <c r="G131"/>
      <c r="H131"/>
      <c r="I131"/>
      <c r="J131"/>
      <c r="K131"/>
      <c r="L131"/>
      <c r="M131"/>
      <c r="N131"/>
    </row>
    <row r="132" spans="1:14">
      <c r="A132"/>
      <c r="B132"/>
      <c r="C132"/>
      <c r="D132"/>
      <c r="E132"/>
      <c r="F132"/>
      <c r="G132"/>
      <c r="H132"/>
      <c r="I132"/>
      <c r="J132"/>
      <c r="K132"/>
      <c r="L132"/>
      <c r="M132"/>
      <c r="N132"/>
    </row>
    <row r="133" spans="1:14">
      <c r="A133"/>
      <c r="B133"/>
      <c r="C133"/>
      <c r="D133"/>
      <c r="E133"/>
      <c r="F133"/>
      <c r="G133"/>
      <c r="H133"/>
      <c r="I133"/>
      <c r="J133"/>
      <c r="K133"/>
      <c r="L133"/>
      <c r="M133"/>
      <c r="N133"/>
    </row>
    <row r="134" spans="1:14">
      <c r="A134"/>
      <c r="B134"/>
      <c r="C134"/>
      <c r="D134"/>
      <c r="E134"/>
      <c r="F134"/>
      <c r="G134"/>
      <c r="H134"/>
      <c r="I134"/>
      <c r="J134"/>
      <c r="K134"/>
      <c r="L134"/>
      <c r="M134"/>
      <c r="N134"/>
    </row>
    <row r="135" spans="1:14">
      <c r="A135"/>
      <c r="B135"/>
      <c r="C135"/>
      <c r="D135"/>
      <c r="E135"/>
      <c r="F135"/>
      <c r="G135"/>
      <c r="H135"/>
      <c r="I135"/>
      <c r="J135"/>
      <c r="K135"/>
      <c r="L135"/>
      <c r="M135"/>
      <c r="N135"/>
    </row>
    <row r="136" spans="1:14">
      <c r="A136"/>
      <c r="B136"/>
      <c r="C136"/>
      <c r="D136"/>
      <c r="E136"/>
      <c r="F136"/>
      <c r="G136"/>
      <c r="H136"/>
      <c r="I136"/>
      <c r="J136"/>
      <c r="K136"/>
      <c r="L136"/>
      <c r="M136"/>
      <c r="N136"/>
    </row>
    <row r="137" spans="1:14">
      <c r="A137"/>
      <c r="B137"/>
      <c r="C137"/>
      <c r="D137"/>
      <c r="E137"/>
      <c r="F137"/>
      <c r="G137"/>
      <c r="H137"/>
      <c r="I137"/>
      <c r="J137"/>
      <c r="K137"/>
      <c r="L137"/>
      <c r="M137"/>
      <c r="N137"/>
    </row>
    <row r="138" spans="1:14">
      <c r="A138"/>
      <c r="B138"/>
      <c r="C138"/>
      <c r="D138"/>
      <c r="E138"/>
      <c r="F138"/>
      <c r="G138"/>
      <c r="H138"/>
      <c r="I138"/>
      <c r="J138"/>
      <c r="K138"/>
      <c r="L138"/>
      <c r="M138"/>
      <c r="N138"/>
    </row>
    <row r="139" spans="1:14">
      <c r="A139"/>
      <c r="B139"/>
      <c r="C139"/>
      <c r="D139"/>
      <c r="E139"/>
      <c r="F139"/>
      <c r="G139"/>
      <c r="H139"/>
      <c r="I139"/>
      <c r="J139"/>
      <c r="K139"/>
      <c r="L139"/>
      <c r="M139"/>
      <c r="N139"/>
    </row>
    <row r="140" spans="1:14">
      <c r="A140"/>
      <c r="B140"/>
      <c r="C140"/>
      <c r="D140"/>
      <c r="E140"/>
      <c r="F140"/>
      <c r="G140"/>
      <c r="H140"/>
      <c r="I140"/>
      <c r="J140"/>
      <c r="K140"/>
      <c r="L140"/>
      <c r="M140"/>
      <c r="N140"/>
    </row>
    <row r="141" spans="1:14">
      <c r="A141"/>
      <c r="B141"/>
      <c r="C141"/>
      <c r="D141"/>
      <c r="E141"/>
      <c r="F141"/>
      <c r="G141"/>
      <c r="H141"/>
      <c r="I141"/>
      <c r="J141"/>
      <c r="K141"/>
      <c r="L141"/>
      <c r="M141"/>
      <c r="N141"/>
    </row>
    <row r="142" spans="1:14">
      <c r="A142"/>
      <c r="B142"/>
      <c r="C142"/>
      <c r="D142"/>
      <c r="E142"/>
      <c r="F142"/>
      <c r="G142"/>
      <c r="H142"/>
      <c r="I142"/>
      <c r="J142"/>
      <c r="K142"/>
      <c r="L142"/>
      <c r="M142"/>
      <c r="N142"/>
    </row>
    <row r="143" spans="1:14">
      <c r="A143"/>
      <c r="B143"/>
      <c r="C143"/>
      <c r="D143"/>
      <c r="E143"/>
      <c r="F143"/>
      <c r="G143"/>
      <c r="H143"/>
      <c r="I143"/>
      <c r="J143"/>
      <c r="K143"/>
      <c r="L143"/>
      <c r="M143"/>
      <c r="N143"/>
    </row>
    <row r="144" spans="1:14">
      <c r="A144"/>
      <c r="B144"/>
      <c r="C144"/>
      <c r="D144"/>
      <c r="E144"/>
      <c r="F144"/>
      <c r="G144"/>
      <c r="H144"/>
      <c r="I144"/>
      <c r="J144"/>
      <c r="K144"/>
      <c r="L144"/>
      <c r="M144"/>
      <c r="N144"/>
    </row>
    <row r="145" spans="1:14">
      <c r="A145"/>
      <c r="B145"/>
      <c r="C145"/>
      <c r="D145"/>
      <c r="E145"/>
      <c r="F145"/>
      <c r="G145"/>
      <c r="H145"/>
      <c r="I145"/>
      <c r="J145"/>
      <c r="K145"/>
      <c r="L145"/>
      <c r="M145"/>
      <c r="N145"/>
    </row>
    <row r="146" spans="1:14">
      <c r="A146"/>
      <c r="B146"/>
      <c r="C146"/>
      <c r="D146"/>
      <c r="E146"/>
      <c r="F146"/>
      <c r="G146"/>
      <c r="H146"/>
      <c r="I146"/>
      <c r="J146"/>
      <c r="K146"/>
      <c r="L146"/>
      <c r="M146"/>
      <c r="N146"/>
    </row>
    <row r="147" spans="1:14">
      <c r="A147"/>
      <c r="B147"/>
      <c r="C147"/>
      <c r="D147"/>
      <c r="E147"/>
      <c r="F147"/>
      <c r="G147"/>
      <c r="H147"/>
      <c r="I147"/>
      <c r="J147"/>
      <c r="K147"/>
      <c r="L147"/>
      <c r="M147"/>
      <c r="N147"/>
    </row>
    <row r="148" spans="1:14">
      <c r="A148"/>
      <c r="B148"/>
      <c r="C148"/>
      <c r="D148"/>
      <c r="E148"/>
      <c r="F148"/>
      <c r="G148"/>
      <c r="H148"/>
      <c r="I148"/>
      <c r="J148"/>
      <c r="K148"/>
      <c r="L148"/>
      <c r="M148"/>
      <c r="N148"/>
    </row>
    <row r="149" spans="1:14">
      <c r="A149"/>
      <c r="B149"/>
      <c r="C149"/>
      <c r="D149"/>
      <c r="E149"/>
      <c r="F149"/>
      <c r="G149"/>
      <c r="H149"/>
      <c r="I149"/>
      <c r="J149"/>
      <c r="K149"/>
      <c r="L149"/>
      <c r="M149"/>
      <c r="N149"/>
    </row>
    <row r="150" spans="1:14">
      <c r="A150"/>
      <c r="B150"/>
      <c r="C150"/>
      <c r="D150"/>
      <c r="E150"/>
      <c r="F150"/>
      <c r="G150"/>
      <c r="H150"/>
      <c r="I150"/>
      <c r="J150"/>
      <c r="K150"/>
      <c r="L150"/>
      <c r="M150"/>
      <c r="N150"/>
    </row>
    <row r="151" spans="1:14">
      <c r="A151"/>
      <c r="B151"/>
      <c r="C151"/>
      <c r="D151"/>
      <c r="E151"/>
      <c r="F151"/>
      <c r="G151"/>
      <c r="H151"/>
      <c r="I151"/>
      <c r="J151"/>
      <c r="K151"/>
      <c r="L151"/>
      <c r="M151"/>
      <c r="N151"/>
    </row>
    <row r="152" spans="1:14">
      <c r="A152"/>
      <c r="B152"/>
      <c r="C152"/>
      <c r="D152"/>
      <c r="E152"/>
      <c r="F152"/>
      <c r="G152"/>
      <c r="H152"/>
      <c r="I152"/>
      <c r="J152"/>
      <c r="K152"/>
      <c r="L152"/>
      <c r="M152"/>
      <c r="N152"/>
    </row>
    <row r="153" spans="1:14">
      <c r="A153"/>
      <c r="B153"/>
      <c r="C153"/>
      <c r="D153"/>
      <c r="E153"/>
      <c r="F153"/>
      <c r="G153"/>
      <c r="H153"/>
      <c r="I153"/>
      <c r="J153"/>
      <c r="K153"/>
      <c r="L153"/>
      <c r="M153"/>
      <c r="N153"/>
    </row>
    <row r="154" spans="1:14">
      <c r="A154"/>
      <c r="B154"/>
      <c r="C154"/>
      <c r="D154"/>
      <c r="E154"/>
      <c r="F154"/>
      <c r="G154"/>
      <c r="H154"/>
      <c r="I154"/>
      <c r="J154"/>
      <c r="K154"/>
      <c r="L154"/>
      <c r="M154"/>
      <c r="N154"/>
    </row>
    <row r="155" spans="1:14">
      <c r="A155"/>
      <c r="B155"/>
      <c r="C155"/>
      <c r="D155"/>
      <c r="E155"/>
      <c r="F155"/>
      <c r="G155"/>
      <c r="H155"/>
      <c r="I155"/>
      <c r="J155"/>
      <c r="K155"/>
      <c r="L155"/>
      <c r="M155"/>
      <c r="N155"/>
    </row>
    <row r="156" spans="1:14">
      <c r="A156"/>
      <c r="B156"/>
      <c r="C156"/>
      <c r="D156"/>
      <c r="E156"/>
      <c r="F156"/>
      <c r="G156"/>
      <c r="H156"/>
      <c r="I156"/>
      <c r="J156"/>
      <c r="K156"/>
      <c r="L156"/>
      <c r="M156"/>
      <c r="N156"/>
    </row>
    <row r="157" spans="1:14">
      <c r="A157"/>
      <c r="B157"/>
      <c r="C157"/>
      <c r="D157"/>
      <c r="E157"/>
      <c r="F157"/>
      <c r="G157"/>
      <c r="H157"/>
      <c r="I157"/>
      <c r="J157"/>
      <c r="K157"/>
      <c r="L157"/>
      <c r="M157"/>
      <c r="N157"/>
    </row>
    <row r="158" spans="1:14">
      <c r="A158"/>
      <c r="B158"/>
      <c r="C158"/>
      <c r="D158"/>
      <c r="E158"/>
      <c r="F158"/>
      <c r="G158"/>
      <c r="H158"/>
      <c r="I158"/>
      <c r="J158"/>
      <c r="K158"/>
      <c r="L158"/>
      <c r="M158"/>
      <c r="N158"/>
    </row>
    <row r="159" spans="1:14">
      <c r="A159"/>
      <c r="B159"/>
      <c r="C159"/>
      <c r="D159"/>
      <c r="E159"/>
      <c r="F159"/>
      <c r="G159"/>
      <c r="H159"/>
      <c r="I159"/>
      <c r="J159"/>
      <c r="K159"/>
      <c r="L159"/>
      <c r="M159"/>
      <c r="N159"/>
    </row>
    <row r="160" spans="1:14">
      <c r="A160"/>
      <c r="B160"/>
      <c r="C160"/>
      <c r="D160"/>
      <c r="E160"/>
      <c r="F160"/>
      <c r="G160"/>
      <c r="H160"/>
      <c r="I160"/>
      <c r="J160"/>
      <c r="K160"/>
      <c r="L160"/>
      <c r="M160"/>
      <c r="N160"/>
    </row>
    <row r="161" spans="1:14">
      <c r="A161"/>
      <c r="B161"/>
      <c r="C161"/>
      <c r="D161"/>
      <c r="E161"/>
      <c r="F161"/>
      <c r="G161"/>
      <c r="H161"/>
      <c r="I161"/>
      <c r="J161"/>
      <c r="K161"/>
      <c r="L161"/>
      <c r="M161"/>
      <c r="N161"/>
    </row>
    <row r="162" spans="1:14">
      <c r="A162"/>
      <c r="B162"/>
      <c r="C162"/>
      <c r="D162"/>
      <c r="E162"/>
      <c r="F162"/>
      <c r="G162"/>
      <c r="H162"/>
      <c r="I162"/>
      <c r="J162"/>
      <c r="K162"/>
      <c r="L162"/>
      <c r="M162"/>
      <c r="N162"/>
    </row>
    <row r="163" spans="1:14">
      <c r="A163"/>
      <c r="B163"/>
      <c r="C163"/>
      <c r="D163"/>
      <c r="E163"/>
      <c r="F163"/>
      <c r="G163"/>
      <c r="H163"/>
      <c r="I163"/>
      <c r="J163"/>
      <c r="K163"/>
      <c r="L163"/>
      <c r="M163"/>
      <c r="N163"/>
    </row>
    <row r="164" spans="1:14">
      <c r="A164"/>
      <c r="B164"/>
      <c r="C164"/>
      <c r="D164"/>
      <c r="E164"/>
      <c r="F164"/>
      <c r="G164"/>
      <c r="H164"/>
      <c r="I164"/>
      <c r="J164"/>
      <c r="K164"/>
      <c r="L164"/>
      <c r="M164"/>
      <c r="N164"/>
    </row>
    <row r="165" spans="1:14">
      <c r="A165"/>
      <c r="B165"/>
      <c r="C165"/>
      <c r="D165"/>
      <c r="E165"/>
      <c r="F165"/>
      <c r="G165"/>
      <c r="H165"/>
      <c r="I165"/>
      <c r="J165"/>
      <c r="K165"/>
      <c r="L165"/>
      <c r="M165"/>
      <c r="N165"/>
    </row>
    <row r="166" spans="1:14">
      <c r="A166"/>
      <c r="B166"/>
      <c r="C166"/>
      <c r="D166"/>
      <c r="E166"/>
      <c r="F166"/>
      <c r="G166"/>
      <c r="H166"/>
      <c r="I166"/>
      <c r="J166"/>
      <c r="K166"/>
      <c r="L166"/>
      <c r="M166"/>
      <c r="N166"/>
    </row>
    <row r="167" spans="1:14">
      <c r="A167"/>
      <c r="B167"/>
      <c r="C167"/>
      <c r="D167"/>
      <c r="E167"/>
      <c r="F167"/>
      <c r="G167"/>
      <c r="H167"/>
      <c r="I167"/>
      <c r="J167"/>
      <c r="K167"/>
      <c r="L167"/>
      <c r="M167"/>
      <c r="N167"/>
    </row>
    <row r="168" spans="1:14">
      <c r="A168"/>
      <c r="B168"/>
      <c r="C168"/>
      <c r="D168"/>
      <c r="E168"/>
      <c r="F168"/>
      <c r="G168"/>
      <c r="H168"/>
      <c r="I168"/>
      <c r="J168"/>
      <c r="K168"/>
      <c r="L168"/>
      <c r="M168"/>
      <c r="N168"/>
    </row>
    <row r="169" spans="1:14">
      <c r="A169"/>
      <c r="B169"/>
      <c r="C169"/>
      <c r="D169"/>
      <c r="E169"/>
      <c r="F169"/>
      <c r="G169"/>
      <c r="H169"/>
      <c r="I169"/>
      <c r="J169"/>
      <c r="K169"/>
      <c r="L169"/>
      <c r="M169"/>
      <c r="N169"/>
    </row>
    <row r="170" spans="1:14">
      <c r="A170"/>
      <c r="B170"/>
      <c r="C170"/>
      <c r="D170"/>
      <c r="E170"/>
      <c r="F170"/>
      <c r="G170"/>
      <c r="H170"/>
      <c r="I170"/>
      <c r="J170"/>
      <c r="K170"/>
      <c r="L170"/>
      <c r="M170"/>
      <c r="N170"/>
    </row>
    <row r="171" spans="1:14">
      <c r="A171"/>
      <c r="B171"/>
      <c r="C171"/>
      <c r="D171"/>
      <c r="E171"/>
      <c r="F171"/>
      <c r="G171"/>
      <c r="H171"/>
      <c r="I171"/>
      <c r="J171"/>
      <c r="K171"/>
      <c r="L171"/>
      <c r="M171"/>
      <c r="N171"/>
    </row>
    <row r="172" spans="1:14">
      <c r="A172"/>
      <c r="B172"/>
      <c r="C172"/>
      <c r="D172"/>
      <c r="E172"/>
      <c r="F172"/>
      <c r="G172"/>
      <c r="H172"/>
      <c r="I172"/>
      <c r="J172"/>
      <c r="K172"/>
      <c r="L172"/>
      <c r="M172"/>
      <c r="N172"/>
    </row>
    <row r="173" spans="1:14">
      <c r="A173"/>
      <c r="B173"/>
      <c r="C173"/>
      <c r="D173"/>
      <c r="E173"/>
      <c r="F173"/>
      <c r="G173"/>
      <c r="H173"/>
      <c r="I173"/>
      <c r="J173"/>
      <c r="K173"/>
      <c r="L173"/>
      <c r="M173"/>
      <c r="N173"/>
    </row>
    <row r="174" spans="1:14">
      <c r="A174"/>
      <c r="B174"/>
      <c r="C174"/>
      <c r="D174"/>
      <c r="E174"/>
      <c r="F174"/>
      <c r="G174"/>
      <c r="H174"/>
      <c r="I174"/>
      <c r="J174"/>
      <c r="K174"/>
      <c r="L174"/>
      <c r="M174"/>
      <c r="N174"/>
    </row>
    <row r="175" spans="1:14">
      <c r="A175"/>
      <c r="B175"/>
      <c r="C175"/>
      <c r="D175"/>
      <c r="E175"/>
      <c r="F175"/>
      <c r="G175"/>
      <c r="H175"/>
      <c r="I175"/>
      <c r="J175"/>
      <c r="K175"/>
      <c r="L175"/>
      <c r="M175"/>
      <c r="N175"/>
    </row>
    <row r="176" spans="1:14">
      <c r="A176"/>
      <c r="B176"/>
      <c r="C176"/>
      <c r="D176"/>
      <c r="E176"/>
      <c r="F176"/>
      <c r="G176"/>
      <c r="H176"/>
      <c r="I176"/>
      <c r="J176"/>
      <c r="K176"/>
      <c r="L176"/>
      <c r="M176"/>
      <c r="N176"/>
    </row>
    <row r="177" spans="1:14">
      <c r="A177"/>
      <c r="B177"/>
      <c r="C177"/>
      <c r="D177"/>
      <c r="E177"/>
      <c r="F177"/>
      <c r="G177"/>
      <c r="H177"/>
      <c r="I177"/>
      <c r="J177"/>
      <c r="K177"/>
      <c r="L177"/>
      <c r="M177"/>
      <c r="N177"/>
    </row>
    <row r="178" spans="1:14">
      <c r="A178"/>
      <c r="B178"/>
      <c r="C178"/>
      <c r="D178"/>
      <c r="E178"/>
      <c r="F178"/>
      <c r="G178"/>
      <c r="H178"/>
      <c r="I178"/>
      <c r="J178"/>
      <c r="K178"/>
      <c r="L178"/>
      <c r="M178"/>
      <c r="N178"/>
    </row>
    <row r="179" spans="1:14">
      <c r="A179"/>
      <c r="B179"/>
      <c r="C179"/>
      <c r="D179"/>
      <c r="E179"/>
      <c r="F179"/>
      <c r="G179"/>
      <c r="H179"/>
      <c r="I179"/>
      <c r="J179"/>
      <c r="K179"/>
      <c r="L179"/>
      <c r="M179"/>
      <c r="N179"/>
    </row>
    <row r="180" spans="1:14">
      <c r="A180"/>
      <c r="B180"/>
      <c r="C180"/>
      <c r="D180"/>
      <c r="E180"/>
      <c r="F180"/>
      <c r="G180"/>
      <c r="H180"/>
      <c r="I180"/>
      <c r="J180"/>
      <c r="K180"/>
      <c r="L180"/>
      <c r="M180"/>
      <c r="N180"/>
    </row>
    <row r="181" spans="1:14">
      <c r="A181"/>
      <c r="B181"/>
      <c r="C181"/>
      <c r="D181"/>
      <c r="E181"/>
      <c r="F181"/>
      <c r="G181"/>
      <c r="H181"/>
      <c r="I181"/>
      <c r="J181"/>
      <c r="K181"/>
      <c r="L181"/>
      <c r="M181"/>
      <c r="N181"/>
    </row>
    <row r="182" spans="1:14">
      <c r="A182"/>
      <c r="B182"/>
      <c r="C182"/>
      <c r="D182"/>
      <c r="E182"/>
      <c r="F182"/>
      <c r="G182"/>
      <c r="H182"/>
      <c r="I182"/>
      <c r="J182"/>
      <c r="K182"/>
      <c r="L182"/>
      <c r="M182"/>
      <c r="N182"/>
    </row>
    <row r="183" spans="1:14">
      <c r="A183"/>
      <c r="B183"/>
      <c r="C183"/>
      <c r="D183"/>
      <c r="E183"/>
      <c r="F183"/>
      <c r="G183"/>
      <c r="H183"/>
      <c r="I183"/>
      <c r="J183"/>
      <c r="K183"/>
      <c r="L183"/>
      <c r="M183"/>
      <c r="N183"/>
    </row>
    <row r="184" spans="1:14">
      <c r="A184"/>
      <c r="B184"/>
      <c r="C184"/>
      <c r="D184"/>
      <c r="E184"/>
      <c r="F184"/>
      <c r="G184"/>
      <c r="H184"/>
      <c r="I184"/>
      <c r="J184"/>
      <c r="K184"/>
      <c r="L184"/>
      <c r="M184"/>
      <c r="N184"/>
    </row>
    <row r="185" spans="1:14">
      <c r="A185"/>
      <c r="B185"/>
      <c r="C185"/>
      <c r="D185"/>
      <c r="E185"/>
      <c r="F185"/>
      <c r="G185"/>
      <c r="H185"/>
      <c r="I185"/>
      <c r="J185"/>
      <c r="K185"/>
      <c r="L185"/>
      <c r="M185"/>
      <c r="N185"/>
    </row>
    <row r="186" spans="1:14">
      <c r="A186"/>
      <c r="B186"/>
      <c r="C186"/>
      <c r="D186"/>
      <c r="E186"/>
      <c r="F186"/>
      <c r="G186"/>
      <c r="H186"/>
      <c r="I186"/>
      <c r="J186"/>
      <c r="K186"/>
      <c r="L186"/>
      <c r="M186"/>
      <c r="N186"/>
    </row>
    <row r="187" spans="1:14">
      <c r="A187"/>
      <c r="B187"/>
      <c r="C187"/>
      <c r="D187"/>
      <c r="E187"/>
      <c r="F187"/>
      <c r="G187"/>
      <c r="H187"/>
      <c r="I187"/>
      <c r="J187"/>
      <c r="K187"/>
      <c r="L187"/>
      <c r="M187"/>
      <c r="N187"/>
    </row>
    <row r="188" spans="1:14">
      <c r="A188"/>
      <c r="B188"/>
      <c r="C188"/>
      <c r="D188"/>
      <c r="E188"/>
      <c r="F188"/>
      <c r="G188"/>
      <c r="H188"/>
      <c r="I188"/>
      <c r="J188"/>
      <c r="K188"/>
      <c r="L188"/>
      <c r="M188"/>
      <c r="N188"/>
    </row>
    <row r="189" spans="1:14">
      <c r="A189"/>
      <c r="B189"/>
      <c r="C189"/>
      <c r="D189"/>
      <c r="E189"/>
      <c r="F189"/>
      <c r="G189"/>
      <c r="H189"/>
      <c r="I189"/>
      <c r="J189"/>
      <c r="K189"/>
      <c r="L189"/>
      <c r="M189"/>
      <c r="N189"/>
    </row>
    <row r="190" spans="1:14">
      <c r="A190"/>
      <c r="B190"/>
      <c r="C190"/>
      <c r="D190"/>
      <c r="E190"/>
      <c r="F190"/>
      <c r="G190"/>
      <c r="H190"/>
      <c r="I190"/>
      <c r="J190"/>
      <c r="K190"/>
      <c r="L190"/>
      <c r="M190"/>
      <c r="N190"/>
    </row>
    <row r="191" spans="1:14">
      <c r="A191"/>
      <c r="B191"/>
      <c r="C191"/>
      <c r="D191"/>
      <c r="E191"/>
      <c r="F191"/>
      <c r="G191"/>
      <c r="H191"/>
      <c r="I191"/>
      <c r="J191"/>
      <c r="K191"/>
      <c r="L191"/>
      <c r="M191"/>
      <c r="N191"/>
    </row>
    <row r="192" spans="1:14">
      <c r="A192"/>
      <c r="B192"/>
      <c r="C192"/>
      <c r="D192"/>
      <c r="E192"/>
      <c r="F192"/>
      <c r="G192"/>
      <c r="H192"/>
      <c r="I192"/>
      <c r="J192"/>
      <c r="K192"/>
      <c r="L192"/>
      <c r="M192"/>
      <c r="N192"/>
    </row>
    <row r="193" spans="1:14">
      <c r="A193"/>
      <c r="B193"/>
      <c r="C193"/>
      <c r="D193"/>
      <c r="E193"/>
      <c r="F193"/>
      <c r="G193"/>
      <c r="H193"/>
      <c r="I193"/>
      <c r="J193"/>
      <c r="K193"/>
      <c r="L193"/>
      <c r="M193"/>
      <c r="N193"/>
    </row>
    <row r="194" spans="1:14">
      <c r="A194"/>
      <c r="B194"/>
      <c r="C194"/>
      <c r="D194"/>
      <c r="E194"/>
      <c r="F194"/>
      <c r="G194"/>
      <c r="H194"/>
      <c r="I194"/>
      <c r="J194"/>
      <c r="K194"/>
      <c r="L194"/>
      <c r="M194"/>
      <c r="N194"/>
    </row>
    <row r="195" spans="1:14">
      <c r="A195"/>
      <c r="B195"/>
      <c r="C195"/>
      <c r="D195"/>
      <c r="E195"/>
      <c r="F195"/>
      <c r="G195"/>
      <c r="H195"/>
      <c r="I195"/>
      <c r="J195"/>
      <c r="K195"/>
      <c r="L195"/>
      <c r="M195"/>
      <c r="N195"/>
    </row>
  </sheetData>
  <mergeCells count="239">
    <mergeCell ref="E62:E65"/>
    <mergeCell ref="E66:E69"/>
    <mergeCell ref="F8:F9"/>
    <mergeCell ref="G14:G17"/>
    <mergeCell ref="N18:N21"/>
    <mergeCell ref="G10:G13"/>
    <mergeCell ref="L66:L69"/>
    <mergeCell ref="M66:M69"/>
    <mergeCell ref="N66:N69"/>
    <mergeCell ref="L62:L65"/>
    <mergeCell ref="M62:M65"/>
    <mergeCell ref="N62:N65"/>
    <mergeCell ref="M58:M61"/>
    <mergeCell ref="N58:N61"/>
    <mergeCell ref="M54:M57"/>
    <mergeCell ref="N54:N57"/>
    <mergeCell ref="L54:L57"/>
    <mergeCell ref="L58:L61"/>
    <mergeCell ref="L42:L45"/>
    <mergeCell ref="E6:E9"/>
    <mergeCell ref="E10:E13"/>
    <mergeCell ref="E14:E17"/>
    <mergeCell ref="E18:E21"/>
    <mergeCell ref="E22:E25"/>
    <mergeCell ref="E26:E29"/>
    <mergeCell ref="E30:E33"/>
    <mergeCell ref="E34:E37"/>
    <mergeCell ref="E38:E41"/>
    <mergeCell ref="M70:M73"/>
    <mergeCell ref="N70:N73"/>
    <mergeCell ref="L70:L73"/>
    <mergeCell ref="A66:A69"/>
    <mergeCell ref="B66:B69"/>
    <mergeCell ref="C66:C69"/>
    <mergeCell ref="D66:D69"/>
    <mergeCell ref="F64:F65"/>
    <mergeCell ref="H62:H65"/>
    <mergeCell ref="I62:I65"/>
    <mergeCell ref="K62:K65"/>
    <mergeCell ref="J66:J69"/>
    <mergeCell ref="A62:A65"/>
    <mergeCell ref="B62:B65"/>
    <mergeCell ref="C62:C65"/>
    <mergeCell ref="D62:D65"/>
    <mergeCell ref="J62:J65"/>
    <mergeCell ref="G62:G65"/>
    <mergeCell ref="F68:F69"/>
    <mergeCell ref="H66:H69"/>
    <mergeCell ref="I66:I69"/>
    <mergeCell ref="K66:K69"/>
    <mergeCell ref="G66:G69"/>
    <mergeCell ref="A70:A73"/>
    <mergeCell ref="B70:B73"/>
    <mergeCell ref="C70:C73"/>
    <mergeCell ref="D70:D73"/>
    <mergeCell ref="H70:H73"/>
    <mergeCell ref="I70:I73"/>
    <mergeCell ref="J70:J73"/>
    <mergeCell ref="K70:K73"/>
    <mergeCell ref="G70:G73"/>
    <mergeCell ref="F72:F73"/>
    <mergeCell ref="E70:E73"/>
    <mergeCell ref="A54:A57"/>
    <mergeCell ref="I54:I57"/>
    <mergeCell ref="K54:K57"/>
    <mergeCell ref="G54:G57"/>
    <mergeCell ref="B54:B57"/>
    <mergeCell ref="C54:C57"/>
    <mergeCell ref="D54:D57"/>
    <mergeCell ref="J58:J61"/>
    <mergeCell ref="J54:J57"/>
    <mergeCell ref="F56:F57"/>
    <mergeCell ref="A58:A61"/>
    <mergeCell ref="B58:B61"/>
    <mergeCell ref="C58:C61"/>
    <mergeCell ref="D58:D61"/>
    <mergeCell ref="H58:H61"/>
    <mergeCell ref="I58:I61"/>
    <mergeCell ref="K58:K61"/>
    <mergeCell ref="G58:G61"/>
    <mergeCell ref="H54:H57"/>
    <mergeCell ref="E54:E57"/>
    <mergeCell ref="E58:E61"/>
    <mergeCell ref="F60:F61"/>
    <mergeCell ref="M42:M45"/>
    <mergeCell ref="N42:N45"/>
    <mergeCell ref="K50:K53"/>
    <mergeCell ref="F44:F45"/>
    <mergeCell ref="L46:L49"/>
    <mergeCell ref="M46:M49"/>
    <mergeCell ref="N46:N49"/>
    <mergeCell ref="L50:L53"/>
    <mergeCell ref="M50:M53"/>
    <mergeCell ref="N50:N53"/>
    <mergeCell ref="J46:J49"/>
    <mergeCell ref="K46:K49"/>
    <mergeCell ref="K42:K45"/>
    <mergeCell ref="A34:A37"/>
    <mergeCell ref="B34:B37"/>
    <mergeCell ref="C34:C37"/>
    <mergeCell ref="D34:D37"/>
    <mergeCell ref="A38:A41"/>
    <mergeCell ref="F52:F53"/>
    <mergeCell ref="J42:J45"/>
    <mergeCell ref="J50:J53"/>
    <mergeCell ref="A42:A45"/>
    <mergeCell ref="B38:B41"/>
    <mergeCell ref="C38:C41"/>
    <mergeCell ref="D38:D41"/>
    <mergeCell ref="E50:E53"/>
    <mergeCell ref="E46:E49"/>
    <mergeCell ref="B42:B45"/>
    <mergeCell ref="C42:C45"/>
    <mergeCell ref="D42:D45"/>
    <mergeCell ref="H42:H45"/>
    <mergeCell ref="I42:I45"/>
    <mergeCell ref="A50:A53"/>
    <mergeCell ref="B50:B53"/>
    <mergeCell ref="C50:C53"/>
    <mergeCell ref="D50:D53"/>
    <mergeCell ref="H50:H53"/>
    <mergeCell ref="I50:I53"/>
    <mergeCell ref="G42:G45"/>
    <mergeCell ref="G50:G53"/>
    <mergeCell ref="A46:A49"/>
    <mergeCell ref="B46:B49"/>
    <mergeCell ref="C46:C49"/>
    <mergeCell ref="D46:D49"/>
    <mergeCell ref="F48:F49"/>
    <mergeCell ref="H46:H49"/>
    <mergeCell ref="I46:I49"/>
    <mergeCell ref="G46:G49"/>
    <mergeCell ref="E42:E45"/>
    <mergeCell ref="L34:L37"/>
    <mergeCell ref="M34:M37"/>
    <mergeCell ref="N34:N37"/>
    <mergeCell ref="L30:L33"/>
    <mergeCell ref="M30:M33"/>
    <mergeCell ref="N30:N33"/>
    <mergeCell ref="J34:J37"/>
    <mergeCell ref="F36:F37"/>
    <mergeCell ref="L38:L41"/>
    <mergeCell ref="M38:M41"/>
    <mergeCell ref="N38:N41"/>
    <mergeCell ref="F40:F41"/>
    <mergeCell ref="G38:G41"/>
    <mergeCell ref="H34:H37"/>
    <mergeCell ref="I34:I37"/>
    <mergeCell ref="G34:G37"/>
    <mergeCell ref="H38:H41"/>
    <mergeCell ref="I38:I41"/>
    <mergeCell ref="J38:J41"/>
    <mergeCell ref="K38:K41"/>
    <mergeCell ref="K26:K37"/>
    <mergeCell ref="F28:F29"/>
    <mergeCell ref="I26:I29"/>
    <mergeCell ref="J26:J29"/>
    <mergeCell ref="L26:L29"/>
    <mergeCell ref="M26:M29"/>
    <mergeCell ref="N26:N29"/>
    <mergeCell ref="A30:A33"/>
    <mergeCell ref="B30:B33"/>
    <mergeCell ref="C30:C33"/>
    <mergeCell ref="D30:D33"/>
    <mergeCell ref="I22:I25"/>
    <mergeCell ref="J22:J25"/>
    <mergeCell ref="G22:G25"/>
    <mergeCell ref="K22:K25"/>
    <mergeCell ref="H22:H25"/>
    <mergeCell ref="A26:A29"/>
    <mergeCell ref="B26:B29"/>
    <mergeCell ref="C26:C29"/>
    <mergeCell ref="D26:D29"/>
    <mergeCell ref="H30:H33"/>
    <mergeCell ref="I30:I33"/>
    <mergeCell ref="J30:J33"/>
    <mergeCell ref="A22:A25"/>
    <mergeCell ref="B22:B25"/>
    <mergeCell ref="C22:C25"/>
    <mergeCell ref="D22:D25"/>
    <mergeCell ref="F24:F25"/>
    <mergeCell ref="G26:G29"/>
    <mergeCell ref="G30:G33"/>
    <mergeCell ref="F32:F33"/>
    <mergeCell ref="H26:H29"/>
    <mergeCell ref="D14:D17"/>
    <mergeCell ref="H18:H21"/>
    <mergeCell ref="I18:I21"/>
    <mergeCell ref="J18:J21"/>
    <mergeCell ref="K18:K21"/>
    <mergeCell ref="H10:H13"/>
    <mergeCell ref="H14:H17"/>
    <mergeCell ref="I14:I17"/>
    <mergeCell ref="J14:J17"/>
    <mergeCell ref="K10:K13"/>
    <mergeCell ref="K14:K17"/>
    <mergeCell ref="I10:I13"/>
    <mergeCell ref="J10:J13"/>
    <mergeCell ref="F12:F13"/>
    <mergeCell ref="F16:F17"/>
    <mergeCell ref="F20:F21"/>
    <mergeCell ref="G18:G21"/>
    <mergeCell ref="G6:G9"/>
    <mergeCell ref="L18:L21"/>
    <mergeCell ref="M18:M21"/>
    <mergeCell ref="A2:F2"/>
    <mergeCell ref="B4:K4"/>
    <mergeCell ref="A6:A9"/>
    <mergeCell ref="B6:B9"/>
    <mergeCell ref="C6:C9"/>
    <mergeCell ref="D6:D9"/>
    <mergeCell ref="H6:H9"/>
    <mergeCell ref="I6:I9"/>
    <mergeCell ref="J6:J9"/>
    <mergeCell ref="K6:K9"/>
    <mergeCell ref="A10:A13"/>
    <mergeCell ref="B10:B13"/>
    <mergeCell ref="A14:A17"/>
    <mergeCell ref="B14:B17"/>
    <mergeCell ref="A18:A21"/>
    <mergeCell ref="B18:B21"/>
    <mergeCell ref="C18:C21"/>
    <mergeCell ref="D18:D21"/>
    <mergeCell ref="C10:C13"/>
    <mergeCell ref="D10:D13"/>
    <mergeCell ref="C14:C17"/>
    <mergeCell ref="L6:L9"/>
    <mergeCell ref="M6:M9"/>
    <mergeCell ref="L10:L13"/>
    <mergeCell ref="M10:M13"/>
    <mergeCell ref="N10:N13"/>
    <mergeCell ref="L4:N4"/>
    <mergeCell ref="N6:N9"/>
    <mergeCell ref="L14:L17"/>
    <mergeCell ref="M14:M17"/>
    <mergeCell ref="N14:N17"/>
    <mergeCell ref="L22:L25"/>
    <mergeCell ref="M22:M25"/>
    <mergeCell ref="N22:N25"/>
  </mergeCells>
  <printOptions gridLines="1"/>
  <pageMargins left="0.7" right="0.7" top="0.75" bottom="0.75" header="0.3" footer="0.3"/>
  <pageSetup paperSize="8" scale="55" fitToWidth="0"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80E58-1B9E-4A60-BEF3-1C86F20807CB}">
  <dimension ref="A2:AB138"/>
  <sheetViews>
    <sheetView topLeftCell="A58" zoomScale="70" zoomScaleNormal="70" workbookViewId="0">
      <selection activeCell="J6" sqref="J6:J9"/>
    </sheetView>
  </sheetViews>
  <sheetFormatPr defaultColWidth="9.140625" defaultRowHeight="15"/>
  <cols>
    <col min="1" max="1" width="5.5703125" style="185" customWidth="1"/>
    <col min="2" max="2" width="16.28515625" style="185" customWidth="1"/>
    <col min="3" max="3" width="13.85546875" style="185" customWidth="1"/>
    <col min="4" max="4" width="23.7109375" style="185" customWidth="1"/>
    <col min="5" max="5" width="30.5703125" style="186" customWidth="1"/>
    <col min="6" max="6" width="24.7109375" style="186" customWidth="1"/>
    <col min="7" max="7" width="24.7109375" style="187" customWidth="1"/>
    <col min="8" max="8" width="50.5703125" style="186" customWidth="1"/>
    <col min="9" max="9" width="22.28515625" style="186" customWidth="1"/>
    <col min="10" max="10" width="19.5703125" style="185" customWidth="1"/>
    <col min="11" max="11" width="11.7109375" style="185" customWidth="1"/>
    <col min="12" max="12" width="15.7109375" style="185" customWidth="1"/>
    <col min="13" max="13" width="17.5703125" style="185" customWidth="1"/>
    <col min="14" max="14" width="24.140625" style="185" customWidth="1"/>
    <col min="15" max="16384" width="9.140625" style="188"/>
  </cols>
  <sheetData>
    <row r="2" spans="1:14" s="184" customFormat="1" ht="30" customHeight="1">
      <c r="A2" s="402" t="s">
        <v>304</v>
      </c>
      <c r="B2" s="402"/>
      <c r="C2" s="402"/>
      <c r="D2" s="402"/>
      <c r="E2" s="402"/>
      <c r="F2" s="402"/>
      <c r="G2" s="182"/>
      <c r="H2" s="182"/>
      <c r="I2" s="183"/>
      <c r="J2" s="183"/>
      <c r="K2" s="183"/>
      <c r="L2" s="183"/>
      <c r="M2" s="546"/>
      <c r="N2" s="546"/>
    </row>
    <row r="3" spans="1:14" ht="15.75" thickBot="1">
      <c r="G3" s="186"/>
    </row>
    <row r="4" spans="1:14" ht="38.25" customHeight="1" thickBot="1">
      <c r="A4" s="403" t="s">
        <v>1</v>
      </c>
      <c r="B4" s="404"/>
      <c r="C4" s="404"/>
      <c r="D4" s="404"/>
      <c r="E4" s="404"/>
      <c r="F4" s="404"/>
      <c r="G4" s="404"/>
      <c r="H4" s="404"/>
      <c r="I4" s="404"/>
      <c r="J4" s="404"/>
      <c r="K4" s="405"/>
      <c r="L4" s="406" t="s">
        <v>2</v>
      </c>
      <c r="M4" s="407"/>
      <c r="N4" s="407"/>
    </row>
    <row r="5" spans="1:14" ht="135.6" customHeight="1" thickBot="1">
      <c r="A5" s="189" t="s">
        <v>3</v>
      </c>
      <c r="B5" s="190" t="s">
        <v>4</v>
      </c>
      <c r="C5" s="190" t="s">
        <v>5</v>
      </c>
      <c r="D5" s="190" t="s">
        <v>85</v>
      </c>
      <c r="E5" s="191" t="s">
        <v>7</v>
      </c>
      <c r="F5" s="190" t="s">
        <v>8</v>
      </c>
      <c r="G5" s="190" t="s">
        <v>9</v>
      </c>
      <c r="H5" s="191" t="s">
        <v>10</v>
      </c>
      <c r="I5" s="190" t="s">
        <v>11</v>
      </c>
      <c r="J5" s="190" t="s">
        <v>86</v>
      </c>
      <c r="K5" s="190" t="s">
        <v>12</v>
      </c>
      <c r="L5" s="190" t="s">
        <v>960</v>
      </c>
      <c r="M5" s="190" t="s">
        <v>14</v>
      </c>
      <c r="N5" s="192" t="s">
        <v>15</v>
      </c>
    </row>
    <row r="6" spans="1:14" ht="60" customHeight="1">
      <c r="A6" s="368">
        <v>1</v>
      </c>
      <c r="B6" s="374" t="s">
        <v>305</v>
      </c>
      <c r="C6" s="374">
        <v>334</v>
      </c>
      <c r="D6" s="391" t="s">
        <v>306</v>
      </c>
      <c r="E6" s="391" t="s">
        <v>307</v>
      </c>
      <c r="F6" s="193" t="s">
        <v>203</v>
      </c>
      <c r="G6" s="374" t="s">
        <v>312</v>
      </c>
      <c r="H6" s="374" t="s">
        <v>308</v>
      </c>
      <c r="I6" s="374" t="s">
        <v>309</v>
      </c>
      <c r="J6" s="397">
        <v>79004650.370000005</v>
      </c>
      <c r="K6" s="368" t="s">
        <v>21</v>
      </c>
      <c r="L6" s="371" t="s">
        <v>310</v>
      </c>
      <c r="M6" s="371" t="s">
        <v>488</v>
      </c>
      <c r="N6" s="374" t="s">
        <v>983</v>
      </c>
    </row>
    <row r="7" spans="1:14" ht="64.150000000000006" customHeight="1">
      <c r="A7" s="368"/>
      <c r="B7" s="374"/>
      <c r="C7" s="374"/>
      <c r="D7" s="391"/>
      <c r="E7" s="391"/>
      <c r="F7" s="194" t="s">
        <v>487</v>
      </c>
      <c r="G7" s="374"/>
      <c r="H7" s="374"/>
      <c r="I7" s="374"/>
      <c r="J7" s="397"/>
      <c r="K7" s="368"/>
      <c r="L7" s="371"/>
      <c r="M7" s="371"/>
      <c r="N7" s="374"/>
    </row>
    <row r="8" spans="1:14" ht="25.15" customHeight="1">
      <c r="A8" s="368"/>
      <c r="B8" s="374"/>
      <c r="C8" s="374"/>
      <c r="D8" s="391"/>
      <c r="E8" s="392"/>
      <c r="F8" s="373" t="s">
        <v>521</v>
      </c>
      <c r="G8" s="374"/>
      <c r="H8" s="374"/>
      <c r="I8" s="374"/>
      <c r="J8" s="397"/>
      <c r="K8" s="368"/>
      <c r="L8" s="371"/>
      <c r="M8" s="371"/>
      <c r="N8" s="374"/>
    </row>
    <row r="9" spans="1:14" ht="42" customHeight="1">
      <c r="A9" s="369"/>
      <c r="B9" s="375"/>
      <c r="C9" s="375"/>
      <c r="D9" s="392"/>
      <c r="E9" s="195"/>
      <c r="F9" s="375"/>
      <c r="G9" s="375"/>
      <c r="H9" s="375"/>
      <c r="I9" s="375"/>
      <c r="J9" s="398"/>
      <c r="K9" s="369"/>
      <c r="L9" s="372"/>
      <c r="M9" s="372"/>
      <c r="N9" s="375"/>
    </row>
    <row r="10" spans="1:14" ht="42" customHeight="1">
      <c r="A10" s="367">
        <v>2</v>
      </c>
      <c r="B10" s="373" t="s">
        <v>305</v>
      </c>
      <c r="C10" s="373">
        <v>334</v>
      </c>
      <c r="D10" s="390" t="s">
        <v>306</v>
      </c>
      <c r="E10" s="390" t="s">
        <v>307</v>
      </c>
      <c r="F10" s="194" t="s">
        <v>203</v>
      </c>
      <c r="G10" s="373" t="s">
        <v>24</v>
      </c>
      <c r="H10" s="373" t="s">
        <v>308</v>
      </c>
      <c r="I10" s="373" t="s">
        <v>309</v>
      </c>
      <c r="J10" s="399">
        <f>93480000-J6</f>
        <v>14475349.629999995</v>
      </c>
      <c r="K10" s="367" t="s">
        <v>21</v>
      </c>
      <c r="L10" s="370" t="s">
        <v>489</v>
      </c>
      <c r="M10" s="370" t="s">
        <v>554</v>
      </c>
      <c r="N10" s="390" t="s">
        <v>957</v>
      </c>
    </row>
    <row r="11" spans="1:14" ht="42" customHeight="1">
      <c r="A11" s="368"/>
      <c r="B11" s="374"/>
      <c r="C11" s="374"/>
      <c r="D11" s="391"/>
      <c r="E11" s="391"/>
      <c r="F11" s="194" t="s">
        <v>553</v>
      </c>
      <c r="G11" s="374"/>
      <c r="H11" s="374"/>
      <c r="I11" s="374"/>
      <c r="J11" s="400"/>
      <c r="K11" s="368"/>
      <c r="L11" s="371"/>
      <c r="M11" s="371"/>
      <c r="N11" s="374"/>
    </row>
    <row r="12" spans="1:14" ht="27" customHeight="1">
      <c r="A12" s="368"/>
      <c r="B12" s="374"/>
      <c r="C12" s="374"/>
      <c r="D12" s="391"/>
      <c r="E12" s="392"/>
      <c r="F12" s="373" t="s">
        <v>561</v>
      </c>
      <c r="G12" s="374"/>
      <c r="H12" s="374"/>
      <c r="I12" s="374"/>
      <c r="J12" s="400"/>
      <c r="K12" s="368"/>
      <c r="L12" s="371"/>
      <c r="M12" s="371"/>
      <c r="N12" s="374"/>
    </row>
    <row r="13" spans="1:14" ht="42" customHeight="1">
      <c r="A13" s="369"/>
      <c r="B13" s="375"/>
      <c r="C13" s="375"/>
      <c r="D13" s="392"/>
      <c r="E13" s="196"/>
      <c r="F13" s="375"/>
      <c r="G13" s="375"/>
      <c r="H13" s="375"/>
      <c r="I13" s="375"/>
      <c r="J13" s="401"/>
      <c r="K13" s="369"/>
      <c r="L13" s="372"/>
      <c r="M13" s="372"/>
      <c r="N13" s="375"/>
    </row>
    <row r="14" spans="1:14" ht="55.9" customHeight="1">
      <c r="A14" s="367">
        <v>3</v>
      </c>
      <c r="B14" s="373" t="s">
        <v>305</v>
      </c>
      <c r="C14" s="373">
        <v>336</v>
      </c>
      <c r="D14" s="390" t="s">
        <v>313</v>
      </c>
      <c r="E14" s="390" t="s">
        <v>314</v>
      </c>
      <c r="F14" s="194" t="s">
        <v>203</v>
      </c>
      <c r="G14" s="393" t="s">
        <v>312</v>
      </c>
      <c r="H14" s="373" t="s">
        <v>315</v>
      </c>
      <c r="I14" s="373" t="s">
        <v>316</v>
      </c>
      <c r="J14" s="396">
        <v>68480000</v>
      </c>
      <c r="K14" s="367" t="s">
        <v>21</v>
      </c>
      <c r="L14" s="370" t="s">
        <v>317</v>
      </c>
      <c r="M14" s="370" t="s">
        <v>318</v>
      </c>
      <c r="N14" s="373" t="s">
        <v>984</v>
      </c>
    </row>
    <row r="15" spans="1:14" ht="63.6" customHeight="1">
      <c r="A15" s="368"/>
      <c r="B15" s="374"/>
      <c r="C15" s="374"/>
      <c r="D15" s="391"/>
      <c r="E15" s="391"/>
      <c r="F15" s="194" t="s">
        <v>319</v>
      </c>
      <c r="G15" s="394"/>
      <c r="H15" s="374"/>
      <c r="I15" s="374"/>
      <c r="J15" s="397"/>
      <c r="K15" s="368"/>
      <c r="L15" s="371"/>
      <c r="M15" s="371"/>
      <c r="N15" s="374"/>
    </row>
    <row r="16" spans="1:14" ht="19.149999999999999" customHeight="1">
      <c r="A16" s="368"/>
      <c r="B16" s="374"/>
      <c r="C16" s="374"/>
      <c r="D16" s="391"/>
      <c r="E16" s="392"/>
      <c r="F16" s="373" t="s">
        <v>522</v>
      </c>
      <c r="G16" s="394"/>
      <c r="H16" s="374"/>
      <c r="I16" s="374"/>
      <c r="J16" s="397"/>
      <c r="K16" s="368"/>
      <c r="L16" s="371"/>
      <c r="M16" s="371"/>
      <c r="N16" s="374"/>
    </row>
    <row r="17" spans="1:14" ht="28.15" customHeight="1">
      <c r="A17" s="369"/>
      <c r="B17" s="375"/>
      <c r="C17" s="375"/>
      <c r="D17" s="392"/>
      <c r="E17" s="195"/>
      <c r="F17" s="375"/>
      <c r="G17" s="395"/>
      <c r="H17" s="375"/>
      <c r="I17" s="375"/>
      <c r="J17" s="398"/>
      <c r="K17" s="369"/>
      <c r="L17" s="372"/>
      <c r="M17" s="372"/>
      <c r="N17" s="375"/>
    </row>
    <row r="18" spans="1:14" ht="104.25" customHeight="1">
      <c r="A18" s="367">
        <v>4</v>
      </c>
      <c r="B18" s="373" t="s">
        <v>320</v>
      </c>
      <c r="C18" s="373">
        <v>175</v>
      </c>
      <c r="D18" s="373" t="s">
        <v>800</v>
      </c>
      <c r="E18" s="373" t="s">
        <v>321</v>
      </c>
      <c r="F18" s="194" t="s">
        <v>322</v>
      </c>
      <c r="G18" s="373" t="s">
        <v>485</v>
      </c>
      <c r="H18" s="373" t="s">
        <v>323</v>
      </c>
      <c r="I18" s="367" t="s">
        <v>324</v>
      </c>
      <c r="J18" s="376">
        <v>9000000</v>
      </c>
      <c r="K18" s="373" t="s">
        <v>958</v>
      </c>
      <c r="L18" s="370" t="s">
        <v>821</v>
      </c>
      <c r="M18" s="587" t="s">
        <v>1031</v>
      </c>
      <c r="N18" s="370" t="s">
        <v>1057</v>
      </c>
    </row>
    <row r="19" spans="1:14" ht="55.5" customHeight="1">
      <c r="A19" s="368"/>
      <c r="B19" s="374"/>
      <c r="C19" s="374"/>
      <c r="D19" s="374"/>
      <c r="E19" s="374"/>
      <c r="F19" s="194" t="s">
        <v>1096</v>
      </c>
      <c r="G19" s="374"/>
      <c r="H19" s="374"/>
      <c r="I19" s="368"/>
      <c r="J19" s="377"/>
      <c r="K19" s="374"/>
      <c r="L19" s="371"/>
      <c r="M19" s="371"/>
      <c r="N19" s="371"/>
    </row>
    <row r="20" spans="1:14" ht="22.15" customHeight="1">
      <c r="A20" s="368"/>
      <c r="B20" s="374"/>
      <c r="C20" s="374"/>
      <c r="D20" s="374"/>
      <c r="E20" s="374"/>
      <c r="F20" s="373" t="s">
        <v>1097</v>
      </c>
      <c r="G20" s="374"/>
      <c r="H20" s="374"/>
      <c r="I20" s="368"/>
      <c r="J20" s="377"/>
      <c r="K20" s="374"/>
      <c r="L20" s="371"/>
      <c r="M20" s="371"/>
      <c r="N20" s="371"/>
    </row>
    <row r="21" spans="1:14" ht="39.6" customHeight="1">
      <c r="A21" s="369"/>
      <c r="B21" s="375"/>
      <c r="C21" s="375"/>
      <c r="D21" s="375"/>
      <c r="E21" s="197"/>
      <c r="F21" s="375"/>
      <c r="G21" s="375"/>
      <c r="H21" s="375"/>
      <c r="I21" s="369"/>
      <c r="J21" s="378"/>
      <c r="K21" s="375"/>
      <c r="L21" s="372"/>
      <c r="M21" s="372"/>
      <c r="N21" s="372"/>
    </row>
    <row r="22" spans="1:14" ht="76.150000000000006" customHeight="1">
      <c r="A22" s="367">
        <v>5</v>
      </c>
      <c r="B22" s="373" t="s">
        <v>325</v>
      </c>
      <c r="C22" s="373" t="s">
        <v>326</v>
      </c>
      <c r="D22" s="373" t="s">
        <v>491</v>
      </c>
      <c r="E22" s="373" t="s">
        <v>327</v>
      </c>
      <c r="F22" s="194" t="s">
        <v>328</v>
      </c>
      <c r="G22" s="373" t="s">
        <v>24</v>
      </c>
      <c r="H22" s="373" t="s">
        <v>329</v>
      </c>
      <c r="I22" s="373" t="s">
        <v>490</v>
      </c>
      <c r="J22" s="376">
        <v>500000000</v>
      </c>
      <c r="K22" s="367" t="s">
        <v>311</v>
      </c>
      <c r="L22" s="389" t="s">
        <v>311</v>
      </c>
      <c r="M22" s="373"/>
      <c r="N22" s="373"/>
    </row>
    <row r="23" spans="1:14" ht="73.150000000000006" customHeight="1">
      <c r="A23" s="368"/>
      <c r="B23" s="374"/>
      <c r="C23" s="374"/>
      <c r="D23" s="374"/>
      <c r="E23" s="374"/>
      <c r="F23" s="194" t="s">
        <v>693</v>
      </c>
      <c r="G23" s="374"/>
      <c r="H23" s="374"/>
      <c r="I23" s="374"/>
      <c r="J23" s="377"/>
      <c r="K23" s="368"/>
      <c r="L23" s="379"/>
      <c r="M23" s="374"/>
      <c r="N23" s="374"/>
    </row>
    <row r="24" spans="1:14" ht="79.900000000000006" customHeight="1">
      <c r="A24" s="368"/>
      <c r="B24" s="374"/>
      <c r="C24" s="374"/>
      <c r="D24" s="374"/>
      <c r="E24" s="374"/>
      <c r="F24" s="373" t="s">
        <v>694</v>
      </c>
      <c r="G24" s="374"/>
      <c r="H24" s="374"/>
      <c r="I24" s="374"/>
      <c r="J24" s="377"/>
      <c r="K24" s="368"/>
      <c r="L24" s="379"/>
      <c r="M24" s="374"/>
      <c r="N24" s="374"/>
    </row>
    <row r="25" spans="1:14" ht="51" customHeight="1">
      <c r="A25" s="369"/>
      <c r="B25" s="375"/>
      <c r="C25" s="375"/>
      <c r="D25" s="375"/>
      <c r="E25" s="197"/>
      <c r="F25" s="375"/>
      <c r="G25" s="375"/>
      <c r="H25" s="375"/>
      <c r="I25" s="375"/>
      <c r="J25" s="378"/>
      <c r="K25" s="369"/>
      <c r="L25" s="380"/>
      <c r="M25" s="375"/>
      <c r="N25" s="375"/>
    </row>
    <row r="26" spans="1:14" ht="57.6" customHeight="1">
      <c r="A26" s="367">
        <v>6</v>
      </c>
      <c r="B26" s="373" t="s">
        <v>325</v>
      </c>
      <c r="C26" s="373" t="s">
        <v>330</v>
      </c>
      <c r="D26" s="373" t="s">
        <v>331</v>
      </c>
      <c r="E26" s="373" t="s">
        <v>332</v>
      </c>
      <c r="F26" s="194" t="s">
        <v>333</v>
      </c>
      <c r="G26" s="373" t="s">
        <v>24</v>
      </c>
      <c r="H26" s="373" t="s">
        <v>334</v>
      </c>
      <c r="I26" s="373" t="s">
        <v>335</v>
      </c>
      <c r="J26" s="376">
        <v>400000000</v>
      </c>
      <c r="K26" s="367" t="s">
        <v>94</v>
      </c>
      <c r="L26" s="389" t="s">
        <v>311</v>
      </c>
      <c r="M26" s="370"/>
      <c r="N26" s="370"/>
    </row>
    <row r="27" spans="1:14" ht="73.900000000000006" customHeight="1">
      <c r="A27" s="368"/>
      <c r="B27" s="374"/>
      <c r="C27" s="374"/>
      <c r="D27" s="374"/>
      <c r="E27" s="374"/>
      <c r="F27" s="194" t="s">
        <v>695</v>
      </c>
      <c r="G27" s="374"/>
      <c r="H27" s="374"/>
      <c r="I27" s="374"/>
      <c r="J27" s="377"/>
      <c r="K27" s="368"/>
      <c r="L27" s="379"/>
      <c r="M27" s="371"/>
      <c r="N27" s="371"/>
    </row>
    <row r="28" spans="1:14" ht="57" customHeight="1">
      <c r="A28" s="368"/>
      <c r="B28" s="374"/>
      <c r="C28" s="374"/>
      <c r="D28" s="374"/>
      <c r="E28" s="374"/>
      <c r="F28" s="373" t="s">
        <v>696</v>
      </c>
      <c r="G28" s="374"/>
      <c r="H28" s="374"/>
      <c r="I28" s="374"/>
      <c r="J28" s="377"/>
      <c r="K28" s="368"/>
      <c r="L28" s="379"/>
      <c r="M28" s="371"/>
      <c r="N28" s="371"/>
    </row>
    <row r="29" spans="1:14" ht="55.9" customHeight="1">
      <c r="A29" s="369"/>
      <c r="B29" s="375"/>
      <c r="C29" s="375"/>
      <c r="D29" s="375"/>
      <c r="E29" s="197"/>
      <c r="F29" s="375"/>
      <c r="G29" s="375"/>
      <c r="H29" s="375"/>
      <c r="I29" s="375"/>
      <c r="J29" s="378"/>
      <c r="K29" s="369"/>
      <c r="L29" s="380"/>
      <c r="M29" s="372"/>
      <c r="N29" s="372"/>
    </row>
    <row r="30" spans="1:14" ht="81" customHeight="1">
      <c r="A30" s="367">
        <v>7</v>
      </c>
      <c r="B30" s="373" t="s">
        <v>325</v>
      </c>
      <c r="C30" s="373" t="s">
        <v>336</v>
      </c>
      <c r="D30" s="373" t="s">
        <v>337</v>
      </c>
      <c r="E30" s="373" t="s">
        <v>338</v>
      </c>
      <c r="F30" s="194" t="s">
        <v>333</v>
      </c>
      <c r="G30" s="373" t="s">
        <v>24</v>
      </c>
      <c r="H30" s="373" t="s">
        <v>339</v>
      </c>
      <c r="I30" s="373" t="s">
        <v>340</v>
      </c>
      <c r="J30" s="376">
        <v>300000000</v>
      </c>
      <c r="K30" s="367" t="s">
        <v>94</v>
      </c>
      <c r="L30" s="389" t="s">
        <v>311</v>
      </c>
      <c r="M30" s="370"/>
      <c r="N30" s="373"/>
    </row>
    <row r="31" spans="1:14" ht="70.900000000000006" customHeight="1">
      <c r="A31" s="368"/>
      <c r="B31" s="374"/>
      <c r="C31" s="374"/>
      <c r="D31" s="374"/>
      <c r="E31" s="374"/>
      <c r="F31" s="194" t="s">
        <v>697</v>
      </c>
      <c r="G31" s="374"/>
      <c r="H31" s="374"/>
      <c r="I31" s="374"/>
      <c r="J31" s="377"/>
      <c r="K31" s="368"/>
      <c r="L31" s="379"/>
      <c r="M31" s="371"/>
      <c r="N31" s="374"/>
    </row>
    <row r="32" spans="1:14" ht="50.45" customHeight="1">
      <c r="A32" s="368"/>
      <c r="B32" s="374"/>
      <c r="C32" s="374"/>
      <c r="D32" s="374"/>
      <c r="E32" s="374"/>
      <c r="F32" s="373" t="s">
        <v>698</v>
      </c>
      <c r="G32" s="374"/>
      <c r="H32" s="374"/>
      <c r="I32" s="374"/>
      <c r="J32" s="377"/>
      <c r="K32" s="368"/>
      <c r="L32" s="379"/>
      <c r="M32" s="371"/>
      <c r="N32" s="374"/>
    </row>
    <row r="33" spans="1:14" ht="43.9" customHeight="1">
      <c r="A33" s="369"/>
      <c r="B33" s="375"/>
      <c r="C33" s="375"/>
      <c r="D33" s="375"/>
      <c r="E33" s="197"/>
      <c r="F33" s="375"/>
      <c r="G33" s="375"/>
      <c r="H33" s="375"/>
      <c r="I33" s="375"/>
      <c r="J33" s="378"/>
      <c r="K33" s="369"/>
      <c r="L33" s="380"/>
      <c r="M33" s="372"/>
      <c r="N33" s="375"/>
    </row>
    <row r="34" spans="1:14" ht="73.150000000000006" customHeight="1">
      <c r="A34" s="367">
        <v>8</v>
      </c>
      <c r="B34" s="373" t="s">
        <v>325</v>
      </c>
      <c r="C34" s="373" t="s">
        <v>341</v>
      </c>
      <c r="D34" s="373" t="s">
        <v>342</v>
      </c>
      <c r="E34" s="373" t="s">
        <v>343</v>
      </c>
      <c r="F34" s="194" t="s">
        <v>344</v>
      </c>
      <c r="G34" s="373" t="s">
        <v>24</v>
      </c>
      <c r="H34" s="373" t="s">
        <v>345</v>
      </c>
      <c r="I34" s="373" t="s">
        <v>346</v>
      </c>
      <c r="J34" s="376">
        <v>50000000</v>
      </c>
      <c r="K34" s="367" t="s">
        <v>311</v>
      </c>
      <c r="L34" s="389" t="s">
        <v>311</v>
      </c>
      <c r="M34" s="370"/>
      <c r="N34" s="370"/>
    </row>
    <row r="35" spans="1:14" ht="72.599999999999994" customHeight="1">
      <c r="A35" s="368"/>
      <c r="B35" s="374"/>
      <c r="C35" s="374"/>
      <c r="D35" s="374"/>
      <c r="E35" s="374"/>
      <c r="F35" s="194" t="s">
        <v>693</v>
      </c>
      <c r="G35" s="374"/>
      <c r="H35" s="374"/>
      <c r="I35" s="374"/>
      <c r="J35" s="377"/>
      <c r="K35" s="368"/>
      <c r="L35" s="379"/>
      <c r="M35" s="371"/>
      <c r="N35" s="371"/>
    </row>
    <row r="36" spans="1:14" ht="66" customHeight="1">
      <c r="A36" s="368"/>
      <c r="B36" s="374"/>
      <c r="C36" s="374"/>
      <c r="D36" s="374"/>
      <c r="E36" s="374"/>
      <c r="F36" s="373" t="s">
        <v>694</v>
      </c>
      <c r="G36" s="374"/>
      <c r="H36" s="374"/>
      <c r="I36" s="374"/>
      <c r="J36" s="377"/>
      <c r="K36" s="368"/>
      <c r="L36" s="379"/>
      <c r="M36" s="371"/>
      <c r="N36" s="371"/>
    </row>
    <row r="37" spans="1:14" ht="46.15" customHeight="1">
      <c r="A37" s="369"/>
      <c r="B37" s="375"/>
      <c r="C37" s="375"/>
      <c r="D37" s="375"/>
      <c r="E37" s="197"/>
      <c r="F37" s="375"/>
      <c r="G37" s="375"/>
      <c r="H37" s="375"/>
      <c r="I37" s="375"/>
      <c r="J37" s="378"/>
      <c r="K37" s="369"/>
      <c r="L37" s="380"/>
      <c r="M37" s="372"/>
      <c r="N37" s="372"/>
    </row>
    <row r="38" spans="1:14" ht="93.6" customHeight="1">
      <c r="A38" s="367">
        <v>9</v>
      </c>
      <c r="B38" s="373" t="s">
        <v>325</v>
      </c>
      <c r="C38" s="373">
        <v>263</v>
      </c>
      <c r="D38" s="373" t="s">
        <v>347</v>
      </c>
      <c r="E38" s="373" t="s">
        <v>348</v>
      </c>
      <c r="F38" s="198" t="s">
        <v>349</v>
      </c>
      <c r="G38" s="373" t="s">
        <v>24</v>
      </c>
      <c r="H38" s="373" t="s">
        <v>350</v>
      </c>
      <c r="I38" s="367" t="s">
        <v>351</v>
      </c>
      <c r="J38" s="376">
        <v>347500000</v>
      </c>
      <c r="K38" s="367" t="s">
        <v>94</v>
      </c>
      <c r="L38" s="370" t="s">
        <v>352</v>
      </c>
      <c r="M38" s="370" t="s">
        <v>353</v>
      </c>
      <c r="N38" s="370" t="s">
        <v>985</v>
      </c>
    </row>
    <row r="39" spans="1:14" ht="72" customHeight="1">
      <c r="A39" s="368"/>
      <c r="B39" s="374"/>
      <c r="C39" s="374"/>
      <c r="D39" s="374"/>
      <c r="E39" s="374"/>
      <c r="F39" s="194" t="s">
        <v>245</v>
      </c>
      <c r="G39" s="374"/>
      <c r="H39" s="374"/>
      <c r="I39" s="368"/>
      <c r="J39" s="377"/>
      <c r="K39" s="368"/>
      <c r="L39" s="371"/>
      <c r="M39" s="371"/>
      <c r="N39" s="371"/>
    </row>
    <row r="40" spans="1:14" ht="64.900000000000006" customHeight="1">
      <c r="A40" s="368"/>
      <c r="B40" s="374"/>
      <c r="C40" s="374"/>
      <c r="D40" s="374"/>
      <c r="E40" s="374"/>
      <c r="F40" s="373" t="s">
        <v>657</v>
      </c>
      <c r="G40" s="374"/>
      <c r="H40" s="374"/>
      <c r="I40" s="368"/>
      <c r="J40" s="377"/>
      <c r="K40" s="368"/>
      <c r="L40" s="371"/>
      <c r="M40" s="371"/>
      <c r="N40" s="371"/>
    </row>
    <row r="41" spans="1:14" ht="45" customHeight="1">
      <c r="A41" s="369"/>
      <c r="B41" s="375"/>
      <c r="C41" s="375"/>
      <c r="D41" s="375"/>
      <c r="E41" s="197"/>
      <c r="F41" s="375"/>
      <c r="G41" s="375"/>
      <c r="H41" s="375"/>
      <c r="I41" s="369"/>
      <c r="J41" s="378"/>
      <c r="K41" s="369"/>
      <c r="L41" s="372"/>
      <c r="M41" s="372"/>
      <c r="N41" s="372"/>
    </row>
    <row r="42" spans="1:14" ht="102.75" customHeight="1">
      <c r="A42" s="367">
        <v>10</v>
      </c>
      <c r="B42" s="373" t="s">
        <v>325</v>
      </c>
      <c r="C42" s="373">
        <v>263</v>
      </c>
      <c r="D42" s="373" t="s">
        <v>347</v>
      </c>
      <c r="E42" s="373" t="s">
        <v>348</v>
      </c>
      <c r="F42" s="198" t="s">
        <v>349</v>
      </c>
      <c r="G42" s="373" t="s">
        <v>485</v>
      </c>
      <c r="H42" s="373" t="s">
        <v>492</v>
      </c>
      <c r="I42" s="367" t="s">
        <v>351</v>
      </c>
      <c r="J42" s="376">
        <v>150000000</v>
      </c>
      <c r="K42" s="367" t="s">
        <v>94</v>
      </c>
      <c r="L42" s="370" t="s">
        <v>773</v>
      </c>
      <c r="M42" s="384" t="s">
        <v>986</v>
      </c>
      <c r="N42" s="370" t="s">
        <v>774</v>
      </c>
    </row>
    <row r="43" spans="1:14" ht="54" customHeight="1">
      <c r="A43" s="368"/>
      <c r="B43" s="374"/>
      <c r="C43" s="374"/>
      <c r="D43" s="374"/>
      <c r="E43" s="374"/>
      <c r="F43" s="199" t="s">
        <v>987</v>
      </c>
      <c r="G43" s="374"/>
      <c r="H43" s="374"/>
      <c r="I43" s="368"/>
      <c r="J43" s="377"/>
      <c r="K43" s="368"/>
      <c r="L43" s="371"/>
      <c r="M43" s="385"/>
      <c r="N43" s="371"/>
    </row>
    <row r="44" spans="1:14" ht="45" customHeight="1">
      <c r="A44" s="368"/>
      <c r="B44" s="374"/>
      <c r="C44" s="374"/>
      <c r="D44" s="374"/>
      <c r="E44" s="374"/>
      <c r="F44" s="387" t="s">
        <v>1028</v>
      </c>
      <c r="G44" s="374"/>
      <c r="H44" s="374"/>
      <c r="I44" s="368"/>
      <c r="J44" s="377"/>
      <c r="K44" s="368"/>
      <c r="L44" s="371"/>
      <c r="M44" s="385"/>
      <c r="N44" s="371"/>
    </row>
    <row r="45" spans="1:14" ht="45" customHeight="1">
      <c r="A45" s="369"/>
      <c r="B45" s="375"/>
      <c r="C45" s="375"/>
      <c r="D45" s="375"/>
      <c r="E45" s="197"/>
      <c r="F45" s="388"/>
      <c r="G45" s="375"/>
      <c r="H45" s="375"/>
      <c r="I45" s="369"/>
      <c r="J45" s="378"/>
      <c r="K45" s="369"/>
      <c r="L45" s="372"/>
      <c r="M45" s="386"/>
      <c r="N45" s="372"/>
    </row>
    <row r="46" spans="1:14" ht="96.6" customHeight="1">
      <c r="A46" s="367">
        <v>11</v>
      </c>
      <c r="B46" s="373" t="s">
        <v>325</v>
      </c>
      <c r="C46" s="373">
        <v>265</v>
      </c>
      <c r="D46" s="373" t="s">
        <v>354</v>
      </c>
      <c r="E46" s="373" t="s">
        <v>355</v>
      </c>
      <c r="F46" s="194" t="s">
        <v>356</v>
      </c>
      <c r="G46" s="373" t="s">
        <v>24</v>
      </c>
      <c r="H46" s="373" t="s">
        <v>357</v>
      </c>
      <c r="I46" s="373" t="s">
        <v>358</v>
      </c>
      <c r="J46" s="376">
        <v>35000000</v>
      </c>
      <c r="K46" s="367" t="s">
        <v>94</v>
      </c>
      <c r="L46" s="370" t="s">
        <v>864</v>
      </c>
      <c r="M46" s="370" t="s">
        <v>865</v>
      </c>
      <c r="N46" s="370" t="s">
        <v>867</v>
      </c>
    </row>
    <row r="47" spans="1:14" ht="89.45" customHeight="1">
      <c r="A47" s="368"/>
      <c r="B47" s="374"/>
      <c r="C47" s="374"/>
      <c r="D47" s="374"/>
      <c r="E47" s="374"/>
      <c r="F47" s="194" t="s">
        <v>863</v>
      </c>
      <c r="G47" s="374"/>
      <c r="H47" s="374"/>
      <c r="I47" s="374"/>
      <c r="J47" s="377"/>
      <c r="K47" s="368"/>
      <c r="L47" s="379"/>
      <c r="M47" s="371"/>
      <c r="N47" s="371"/>
    </row>
    <row r="48" spans="1:14" ht="24.6" customHeight="1">
      <c r="A48" s="368"/>
      <c r="B48" s="374"/>
      <c r="C48" s="374"/>
      <c r="D48" s="374"/>
      <c r="E48" s="374"/>
      <c r="F48" s="373" t="s">
        <v>866</v>
      </c>
      <c r="G48" s="374"/>
      <c r="H48" s="374"/>
      <c r="I48" s="374"/>
      <c r="J48" s="377"/>
      <c r="K48" s="368"/>
      <c r="L48" s="379"/>
      <c r="M48" s="371"/>
      <c r="N48" s="371"/>
    </row>
    <row r="49" spans="1:28" ht="48" customHeight="1">
      <c r="A49" s="369"/>
      <c r="B49" s="375"/>
      <c r="C49" s="375"/>
      <c r="D49" s="375"/>
      <c r="E49" s="197"/>
      <c r="F49" s="375"/>
      <c r="G49" s="375"/>
      <c r="H49" s="375"/>
      <c r="I49" s="375"/>
      <c r="J49" s="378"/>
      <c r="K49" s="369"/>
      <c r="L49" s="380"/>
      <c r="M49" s="372"/>
      <c r="N49" s="372"/>
    </row>
    <row r="50" spans="1:28" ht="96.6" customHeight="1">
      <c r="A50" s="367">
        <v>12</v>
      </c>
      <c r="B50" s="373" t="s">
        <v>325</v>
      </c>
      <c r="C50" s="373">
        <v>265</v>
      </c>
      <c r="D50" s="373" t="s">
        <v>354</v>
      </c>
      <c r="E50" s="373" t="s">
        <v>355</v>
      </c>
      <c r="F50" s="194" t="s">
        <v>356</v>
      </c>
      <c r="G50" s="373"/>
      <c r="H50" s="373" t="s">
        <v>357</v>
      </c>
      <c r="I50" s="373" t="s">
        <v>358</v>
      </c>
      <c r="J50" s="376">
        <v>34770760</v>
      </c>
      <c r="K50" s="367" t="s">
        <v>94</v>
      </c>
      <c r="L50" s="370" t="s">
        <v>862</v>
      </c>
      <c r="M50" s="370" t="s">
        <v>992</v>
      </c>
      <c r="N50" s="370" t="s">
        <v>993</v>
      </c>
    </row>
    <row r="51" spans="1:28" ht="89.45" customHeight="1">
      <c r="A51" s="368"/>
      <c r="B51" s="374"/>
      <c r="C51" s="374"/>
      <c r="D51" s="374"/>
      <c r="E51" s="374"/>
      <c r="F51" s="194" t="s">
        <v>1098</v>
      </c>
      <c r="G51" s="374"/>
      <c r="H51" s="374"/>
      <c r="I51" s="374"/>
      <c r="J51" s="377"/>
      <c r="K51" s="368"/>
      <c r="L51" s="379"/>
      <c r="M51" s="371"/>
      <c r="N51" s="371"/>
    </row>
    <row r="52" spans="1:28" ht="24.6" customHeight="1">
      <c r="A52" s="368"/>
      <c r="B52" s="374"/>
      <c r="C52" s="374"/>
      <c r="D52" s="374"/>
      <c r="E52" s="374"/>
      <c r="F52" s="373" t="s">
        <v>991</v>
      </c>
      <c r="G52" s="374"/>
      <c r="H52" s="374"/>
      <c r="I52" s="374"/>
      <c r="J52" s="377"/>
      <c r="K52" s="368"/>
      <c r="L52" s="379"/>
      <c r="M52" s="371"/>
      <c r="N52" s="371"/>
    </row>
    <row r="53" spans="1:28" ht="48" customHeight="1">
      <c r="A53" s="369"/>
      <c r="B53" s="375"/>
      <c r="C53" s="375"/>
      <c r="D53" s="375"/>
      <c r="E53" s="375"/>
      <c r="F53" s="375"/>
      <c r="G53" s="375"/>
      <c r="H53" s="375"/>
      <c r="I53" s="375"/>
      <c r="J53" s="378"/>
      <c r="K53" s="369"/>
      <c r="L53" s="380"/>
      <c r="M53" s="372"/>
      <c r="N53" s="372"/>
    </row>
    <row r="54" spans="1:28" ht="100.15" customHeight="1">
      <c r="A54" s="367">
        <v>12</v>
      </c>
      <c r="B54" s="373" t="s">
        <v>325</v>
      </c>
      <c r="C54" s="373">
        <v>267</v>
      </c>
      <c r="D54" s="373" t="s">
        <v>632</v>
      </c>
      <c r="E54" s="373" t="s">
        <v>359</v>
      </c>
      <c r="F54" s="194" t="s">
        <v>360</v>
      </c>
      <c r="G54" s="373"/>
      <c r="H54" s="373" t="s">
        <v>361</v>
      </c>
      <c r="I54" s="373" t="s">
        <v>740</v>
      </c>
      <c r="J54" s="376">
        <v>400000000</v>
      </c>
      <c r="K54" s="367" t="s">
        <v>94</v>
      </c>
      <c r="L54" s="381" t="s">
        <v>778</v>
      </c>
      <c r="M54" s="381" t="s">
        <v>1014</v>
      </c>
      <c r="N54" s="373" t="s">
        <v>1011</v>
      </c>
    </row>
    <row r="55" spans="1:28" ht="142.5" customHeight="1">
      <c r="A55" s="368"/>
      <c r="B55" s="374"/>
      <c r="C55" s="374"/>
      <c r="D55" s="374"/>
      <c r="E55" s="374"/>
      <c r="F55" s="194" t="s">
        <v>1012</v>
      </c>
      <c r="G55" s="374"/>
      <c r="H55" s="374"/>
      <c r="I55" s="374"/>
      <c r="J55" s="377"/>
      <c r="K55" s="368"/>
      <c r="L55" s="382"/>
      <c r="M55" s="382"/>
      <c r="N55" s="374"/>
    </row>
    <row r="56" spans="1:28" ht="51" customHeight="1">
      <c r="A56" s="368"/>
      <c r="B56" s="374"/>
      <c r="C56" s="374"/>
      <c r="D56" s="374"/>
      <c r="E56" s="374"/>
      <c r="F56" s="373" t="s">
        <v>1013</v>
      </c>
      <c r="G56" s="374"/>
      <c r="H56" s="374"/>
      <c r="I56" s="374"/>
      <c r="J56" s="377"/>
      <c r="K56" s="368"/>
      <c r="L56" s="382"/>
      <c r="M56" s="382"/>
      <c r="N56" s="374"/>
    </row>
    <row r="57" spans="1:28" ht="120" customHeight="1">
      <c r="A57" s="369"/>
      <c r="B57" s="375"/>
      <c r="C57" s="375"/>
      <c r="D57" s="375"/>
      <c r="E57" s="375"/>
      <c r="F57" s="375"/>
      <c r="G57" s="375"/>
      <c r="H57" s="375"/>
      <c r="I57" s="375"/>
      <c r="J57" s="378"/>
      <c r="K57" s="369"/>
      <c r="L57" s="383"/>
      <c r="M57" s="383"/>
      <c r="N57" s="375"/>
    </row>
    <row r="58" spans="1:28" ht="86.45" customHeight="1">
      <c r="A58" s="367">
        <v>13</v>
      </c>
      <c r="B58" s="373" t="s">
        <v>362</v>
      </c>
      <c r="C58" s="373">
        <v>447</v>
      </c>
      <c r="D58" s="373" t="s">
        <v>363</v>
      </c>
      <c r="E58" s="373" t="s">
        <v>364</v>
      </c>
      <c r="F58" s="194" t="s">
        <v>365</v>
      </c>
      <c r="G58" s="373"/>
      <c r="H58" s="373" t="s">
        <v>366</v>
      </c>
      <c r="I58" s="373" t="s">
        <v>367</v>
      </c>
      <c r="J58" s="376">
        <v>20000000</v>
      </c>
      <c r="K58" s="367" t="s">
        <v>21</v>
      </c>
      <c r="L58" s="389">
        <v>45471</v>
      </c>
      <c r="M58" s="370" t="s">
        <v>1060</v>
      </c>
      <c r="N58" s="370" t="s">
        <v>1027</v>
      </c>
    </row>
    <row r="59" spans="1:28" ht="81.599999999999994" customHeight="1">
      <c r="A59" s="368"/>
      <c r="B59" s="374"/>
      <c r="C59" s="374"/>
      <c r="D59" s="374"/>
      <c r="E59" s="374"/>
      <c r="F59" s="194" t="s">
        <v>1058</v>
      </c>
      <c r="G59" s="374"/>
      <c r="H59" s="374"/>
      <c r="I59" s="374"/>
      <c r="J59" s="377"/>
      <c r="K59" s="368"/>
      <c r="L59" s="379"/>
      <c r="M59" s="371"/>
      <c r="N59" s="371"/>
    </row>
    <row r="60" spans="1:28" ht="60.6" customHeight="1">
      <c r="A60" s="368"/>
      <c r="B60" s="374"/>
      <c r="C60" s="374"/>
      <c r="D60" s="374"/>
      <c r="E60" s="374"/>
      <c r="F60" s="373" t="s">
        <v>1059</v>
      </c>
      <c r="G60" s="374"/>
      <c r="H60" s="374"/>
      <c r="I60" s="374"/>
      <c r="J60" s="377"/>
      <c r="K60" s="368"/>
      <c r="L60" s="379"/>
      <c r="M60" s="371"/>
      <c r="N60" s="371"/>
    </row>
    <row r="61" spans="1:28" ht="57" customHeight="1">
      <c r="A61" s="369"/>
      <c r="B61" s="375"/>
      <c r="C61" s="375"/>
      <c r="D61" s="375"/>
      <c r="E61" s="375"/>
      <c r="F61" s="375"/>
      <c r="G61" s="375"/>
      <c r="H61" s="375"/>
      <c r="I61" s="375"/>
      <c r="J61" s="378"/>
      <c r="K61" s="369"/>
      <c r="L61" s="380"/>
      <c r="M61" s="372"/>
      <c r="N61" s="372"/>
    </row>
    <row r="62" spans="1:28" s="200" customFormat="1" ht="60" customHeight="1">
      <c r="A62" s="367">
        <v>14</v>
      </c>
      <c r="B62" s="373" t="s">
        <v>362</v>
      </c>
      <c r="C62" s="373">
        <v>448</v>
      </c>
      <c r="D62" s="373" t="s">
        <v>577</v>
      </c>
      <c r="E62" s="373" t="s">
        <v>368</v>
      </c>
      <c r="F62" s="194" t="s">
        <v>369</v>
      </c>
      <c r="G62" s="373"/>
      <c r="H62" s="373" t="s">
        <v>370</v>
      </c>
      <c r="I62" s="373" t="s">
        <v>371</v>
      </c>
      <c r="J62" s="376">
        <v>13000000</v>
      </c>
      <c r="K62" s="367" t="s">
        <v>21</v>
      </c>
      <c r="L62" s="389">
        <v>45471</v>
      </c>
      <c r="M62" s="370" t="s">
        <v>1060</v>
      </c>
      <c r="N62" s="370" t="s">
        <v>1027</v>
      </c>
      <c r="O62" s="188"/>
      <c r="P62" s="188"/>
      <c r="Q62" s="188"/>
      <c r="R62" s="188"/>
      <c r="S62" s="188"/>
      <c r="T62" s="188"/>
      <c r="U62" s="188"/>
      <c r="V62" s="188"/>
      <c r="W62" s="188"/>
      <c r="X62" s="188"/>
      <c r="Y62" s="188"/>
      <c r="Z62" s="188"/>
      <c r="AA62" s="188"/>
      <c r="AB62" s="188"/>
    </row>
    <row r="63" spans="1:28" s="200" customFormat="1" ht="54" customHeight="1">
      <c r="A63" s="368"/>
      <c r="B63" s="374"/>
      <c r="C63" s="374"/>
      <c r="D63" s="374"/>
      <c r="E63" s="374"/>
      <c r="F63" s="194" t="s">
        <v>1058</v>
      </c>
      <c r="G63" s="374"/>
      <c r="H63" s="374"/>
      <c r="I63" s="374"/>
      <c r="J63" s="377"/>
      <c r="K63" s="368"/>
      <c r="L63" s="379"/>
      <c r="M63" s="371"/>
      <c r="N63" s="371"/>
      <c r="O63" s="188"/>
      <c r="P63" s="188"/>
      <c r="Q63" s="188"/>
      <c r="R63" s="188"/>
      <c r="S63" s="188"/>
      <c r="T63" s="188"/>
      <c r="U63" s="188"/>
      <c r="V63" s="188"/>
      <c r="W63" s="188"/>
      <c r="X63" s="188"/>
      <c r="Y63" s="188"/>
      <c r="Z63" s="188"/>
      <c r="AA63" s="188"/>
      <c r="AB63" s="188"/>
    </row>
    <row r="64" spans="1:28" s="200" customFormat="1" ht="59.45" customHeight="1">
      <c r="A64" s="368"/>
      <c r="B64" s="374"/>
      <c r="C64" s="374"/>
      <c r="D64" s="374"/>
      <c r="E64" s="374"/>
      <c r="F64" s="373" t="s">
        <v>1059</v>
      </c>
      <c r="G64" s="374"/>
      <c r="H64" s="374"/>
      <c r="I64" s="374"/>
      <c r="J64" s="377"/>
      <c r="K64" s="368"/>
      <c r="L64" s="379"/>
      <c r="M64" s="371"/>
      <c r="N64" s="371"/>
      <c r="O64" s="188"/>
      <c r="P64" s="188"/>
      <c r="Q64" s="188"/>
      <c r="R64" s="188"/>
      <c r="S64" s="188"/>
      <c r="T64" s="188"/>
      <c r="U64" s="188"/>
      <c r="V64" s="188"/>
      <c r="W64" s="188"/>
      <c r="X64" s="188"/>
      <c r="Y64" s="188"/>
      <c r="Z64" s="188"/>
      <c r="AA64" s="188"/>
      <c r="AB64" s="188"/>
    </row>
    <row r="65" spans="1:16" ht="38.450000000000003" customHeight="1">
      <c r="A65" s="369"/>
      <c r="B65" s="375"/>
      <c r="C65" s="375"/>
      <c r="D65" s="375"/>
      <c r="E65" s="375"/>
      <c r="F65" s="375"/>
      <c r="G65" s="375"/>
      <c r="H65" s="375"/>
      <c r="I65" s="375"/>
      <c r="J65" s="378"/>
      <c r="K65" s="369"/>
      <c r="L65" s="380"/>
      <c r="M65" s="372"/>
      <c r="N65" s="372"/>
    </row>
    <row r="66" spans="1:16" ht="16.5">
      <c r="A66" s="201"/>
      <c r="B66" s="201"/>
      <c r="C66" s="201"/>
      <c r="D66" s="201"/>
      <c r="E66" s="202"/>
      <c r="F66" s="202"/>
      <c r="G66" s="202"/>
      <c r="H66" s="202"/>
      <c r="I66" s="202"/>
      <c r="J66" s="203"/>
      <c r="K66" s="201"/>
      <c r="L66" s="201"/>
      <c r="M66" s="202"/>
      <c r="N66" s="204"/>
    </row>
    <row r="69" spans="1:16">
      <c r="A69" s="205"/>
      <c r="B69" s="205"/>
      <c r="C69" s="205"/>
      <c r="D69" s="205"/>
      <c r="E69" s="205"/>
      <c r="F69" s="205"/>
      <c r="G69" s="205"/>
      <c r="H69" s="205"/>
      <c r="I69" s="205"/>
      <c r="J69" s="205"/>
      <c r="K69" s="205"/>
      <c r="L69" s="205"/>
      <c r="M69" s="205"/>
      <c r="N69" s="205"/>
      <c r="O69" s="205"/>
      <c r="P69" s="205"/>
    </row>
    <row r="70" spans="1:16">
      <c r="A70" s="205"/>
      <c r="B70" s="205"/>
      <c r="C70" s="205"/>
      <c r="D70" s="205"/>
      <c r="E70" s="205"/>
      <c r="F70" s="205"/>
      <c r="G70" s="205"/>
      <c r="H70" s="205"/>
      <c r="I70" s="205"/>
      <c r="J70" s="205"/>
      <c r="K70" s="205"/>
      <c r="L70" s="205"/>
      <c r="M70" s="205"/>
      <c r="N70" s="205"/>
      <c r="O70" s="205"/>
      <c r="P70" s="205"/>
    </row>
    <row r="71" spans="1:16">
      <c r="A71" s="205"/>
      <c r="B71" s="205"/>
      <c r="C71" s="205"/>
      <c r="D71" s="205"/>
      <c r="E71" s="205"/>
      <c r="F71" s="205"/>
      <c r="G71" s="205"/>
      <c r="H71" s="205"/>
      <c r="I71" s="205"/>
      <c r="J71" s="205"/>
      <c r="K71" s="205"/>
      <c r="L71" s="205"/>
      <c r="M71" s="205"/>
      <c r="N71" s="205"/>
      <c r="O71" s="205"/>
      <c r="P71" s="205"/>
    </row>
    <row r="72" spans="1:16">
      <c r="A72" s="205"/>
      <c r="B72" s="205"/>
      <c r="C72" s="205"/>
      <c r="D72" s="205"/>
      <c r="E72" s="205"/>
      <c r="F72" s="205"/>
      <c r="G72" s="205"/>
      <c r="H72" s="205"/>
      <c r="I72" s="205"/>
      <c r="J72" s="205"/>
      <c r="K72" s="205"/>
      <c r="L72" s="205"/>
      <c r="M72" s="205"/>
      <c r="N72" s="205"/>
      <c r="O72" s="205"/>
      <c r="P72" s="205"/>
    </row>
    <row r="73" spans="1:16">
      <c r="A73" s="205"/>
      <c r="B73" s="205"/>
      <c r="C73" s="205"/>
      <c r="D73" s="205"/>
      <c r="E73" s="205"/>
      <c r="F73" s="205"/>
      <c r="G73" s="205"/>
      <c r="H73" s="205"/>
      <c r="I73" s="205"/>
      <c r="J73" s="205"/>
      <c r="K73" s="205"/>
      <c r="L73" s="205"/>
      <c r="M73" s="205"/>
      <c r="N73" s="205"/>
      <c r="O73" s="205"/>
      <c r="P73" s="205"/>
    </row>
    <row r="74" spans="1:16">
      <c r="A74" s="205"/>
      <c r="B74" s="205"/>
      <c r="C74" s="205"/>
      <c r="D74" s="205"/>
      <c r="E74" s="205"/>
      <c r="F74" s="205"/>
      <c r="G74" s="205"/>
      <c r="H74" s="205"/>
      <c r="I74" s="205"/>
      <c r="J74" s="205"/>
      <c r="K74" s="205"/>
      <c r="L74" s="205"/>
      <c r="M74" s="205"/>
      <c r="N74" s="205"/>
      <c r="O74" s="205"/>
      <c r="P74" s="205"/>
    </row>
    <row r="75" spans="1:16">
      <c r="A75" s="205"/>
      <c r="B75" s="205"/>
      <c r="C75" s="205"/>
      <c r="D75" s="205"/>
      <c r="E75" s="205"/>
      <c r="F75" s="205"/>
      <c r="G75" s="205"/>
      <c r="H75" s="205"/>
      <c r="I75" s="205"/>
      <c r="J75" s="205"/>
      <c r="K75" s="205"/>
      <c r="L75" s="205"/>
      <c r="M75" s="205"/>
      <c r="N75" s="205"/>
      <c r="O75" s="205"/>
      <c r="P75" s="205"/>
    </row>
    <row r="76" spans="1:16">
      <c r="A76" s="205"/>
      <c r="B76" s="205"/>
      <c r="C76" s="205"/>
      <c r="D76" s="205"/>
      <c r="E76" s="205"/>
      <c r="F76" s="205"/>
      <c r="G76" s="205"/>
      <c r="H76" s="205"/>
      <c r="I76" s="205"/>
      <c r="J76" s="205"/>
      <c r="K76" s="205"/>
      <c r="L76" s="205"/>
      <c r="M76" s="205"/>
      <c r="N76" s="205"/>
      <c r="O76" s="205"/>
      <c r="P76" s="205"/>
    </row>
    <row r="77" spans="1:16">
      <c r="A77" s="205"/>
      <c r="B77" s="205"/>
      <c r="C77" s="205"/>
      <c r="D77" s="205"/>
      <c r="E77" s="205"/>
      <c r="F77" s="205"/>
      <c r="G77" s="205"/>
      <c r="H77" s="205"/>
      <c r="I77" s="205"/>
      <c r="J77" s="205"/>
      <c r="K77" s="205"/>
      <c r="L77" s="205"/>
      <c r="M77" s="205"/>
      <c r="N77" s="205"/>
      <c r="O77" s="205"/>
      <c r="P77" s="205"/>
    </row>
    <row r="78" spans="1:16">
      <c r="A78" s="205"/>
      <c r="B78" s="205"/>
      <c r="C78" s="205"/>
      <c r="D78" s="205"/>
      <c r="E78" s="205"/>
      <c r="F78" s="205"/>
      <c r="G78" s="205"/>
      <c r="H78" s="205"/>
      <c r="I78" s="205"/>
      <c r="J78" s="205"/>
      <c r="K78" s="205"/>
      <c r="L78" s="205"/>
      <c r="M78" s="205"/>
      <c r="N78" s="205"/>
      <c r="O78" s="205"/>
      <c r="P78" s="205"/>
    </row>
    <row r="79" spans="1:16">
      <c r="A79" s="205"/>
      <c r="B79" s="205"/>
      <c r="C79" s="205"/>
      <c r="D79" s="205"/>
      <c r="E79" s="205"/>
      <c r="F79" s="205"/>
      <c r="G79" s="205"/>
      <c r="H79" s="205"/>
      <c r="I79" s="205"/>
      <c r="J79" s="205"/>
      <c r="K79" s="205"/>
      <c r="L79" s="205"/>
      <c r="M79" s="205"/>
      <c r="N79" s="205"/>
      <c r="O79" s="205"/>
      <c r="P79" s="205"/>
    </row>
    <row r="80" spans="1:16">
      <c r="A80" s="205"/>
      <c r="B80" s="205"/>
      <c r="C80" s="205"/>
      <c r="D80" s="205"/>
      <c r="E80" s="205"/>
      <c r="F80" s="205"/>
      <c r="G80" s="205"/>
      <c r="H80" s="205"/>
      <c r="I80" s="205"/>
      <c r="J80" s="205"/>
      <c r="K80" s="205"/>
      <c r="L80" s="205"/>
      <c r="M80" s="205"/>
      <c r="N80" s="205"/>
      <c r="O80" s="205"/>
      <c r="P80" s="205"/>
    </row>
    <row r="81" spans="1:16">
      <c r="A81" s="205"/>
      <c r="B81" s="205"/>
      <c r="C81" s="205"/>
      <c r="D81" s="205"/>
      <c r="E81" s="205"/>
      <c r="F81" s="205"/>
      <c r="G81" s="205"/>
      <c r="H81" s="205"/>
      <c r="I81" s="205"/>
      <c r="J81" s="205"/>
      <c r="K81" s="205"/>
      <c r="L81" s="205"/>
      <c r="M81" s="205"/>
      <c r="N81" s="205"/>
      <c r="O81" s="205"/>
      <c r="P81" s="205"/>
    </row>
    <row r="82" spans="1:16">
      <c r="A82" s="205"/>
      <c r="B82" s="205"/>
      <c r="C82" s="205"/>
      <c r="D82" s="205"/>
      <c r="E82" s="205"/>
      <c r="F82" s="205"/>
      <c r="G82" s="205"/>
      <c r="H82" s="205"/>
      <c r="I82" s="205"/>
      <c r="J82" s="205"/>
      <c r="K82" s="205"/>
      <c r="L82" s="205"/>
      <c r="M82" s="205"/>
      <c r="N82" s="205"/>
      <c r="O82" s="205"/>
      <c r="P82" s="205"/>
    </row>
    <row r="83" spans="1:16">
      <c r="A83" s="205"/>
      <c r="B83" s="205"/>
      <c r="C83" s="205"/>
      <c r="D83" s="205"/>
      <c r="E83" s="205"/>
      <c r="F83" s="205"/>
      <c r="G83" s="205"/>
      <c r="H83" s="205"/>
      <c r="I83" s="205"/>
      <c r="J83" s="205"/>
      <c r="K83" s="205"/>
      <c r="L83" s="205"/>
      <c r="M83" s="205"/>
      <c r="N83" s="205"/>
      <c r="O83" s="205"/>
      <c r="P83" s="205"/>
    </row>
    <row r="84" spans="1:16">
      <c r="A84" s="205"/>
      <c r="B84" s="205"/>
      <c r="C84" s="205"/>
      <c r="D84" s="205"/>
      <c r="E84" s="205"/>
      <c r="F84" s="205"/>
      <c r="G84" s="205"/>
      <c r="H84" s="205"/>
      <c r="I84" s="205"/>
      <c r="J84" s="205"/>
      <c r="K84" s="205"/>
      <c r="L84" s="205"/>
      <c r="M84" s="205"/>
      <c r="N84" s="205"/>
      <c r="O84" s="205"/>
      <c r="P84" s="205"/>
    </row>
    <row r="85" spans="1:16">
      <c r="A85" s="205"/>
      <c r="B85" s="205"/>
      <c r="C85" s="205"/>
      <c r="D85" s="205"/>
      <c r="E85" s="205"/>
      <c r="F85" s="205"/>
      <c r="G85" s="205"/>
      <c r="H85" s="205"/>
      <c r="I85" s="205"/>
      <c r="J85" s="205"/>
      <c r="K85" s="205"/>
      <c r="L85" s="205"/>
      <c r="M85" s="205"/>
      <c r="N85" s="205"/>
      <c r="O85" s="205"/>
      <c r="P85" s="205"/>
    </row>
    <row r="86" spans="1:16">
      <c r="A86" s="205"/>
      <c r="B86" s="205"/>
      <c r="C86" s="205"/>
      <c r="D86" s="205"/>
      <c r="E86" s="205"/>
      <c r="F86" s="205"/>
      <c r="G86" s="205"/>
      <c r="H86" s="205"/>
      <c r="I86" s="205"/>
      <c r="J86" s="205"/>
      <c r="K86" s="205"/>
      <c r="L86" s="205"/>
      <c r="M86" s="205"/>
      <c r="N86" s="205"/>
      <c r="O86" s="205"/>
      <c r="P86" s="205"/>
    </row>
    <row r="87" spans="1:16">
      <c r="A87" s="205"/>
      <c r="B87" s="205"/>
      <c r="C87" s="205"/>
      <c r="D87" s="205"/>
      <c r="E87" s="205"/>
      <c r="F87" s="205"/>
      <c r="G87" s="205"/>
      <c r="H87" s="205"/>
      <c r="I87" s="205"/>
      <c r="J87" s="205"/>
      <c r="K87" s="205"/>
      <c r="L87" s="205"/>
      <c r="M87" s="205"/>
      <c r="N87" s="205"/>
      <c r="O87" s="205"/>
      <c r="P87" s="205"/>
    </row>
    <row r="88" spans="1:16">
      <c r="A88" s="205"/>
      <c r="B88" s="205"/>
      <c r="C88" s="205"/>
      <c r="D88" s="205"/>
      <c r="E88" s="205"/>
      <c r="F88" s="205"/>
      <c r="G88" s="205"/>
      <c r="H88" s="205"/>
      <c r="I88" s="205"/>
      <c r="J88" s="205"/>
      <c r="K88" s="205"/>
      <c r="L88" s="205"/>
      <c r="M88" s="205"/>
      <c r="N88" s="205"/>
      <c r="O88" s="205"/>
      <c r="P88" s="205"/>
    </row>
    <row r="89" spans="1:16">
      <c r="A89" s="205"/>
      <c r="B89" s="205"/>
      <c r="C89" s="205"/>
      <c r="D89" s="205"/>
      <c r="E89" s="205"/>
      <c r="F89" s="205"/>
      <c r="G89" s="205"/>
      <c r="H89" s="205"/>
      <c r="I89" s="205"/>
      <c r="J89" s="205"/>
      <c r="K89" s="205"/>
      <c r="L89" s="205"/>
      <c r="M89" s="205"/>
      <c r="N89" s="205"/>
      <c r="O89" s="205"/>
      <c r="P89" s="205"/>
    </row>
    <row r="90" spans="1:16">
      <c r="A90" s="205"/>
      <c r="B90" s="205"/>
      <c r="C90" s="205"/>
      <c r="D90" s="205"/>
      <c r="E90" s="205"/>
      <c r="F90" s="205"/>
      <c r="G90" s="205"/>
      <c r="H90" s="205"/>
      <c r="I90" s="205"/>
      <c r="J90" s="205"/>
      <c r="K90" s="205"/>
      <c r="L90" s="205"/>
      <c r="M90" s="205"/>
      <c r="N90" s="205"/>
      <c r="O90" s="205"/>
      <c r="P90" s="205"/>
    </row>
    <row r="91" spans="1:16">
      <c r="A91" s="205"/>
      <c r="B91" s="205"/>
      <c r="C91" s="205"/>
      <c r="D91" s="205"/>
      <c r="E91" s="205"/>
      <c r="F91" s="205"/>
      <c r="G91" s="205"/>
      <c r="H91" s="205"/>
      <c r="I91" s="205"/>
      <c r="J91" s="205"/>
      <c r="K91" s="205"/>
      <c r="L91" s="205"/>
      <c r="M91" s="205"/>
      <c r="N91" s="205"/>
      <c r="O91" s="205"/>
      <c r="P91" s="205"/>
    </row>
    <row r="92" spans="1:16">
      <c r="A92" s="205"/>
      <c r="B92" s="205"/>
      <c r="C92" s="205"/>
      <c r="D92" s="205"/>
      <c r="E92" s="205"/>
      <c r="F92" s="205"/>
      <c r="G92" s="205"/>
      <c r="H92" s="205"/>
      <c r="I92" s="205"/>
      <c r="J92" s="205"/>
      <c r="K92" s="205"/>
      <c r="L92" s="205"/>
      <c r="M92" s="205"/>
      <c r="N92" s="205"/>
      <c r="O92" s="205"/>
      <c r="P92" s="205"/>
    </row>
    <row r="93" spans="1:16">
      <c r="A93" s="205"/>
      <c r="B93" s="205"/>
      <c r="C93" s="205"/>
      <c r="D93" s="205"/>
      <c r="E93" s="205"/>
      <c r="F93" s="205"/>
      <c r="G93" s="205"/>
      <c r="H93" s="205"/>
      <c r="I93" s="205"/>
      <c r="J93" s="205"/>
      <c r="K93" s="205"/>
      <c r="L93" s="205"/>
      <c r="M93" s="205"/>
      <c r="N93" s="205"/>
      <c r="O93" s="205"/>
      <c r="P93" s="205"/>
    </row>
    <row r="94" spans="1:16">
      <c r="A94" s="205"/>
      <c r="B94" s="205"/>
      <c r="C94" s="205"/>
      <c r="D94" s="205"/>
      <c r="E94" s="205"/>
      <c r="F94" s="205"/>
      <c r="G94" s="205"/>
      <c r="H94" s="205"/>
      <c r="I94" s="205"/>
      <c r="J94" s="205"/>
      <c r="K94" s="205"/>
      <c r="L94" s="205"/>
      <c r="M94" s="205"/>
      <c r="N94" s="205"/>
      <c r="O94" s="205"/>
      <c r="P94" s="205"/>
    </row>
    <row r="95" spans="1:16">
      <c r="A95" s="205"/>
      <c r="B95" s="205"/>
      <c r="C95" s="205"/>
      <c r="D95" s="205"/>
      <c r="E95" s="205"/>
      <c r="F95" s="205"/>
      <c r="G95" s="205"/>
      <c r="H95" s="205"/>
      <c r="I95" s="205"/>
      <c r="J95" s="205"/>
      <c r="K95" s="205"/>
      <c r="L95" s="205"/>
      <c r="M95" s="205"/>
      <c r="N95" s="205"/>
      <c r="O95" s="205"/>
      <c r="P95" s="205"/>
    </row>
    <row r="96" spans="1:16">
      <c r="A96" s="205"/>
      <c r="B96" s="205"/>
      <c r="C96" s="205"/>
      <c r="D96" s="205"/>
      <c r="E96" s="205"/>
      <c r="F96" s="205"/>
      <c r="G96" s="205"/>
      <c r="H96" s="205"/>
      <c r="I96" s="205"/>
      <c r="J96" s="205"/>
      <c r="K96" s="205"/>
      <c r="L96" s="205"/>
      <c r="M96" s="205"/>
      <c r="N96" s="205"/>
      <c r="O96" s="205"/>
      <c r="P96" s="205"/>
    </row>
    <row r="97" spans="1:16">
      <c r="A97" s="205"/>
      <c r="B97" s="205"/>
      <c r="C97" s="205"/>
      <c r="D97" s="205"/>
      <c r="E97" s="205"/>
      <c r="F97" s="205"/>
      <c r="G97" s="205"/>
      <c r="H97" s="205"/>
      <c r="I97" s="205"/>
      <c r="J97" s="205"/>
      <c r="K97" s="205"/>
      <c r="L97" s="205"/>
      <c r="M97" s="205"/>
      <c r="N97" s="205"/>
      <c r="O97" s="205"/>
      <c r="P97" s="205"/>
    </row>
    <row r="98" spans="1:16">
      <c r="A98" s="205"/>
      <c r="B98" s="205"/>
      <c r="C98" s="205"/>
      <c r="D98" s="205"/>
      <c r="E98" s="205"/>
      <c r="F98" s="205"/>
      <c r="G98" s="205"/>
      <c r="H98" s="205"/>
      <c r="I98" s="205"/>
      <c r="J98" s="205"/>
      <c r="K98" s="205"/>
      <c r="L98" s="205"/>
      <c r="M98" s="205"/>
      <c r="N98" s="205"/>
      <c r="O98" s="205"/>
      <c r="P98" s="205"/>
    </row>
    <row r="99" spans="1:16">
      <c r="A99" s="205"/>
      <c r="B99" s="205"/>
      <c r="C99" s="205"/>
      <c r="D99" s="205"/>
      <c r="E99" s="205"/>
      <c r="F99" s="205"/>
      <c r="G99" s="205"/>
      <c r="H99" s="205"/>
      <c r="I99" s="205"/>
      <c r="J99" s="205"/>
      <c r="K99" s="205"/>
      <c r="L99" s="205"/>
      <c r="M99" s="205"/>
      <c r="N99" s="205"/>
      <c r="O99" s="205"/>
      <c r="P99" s="205"/>
    </row>
    <row r="100" spans="1:16">
      <c r="A100" s="205"/>
      <c r="B100" s="205"/>
      <c r="C100" s="205"/>
      <c r="D100" s="205"/>
      <c r="E100" s="205"/>
      <c r="F100" s="205"/>
      <c r="G100" s="205"/>
      <c r="H100" s="205"/>
      <c r="I100" s="205"/>
      <c r="J100" s="205"/>
      <c r="K100" s="205"/>
      <c r="L100" s="205"/>
      <c r="M100" s="205"/>
      <c r="N100" s="205"/>
      <c r="O100" s="205"/>
      <c r="P100" s="205"/>
    </row>
    <row r="101" spans="1:16">
      <c r="A101" s="205"/>
      <c r="B101" s="205"/>
      <c r="C101" s="205"/>
      <c r="D101" s="205"/>
      <c r="E101" s="205"/>
      <c r="F101" s="205"/>
      <c r="G101" s="205"/>
      <c r="H101" s="205"/>
      <c r="I101" s="205"/>
      <c r="J101" s="205"/>
      <c r="K101" s="205"/>
      <c r="L101" s="205"/>
      <c r="M101" s="205"/>
      <c r="N101" s="205"/>
      <c r="O101" s="205"/>
      <c r="P101" s="205"/>
    </row>
    <row r="102" spans="1:16">
      <c r="A102" s="205"/>
      <c r="B102" s="205"/>
      <c r="C102" s="205"/>
      <c r="D102" s="205"/>
      <c r="E102" s="205"/>
      <c r="F102" s="205"/>
      <c r="G102" s="205"/>
      <c r="H102" s="205"/>
      <c r="I102" s="205"/>
      <c r="J102" s="205"/>
      <c r="K102" s="205"/>
      <c r="L102" s="205"/>
      <c r="M102" s="205"/>
      <c r="N102" s="205"/>
      <c r="O102" s="205"/>
      <c r="P102" s="205"/>
    </row>
    <row r="103" spans="1:16">
      <c r="A103" s="205"/>
      <c r="B103" s="205"/>
      <c r="C103" s="205"/>
      <c r="D103" s="205"/>
      <c r="E103" s="205"/>
      <c r="F103" s="205"/>
      <c r="G103" s="205"/>
      <c r="H103" s="205"/>
      <c r="I103" s="205"/>
      <c r="J103" s="205"/>
      <c r="K103" s="205"/>
      <c r="L103" s="205"/>
      <c r="M103" s="205"/>
      <c r="N103" s="205"/>
      <c r="O103" s="205"/>
      <c r="P103" s="205"/>
    </row>
    <row r="104" spans="1:16">
      <c r="A104" s="205"/>
      <c r="B104" s="205"/>
      <c r="C104" s="205"/>
      <c r="D104" s="205"/>
      <c r="E104" s="205"/>
      <c r="F104" s="205"/>
      <c r="G104" s="205"/>
      <c r="H104" s="205"/>
      <c r="I104" s="205"/>
      <c r="J104" s="205"/>
      <c r="K104" s="205"/>
      <c r="L104" s="205"/>
      <c r="M104" s="205"/>
      <c r="N104" s="205"/>
      <c r="O104" s="205"/>
      <c r="P104" s="205"/>
    </row>
    <row r="105" spans="1:16">
      <c r="A105" s="205"/>
      <c r="B105" s="205"/>
      <c r="C105" s="205"/>
      <c r="D105" s="205"/>
      <c r="E105" s="205"/>
      <c r="F105" s="205"/>
      <c r="G105" s="205"/>
      <c r="H105" s="205"/>
      <c r="I105" s="205"/>
      <c r="J105" s="205"/>
      <c r="K105" s="205"/>
      <c r="L105" s="205"/>
      <c r="M105" s="205"/>
      <c r="N105" s="205"/>
      <c r="O105" s="205"/>
      <c r="P105" s="205"/>
    </row>
    <row r="106" spans="1:16">
      <c r="A106" s="205"/>
      <c r="B106" s="205"/>
      <c r="C106" s="205"/>
      <c r="D106" s="205"/>
      <c r="E106" s="205"/>
      <c r="F106" s="205"/>
      <c r="G106" s="205"/>
      <c r="H106" s="205"/>
      <c r="I106" s="205"/>
      <c r="J106" s="205"/>
      <c r="K106" s="205"/>
      <c r="L106" s="205"/>
      <c r="M106" s="205"/>
      <c r="N106" s="205"/>
      <c r="O106" s="205"/>
      <c r="P106" s="205"/>
    </row>
    <row r="107" spans="1:16">
      <c r="A107" s="205"/>
      <c r="B107" s="205"/>
      <c r="C107" s="205"/>
      <c r="D107" s="205"/>
      <c r="E107" s="205"/>
      <c r="F107" s="205"/>
      <c r="G107" s="205"/>
      <c r="H107" s="205"/>
      <c r="I107" s="205"/>
      <c r="J107" s="205"/>
      <c r="K107" s="205"/>
      <c r="L107" s="205"/>
      <c r="M107" s="205"/>
      <c r="N107" s="205"/>
      <c r="O107" s="205"/>
      <c r="P107" s="205"/>
    </row>
    <row r="108" spans="1:16">
      <c r="A108" s="205"/>
      <c r="B108" s="205"/>
      <c r="C108" s="205"/>
      <c r="D108" s="205"/>
      <c r="E108" s="205"/>
      <c r="F108" s="205"/>
      <c r="G108" s="205"/>
      <c r="H108" s="205"/>
      <c r="I108" s="205"/>
      <c r="J108" s="205"/>
      <c r="K108" s="205"/>
      <c r="L108" s="205"/>
      <c r="M108" s="205"/>
      <c r="N108" s="205"/>
      <c r="O108" s="205"/>
      <c r="P108" s="205"/>
    </row>
    <row r="109" spans="1:16">
      <c r="A109" s="205"/>
      <c r="B109" s="205"/>
      <c r="C109" s="205"/>
      <c r="D109" s="205"/>
      <c r="E109" s="205"/>
      <c r="F109" s="205"/>
      <c r="G109" s="205"/>
      <c r="H109" s="205"/>
      <c r="I109" s="205"/>
      <c r="J109" s="205"/>
      <c r="K109" s="205"/>
      <c r="L109" s="205"/>
      <c r="M109" s="205"/>
      <c r="N109" s="205"/>
      <c r="O109" s="205"/>
      <c r="P109" s="205"/>
    </row>
    <row r="110" spans="1:16">
      <c r="A110" s="205"/>
      <c r="B110" s="205"/>
      <c r="C110" s="205"/>
      <c r="D110" s="205"/>
      <c r="E110" s="205"/>
      <c r="F110" s="205"/>
      <c r="G110" s="205"/>
      <c r="H110" s="205"/>
      <c r="I110" s="205"/>
      <c r="J110" s="205"/>
      <c r="K110" s="205"/>
      <c r="L110" s="205"/>
      <c r="M110" s="205"/>
      <c r="N110" s="205"/>
      <c r="O110" s="205"/>
      <c r="P110" s="205"/>
    </row>
    <row r="111" spans="1:16">
      <c r="A111" s="205"/>
      <c r="B111" s="205"/>
      <c r="C111" s="205"/>
      <c r="D111" s="205"/>
      <c r="E111" s="205"/>
      <c r="F111" s="205"/>
      <c r="G111" s="205"/>
      <c r="H111" s="205"/>
      <c r="I111" s="205"/>
      <c r="J111" s="205"/>
      <c r="K111" s="205"/>
      <c r="L111" s="205"/>
      <c r="M111" s="205"/>
      <c r="N111" s="205"/>
      <c r="O111" s="205"/>
      <c r="P111" s="205"/>
    </row>
    <row r="112" spans="1:16">
      <c r="A112" s="205"/>
      <c r="B112" s="205"/>
      <c r="C112" s="205"/>
      <c r="D112" s="205"/>
      <c r="E112" s="205"/>
      <c r="F112" s="205"/>
      <c r="G112" s="205"/>
      <c r="H112" s="205"/>
      <c r="I112" s="205"/>
      <c r="J112" s="205"/>
      <c r="K112" s="205"/>
      <c r="L112" s="205"/>
      <c r="M112" s="205"/>
      <c r="N112" s="205"/>
      <c r="O112" s="205"/>
      <c r="P112" s="205"/>
    </row>
    <row r="113" spans="1:16">
      <c r="A113" s="205"/>
      <c r="B113" s="205"/>
      <c r="C113" s="205"/>
      <c r="D113" s="205"/>
      <c r="E113" s="205"/>
      <c r="F113" s="205"/>
      <c r="G113" s="205"/>
      <c r="H113" s="205"/>
      <c r="I113" s="205"/>
      <c r="J113" s="205"/>
      <c r="K113" s="205"/>
      <c r="L113" s="205"/>
      <c r="M113" s="205"/>
      <c r="N113" s="205"/>
      <c r="O113" s="205"/>
      <c r="P113" s="205"/>
    </row>
    <row r="114" spans="1:16">
      <c r="A114" s="205"/>
      <c r="B114" s="205"/>
      <c r="C114" s="205"/>
      <c r="D114" s="205"/>
      <c r="E114" s="205"/>
      <c r="F114" s="205"/>
      <c r="G114" s="205"/>
      <c r="H114" s="205"/>
      <c r="I114" s="205"/>
      <c r="J114" s="205"/>
      <c r="K114" s="205"/>
      <c r="L114" s="205"/>
      <c r="M114" s="205"/>
      <c r="N114" s="205"/>
      <c r="O114" s="205"/>
      <c r="P114" s="205"/>
    </row>
    <row r="115" spans="1:16">
      <c r="A115" s="205"/>
      <c r="B115" s="205"/>
      <c r="C115" s="205"/>
      <c r="D115" s="205"/>
      <c r="E115" s="205"/>
      <c r="F115" s="205"/>
      <c r="G115" s="205"/>
      <c r="H115" s="205"/>
      <c r="I115" s="205"/>
      <c r="J115" s="205"/>
      <c r="K115" s="205"/>
      <c r="L115" s="205"/>
      <c r="M115" s="205"/>
      <c r="N115" s="205"/>
      <c r="O115" s="205"/>
      <c r="P115" s="205"/>
    </row>
    <row r="116" spans="1:16">
      <c r="A116" s="205"/>
      <c r="B116" s="205"/>
      <c r="C116" s="205"/>
      <c r="D116" s="205"/>
      <c r="E116" s="205"/>
      <c r="F116" s="205"/>
      <c r="G116" s="205"/>
      <c r="H116" s="205"/>
      <c r="I116" s="205"/>
      <c r="J116" s="205"/>
      <c r="K116" s="205"/>
      <c r="L116" s="205"/>
      <c r="M116" s="205"/>
      <c r="N116" s="205"/>
      <c r="O116" s="205"/>
      <c r="P116" s="205"/>
    </row>
    <row r="117" spans="1:16">
      <c r="A117" s="205"/>
      <c r="B117" s="205"/>
      <c r="C117" s="205"/>
      <c r="D117" s="205"/>
      <c r="E117" s="205"/>
      <c r="F117" s="205"/>
      <c r="G117" s="205"/>
      <c r="H117" s="205"/>
      <c r="I117" s="205"/>
      <c r="J117" s="205"/>
      <c r="K117" s="205"/>
      <c r="L117" s="205"/>
      <c r="M117" s="205"/>
      <c r="N117" s="205"/>
      <c r="O117" s="205"/>
      <c r="P117" s="205"/>
    </row>
    <row r="118" spans="1:16">
      <c r="A118" s="205"/>
      <c r="B118" s="205"/>
      <c r="C118" s="205"/>
      <c r="D118" s="205"/>
      <c r="E118" s="205"/>
      <c r="F118" s="205"/>
      <c r="G118" s="205"/>
      <c r="H118" s="205"/>
      <c r="I118" s="205"/>
      <c r="J118" s="205"/>
      <c r="K118" s="205"/>
      <c r="L118" s="205"/>
      <c r="M118" s="205"/>
      <c r="N118" s="205"/>
      <c r="O118" s="205"/>
      <c r="P118" s="205"/>
    </row>
    <row r="119" spans="1:16">
      <c r="A119" s="205"/>
      <c r="B119" s="205"/>
      <c r="C119" s="205"/>
      <c r="D119" s="205"/>
      <c r="E119" s="205"/>
      <c r="F119" s="205"/>
      <c r="G119" s="205"/>
      <c r="H119" s="205"/>
      <c r="I119" s="205"/>
      <c r="J119" s="205"/>
      <c r="K119" s="205"/>
      <c r="L119" s="205"/>
      <c r="M119" s="205"/>
      <c r="N119" s="205"/>
      <c r="O119" s="205"/>
      <c r="P119" s="205"/>
    </row>
    <row r="120" spans="1:16">
      <c r="A120" s="205"/>
      <c r="B120" s="205"/>
      <c r="C120" s="205"/>
      <c r="D120" s="205"/>
      <c r="E120" s="205"/>
      <c r="F120" s="205"/>
      <c r="G120" s="205"/>
      <c r="H120" s="205"/>
      <c r="I120" s="205"/>
      <c r="J120" s="205"/>
      <c r="K120" s="205"/>
      <c r="L120" s="205"/>
      <c r="M120" s="205"/>
      <c r="N120" s="205"/>
      <c r="O120" s="205"/>
      <c r="P120" s="205"/>
    </row>
    <row r="121" spans="1:16">
      <c r="A121" s="205"/>
      <c r="B121" s="205"/>
      <c r="C121" s="205"/>
      <c r="D121" s="205"/>
      <c r="E121" s="205"/>
      <c r="F121" s="205"/>
      <c r="G121" s="205"/>
      <c r="H121" s="205"/>
      <c r="I121" s="205"/>
      <c r="J121" s="205"/>
      <c r="K121" s="205"/>
      <c r="L121" s="205"/>
      <c r="M121" s="205"/>
      <c r="N121" s="205"/>
      <c r="O121" s="205"/>
      <c r="P121" s="205"/>
    </row>
    <row r="122" spans="1:16">
      <c r="A122" s="205"/>
      <c r="B122" s="205"/>
      <c r="C122" s="205"/>
      <c r="D122" s="205"/>
      <c r="E122" s="205"/>
      <c r="F122" s="205"/>
      <c r="G122" s="205"/>
      <c r="H122" s="205"/>
      <c r="I122" s="205"/>
      <c r="J122" s="205"/>
      <c r="K122" s="205"/>
      <c r="L122" s="205"/>
      <c r="M122" s="205"/>
      <c r="N122" s="205"/>
      <c r="O122" s="205"/>
      <c r="P122" s="205"/>
    </row>
    <row r="123" spans="1:16">
      <c r="A123" s="205"/>
      <c r="B123" s="205"/>
      <c r="C123" s="205"/>
      <c r="D123" s="205"/>
      <c r="E123" s="205"/>
      <c r="F123" s="205"/>
      <c r="G123" s="205"/>
      <c r="H123" s="205"/>
      <c r="I123" s="205"/>
      <c r="J123" s="205"/>
      <c r="K123" s="205"/>
      <c r="L123" s="205"/>
      <c r="M123" s="205"/>
      <c r="N123" s="205"/>
      <c r="O123" s="205"/>
      <c r="P123" s="205"/>
    </row>
    <row r="124" spans="1:16">
      <c r="A124" s="205"/>
      <c r="B124" s="205"/>
      <c r="C124" s="205"/>
      <c r="D124" s="205"/>
      <c r="E124" s="205"/>
      <c r="F124" s="205"/>
      <c r="G124" s="205"/>
      <c r="H124" s="205"/>
      <c r="I124" s="205"/>
      <c r="J124" s="205"/>
      <c r="K124" s="205"/>
      <c r="L124" s="205"/>
      <c r="M124" s="205"/>
      <c r="N124" s="205"/>
      <c r="O124" s="205"/>
      <c r="P124" s="205"/>
    </row>
    <row r="125" spans="1:16">
      <c r="A125" s="205"/>
      <c r="B125" s="205"/>
      <c r="C125" s="205"/>
      <c r="D125" s="205"/>
      <c r="E125" s="205"/>
      <c r="F125" s="205"/>
      <c r="G125" s="205"/>
      <c r="H125" s="205"/>
      <c r="I125" s="205"/>
      <c r="J125" s="205"/>
      <c r="K125" s="205"/>
      <c r="L125" s="205"/>
      <c r="M125" s="205"/>
      <c r="N125" s="205"/>
      <c r="O125" s="205"/>
      <c r="P125" s="205"/>
    </row>
    <row r="126" spans="1:16">
      <c r="A126" s="205"/>
      <c r="B126" s="205"/>
      <c r="C126" s="205"/>
      <c r="D126" s="205"/>
      <c r="E126" s="205"/>
      <c r="F126" s="205"/>
      <c r="G126" s="205"/>
      <c r="H126" s="205"/>
      <c r="I126" s="205"/>
      <c r="J126" s="205"/>
      <c r="K126" s="205"/>
      <c r="L126" s="205"/>
      <c r="M126" s="205"/>
      <c r="N126" s="205"/>
      <c r="O126" s="205"/>
      <c r="P126" s="205"/>
    </row>
    <row r="127" spans="1:16">
      <c r="A127" s="205"/>
      <c r="B127" s="205"/>
      <c r="C127" s="205"/>
      <c r="D127" s="205"/>
      <c r="E127" s="205"/>
      <c r="F127" s="205"/>
      <c r="G127" s="205"/>
      <c r="H127" s="205"/>
      <c r="I127" s="205"/>
      <c r="J127" s="205"/>
      <c r="K127" s="205"/>
      <c r="L127" s="205"/>
      <c r="M127" s="205"/>
      <c r="N127" s="205"/>
      <c r="O127" s="205"/>
      <c r="P127" s="205"/>
    </row>
    <row r="128" spans="1:16">
      <c r="A128" s="205"/>
      <c r="B128" s="205"/>
      <c r="C128" s="205"/>
      <c r="D128" s="205"/>
      <c r="E128" s="205"/>
      <c r="F128" s="205"/>
      <c r="G128" s="205"/>
      <c r="H128" s="205"/>
      <c r="I128" s="205"/>
      <c r="J128" s="205"/>
      <c r="K128" s="205"/>
      <c r="L128" s="205"/>
      <c r="M128" s="205"/>
      <c r="N128" s="205"/>
      <c r="O128" s="205"/>
      <c r="P128" s="205"/>
    </row>
    <row r="129" spans="1:16">
      <c r="A129" s="205"/>
      <c r="B129" s="205"/>
      <c r="C129" s="205"/>
      <c r="D129" s="205"/>
      <c r="E129" s="205"/>
      <c r="F129" s="205"/>
      <c r="G129" s="205"/>
      <c r="H129" s="205"/>
      <c r="I129" s="205"/>
      <c r="J129" s="205"/>
      <c r="K129" s="205"/>
      <c r="L129" s="205"/>
      <c r="M129" s="205"/>
      <c r="N129" s="205"/>
      <c r="O129" s="205"/>
      <c r="P129" s="205"/>
    </row>
    <row r="130" spans="1:16">
      <c r="A130" s="205"/>
      <c r="B130" s="205"/>
      <c r="C130" s="205"/>
      <c r="D130" s="205"/>
      <c r="E130" s="205"/>
      <c r="F130" s="205"/>
      <c r="G130" s="205"/>
      <c r="H130" s="205"/>
      <c r="I130" s="205"/>
      <c r="J130" s="205"/>
      <c r="K130" s="205"/>
      <c r="L130" s="205"/>
      <c r="M130" s="205"/>
      <c r="N130" s="205"/>
      <c r="O130" s="205"/>
      <c r="P130" s="205"/>
    </row>
    <row r="131" spans="1:16">
      <c r="A131" s="205"/>
      <c r="B131" s="205"/>
      <c r="C131" s="205"/>
      <c r="D131" s="205"/>
      <c r="E131" s="205"/>
      <c r="F131" s="205"/>
      <c r="G131" s="205"/>
      <c r="H131" s="205"/>
      <c r="I131" s="205"/>
      <c r="J131" s="205"/>
      <c r="K131" s="205"/>
      <c r="L131" s="205"/>
      <c r="M131" s="205"/>
      <c r="N131" s="205"/>
      <c r="O131" s="205"/>
      <c r="P131" s="205"/>
    </row>
    <row r="132" spans="1:16">
      <c r="A132" s="205"/>
      <c r="B132" s="205"/>
      <c r="C132" s="205"/>
      <c r="D132" s="205"/>
      <c r="E132" s="205"/>
      <c r="F132" s="205"/>
      <c r="G132" s="205"/>
      <c r="H132" s="205"/>
      <c r="I132" s="205"/>
      <c r="J132" s="205"/>
      <c r="K132" s="205"/>
      <c r="L132" s="205"/>
      <c r="M132" s="205"/>
      <c r="N132" s="205"/>
      <c r="O132" s="205"/>
      <c r="P132" s="205"/>
    </row>
    <row r="133" spans="1:16">
      <c r="A133" s="205"/>
      <c r="B133" s="205"/>
      <c r="C133" s="205"/>
      <c r="D133" s="205"/>
      <c r="E133" s="205"/>
      <c r="F133" s="205"/>
      <c r="G133" s="205"/>
      <c r="H133" s="205"/>
      <c r="I133" s="205"/>
      <c r="J133" s="205"/>
      <c r="K133" s="205"/>
      <c r="L133" s="205"/>
      <c r="M133" s="205"/>
      <c r="N133" s="205"/>
      <c r="O133" s="205"/>
      <c r="P133" s="205"/>
    </row>
    <row r="134" spans="1:16">
      <c r="A134" s="205"/>
      <c r="B134" s="205"/>
      <c r="C134" s="205"/>
      <c r="D134" s="205"/>
      <c r="E134" s="205"/>
      <c r="F134" s="205"/>
      <c r="G134" s="205"/>
      <c r="H134" s="205"/>
      <c r="I134" s="205"/>
      <c r="J134" s="205"/>
      <c r="K134" s="205"/>
      <c r="L134" s="205"/>
      <c r="M134" s="205"/>
      <c r="N134" s="205"/>
      <c r="O134" s="205"/>
      <c r="P134" s="205"/>
    </row>
    <row r="135" spans="1:16">
      <c r="A135" s="205"/>
      <c r="B135" s="205"/>
      <c r="C135" s="205"/>
      <c r="D135" s="205"/>
      <c r="E135" s="205"/>
      <c r="F135" s="205"/>
      <c r="G135" s="205"/>
      <c r="H135" s="205"/>
      <c r="I135" s="205"/>
      <c r="J135" s="205"/>
      <c r="K135" s="205"/>
      <c r="L135" s="205"/>
      <c r="M135" s="205"/>
      <c r="N135" s="205"/>
      <c r="O135" s="205"/>
      <c r="P135" s="205"/>
    </row>
    <row r="136" spans="1:16">
      <c r="A136" s="205"/>
      <c r="B136" s="205"/>
      <c r="C136" s="205"/>
      <c r="D136" s="205"/>
      <c r="E136" s="205"/>
      <c r="F136" s="205"/>
      <c r="G136" s="205"/>
      <c r="H136" s="205"/>
      <c r="I136" s="205"/>
      <c r="J136" s="205"/>
      <c r="K136" s="205"/>
      <c r="L136" s="205"/>
      <c r="M136" s="205"/>
      <c r="N136" s="205"/>
      <c r="O136" s="205"/>
      <c r="P136" s="205"/>
    </row>
    <row r="137" spans="1:16">
      <c r="A137" s="205"/>
      <c r="B137" s="205"/>
      <c r="C137" s="205"/>
      <c r="D137" s="205"/>
      <c r="E137" s="205"/>
      <c r="F137" s="205"/>
      <c r="G137" s="205"/>
      <c r="H137" s="205"/>
      <c r="I137" s="205"/>
      <c r="J137" s="205"/>
      <c r="K137" s="205"/>
      <c r="L137" s="205"/>
      <c r="M137" s="205"/>
      <c r="N137" s="205"/>
      <c r="O137" s="205"/>
      <c r="P137" s="205"/>
    </row>
    <row r="138" spans="1:16">
      <c r="A138" s="205"/>
      <c r="B138" s="205"/>
      <c r="C138" s="205"/>
      <c r="D138" s="205"/>
      <c r="E138" s="205"/>
      <c r="F138" s="205"/>
      <c r="G138" s="205"/>
      <c r="H138" s="205"/>
      <c r="I138" s="205"/>
      <c r="J138" s="205"/>
      <c r="K138" s="205"/>
      <c r="L138" s="205"/>
      <c r="M138" s="205"/>
      <c r="N138" s="205"/>
      <c r="O138" s="205"/>
      <c r="P138" s="205"/>
    </row>
  </sheetData>
  <mergeCells count="213">
    <mergeCell ref="A2:F2"/>
    <mergeCell ref="A4:K4"/>
    <mergeCell ref="L4:N4"/>
    <mergeCell ref="A6:A9"/>
    <mergeCell ref="B6:B9"/>
    <mergeCell ref="C6:C9"/>
    <mergeCell ref="D6:D9"/>
    <mergeCell ref="E6:E8"/>
    <mergeCell ref="G6:G9"/>
    <mergeCell ref="H6:H9"/>
    <mergeCell ref="I6:I9"/>
    <mergeCell ref="J6:J9"/>
    <mergeCell ref="K6:K9"/>
    <mergeCell ref="L6:L9"/>
    <mergeCell ref="A10:A13"/>
    <mergeCell ref="B10:B13"/>
    <mergeCell ref="C10:C13"/>
    <mergeCell ref="D10:D13"/>
    <mergeCell ref="E10:E12"/>
    <mergeCell ref="G10:G13"/>
    <mergeCell ref="N10:N13"/>
    <mergeCell ref="F12:F13"/>
    <mergeCell ref="J10:J13"/>
    <mergeCell ref="K10:K13"/>
    <mergeCell ref="L10:L13"/>
    <mergeCell ref="H14:H17"/>
    <mergeCell ref="I14:I17"/>
    <mergeCell ref="J14:J17"/>
    <mergeCell ref="H10:H13"/>
    <mergeCell ref="I10:I13"/>
    <mergeCell ref="M6:M9"/>
    <mergeCell ref="N6:N9"/>
    <mergeCell ref="M10:M13"/>
    <mergeCell ref="F8:F9"/>
    <mergeCell ref="K14:K17"/>
    <mergeCell ref="L14:L17"/>
    <mergeCell ref="M14:M17"/>
    <mergeCell ref="N14:N17"/>
    <mergeCell ref="F16:F17"/>
    <mergeCell ref="A18:A21"/>
    <mergeCell ref="B18:B21"/>
    <mergeCell ref="C18:C21"/>
    <mergeCell ref="D18:D21"/>
    <mergeCell ref="E18:E20"/>
    <mergeCell ref="G18:G21"/>
    <mergeCell ref="H18:H21"/>
    <mergeCell ref="I18:I21"/>
    <mergeCell ref="J18:J21"/>
    <mergeCell ref="K18:K21"/>
    <mergeCell ref="L18:L21"/>
    <mergeCell ref="M18:M21"/>
    <mergeCell ref="N18:N21"/>
    <mergeCell ref="A14:A17"/>
    <mergeCell ref="B14:B17"/>
    <mergeCell ref="C14:C17"/>
    <mergeCell ref="D14:D17"/>
    <mergeCell ref="E14:E16"/>
    <mergeCell ref="G14:G17"/>
    <mergeCell ref="G26:G29"/>
    <mergeCell ref="H26:H29"/>
    <mergeCell ref="I26:I29"/>
    <mergeCell ref="J26:J29"/>
    <mergeCell ref="F20:F21"/>
    <mergeCell ref="A22:A25"/>
    <mergeCell ref="B22:B25"/>
    <mergeCell ref="C22:C25"/>
    <mergeCell ref="D22:D25"/>
    <mergeCell ref="E22:E24"/>
    <mergeCell ref="G22:G25"/>
    <mergeCell ref="H22:H25"/>
    <mergeCell ref="I22:I25"/>
    <mergeCell ref="J22:J25"/>
    <mergeCell ref="K22:K25"/>
    <mergeCell ref="L22:L25"/>
    <mergeCell ref="M22:M25"/>
    <mergeCell ref="N22:N25"/>
    <mergeCell ref="F24:F25"/>
    <mergeCell ref="K26:K29"/>
    <mergeCell ref="L26:L29"/>
    <mergeCell ref="M26:M29"/>
    <mergeCell ref="N26:N29"/>
    <mergeCell ref="F28:F29"/>
    <mergeCell ref="A30:A33"/>
    <mergeCell ref="B30:B33"/>
    <mergeCell ref="C30:C33"/>
    <mergeCell ref="D30:D33"/>
    <mergeCell ref="E30:E32"/>
    <mergeCell ref="G30:G33"/>
    <mergeCell ref="H30:H33"/>
    <mergeCell ref="I30:I33"/>
    <mergeCell ref="J30:J33"/>
    <mergeCell ref="K30:K33"/>
    <mergeCell ref="L30:L33"/>
    <mergeCell ref="M30:M33"/>
    <mergeCell ref="N30:N33"/>
    <mergeCell ref="F32:F33"/>
    <mergeCell ref="A26:A29"/>
    <mergeCell ref="B26:B29"/>
    <mergeCell ref="C26:C29"/>
    <mergeCell ref="D26:D29"/>
    <mergeCell ref="E26:E28"/>
    <mergeCell ref="A34:A37"/>
    <mergeCell ref="B34:B37"/>
    <mergeCell ref="C34:C37"/>
    <mergeCell ref="D34:D37"/>
    <mergeCell ref="E34:E36"/>
    <mergeCell ref="G34:G37"/>
    <mergeCell ref="H34:H37"/>
    <mergeCell ref="I34:I37"/>
    <mergeCell ref="J34:J37"/>
    <mergeCell ref="A38:A41"/>
    <mergeCell ref="B38:B41"/>
    <mergeCell ref="C38:C41"/>
    <mergeCell ref="D38:D41"/>
    <mergeCell ref="E38:E40"/>
    <mergeCell ref="G38:G41"/>
    <mergeCell ref="H38:H41"/>
    <mergeCell ref="I38:I41"/>
    <mergeCell ref="J38:J41"/>
    <mergeCell ref="F40:F41"/>
    <mergeCell ref="E42:E44"/>
    <mergeCell ref="G42:G45"/>
    <mergeCell ref="H42:H45"/>
    <mergeCell ref="I42:I45"/>
    <mergeCell ref="J42:J45"/>
    <mergeCell ref="K34:K37"/>
    <mergeCell ref="L34:L37"/>
    <mergeCell ref="M34:M37"/>
    <mergeCell ref="N34:N37"/>
    <mergeCell ref="F36:F37"/>
    <mergeCell ref="K38:K41"/>
    <mergeCell ref="L38:L41"/>
    <mergeCell ref="M38:M41"/>
    <mergeCell ref="N38:N41"/>
    <mergeCell ref="K42:K45"/>
    <mergeCell ref="L42:L45"/>
    <mergeCell ref="M42:M45"/>
    <mergeCell ref="N42:N45"/>
    <mergeCell ref="F44:F45"/>
    <mergeCell ref="A46:A49"/>
    <mergeCell ref="B46:B49"/>
    <mergeCell ref="C46:C49"/>
    <mergeCell ref="D46:D49"/>
    <mergeCell ref="E46:E48"/>
    <mergeCell ref="G46:G49"/>
    <mergeCell ref="H46:H49"/>
    <mergeCell ref="I46:I49"/>
    <mergeCell ref="J46:J49"/>
    <mergeCell ref="K46:K49"/>
    <mergeCell ref="L46:L49"/>
    <mergeCell ref="M46:M49"/>
    <mergeCell ref="N46:N49"/>
    <mergeCell ref="F48:F49"/>
    <mergeCell ref="A42:A45"/>
    <mergeCell ref="B42:B45"/>
    <mergeCell ref="C42:C45"/>
    <mergeCell ref="D42:D45"/>
    <mergeCell ref="N50:N53"/>
    <mergeCell ref="F52:F53"/>
    <mergeCell ref="A54:A57"/>
    <mergeCell ref="B54:B57"/>
    <mergeCell ref="C54:C57"/>
    <mergeCell ref="D54:D57"/>
    <mergeCell ref="E54:E57"/>
    <mergeCell ref="G54:G57"/>
    <mergeCell ref="H54:H57"/>
    <mergeCell ref="I54:I57"/>
    <mergeCell ref="J54:J57"/>
    <mergeCell ref="K54:K57"/>
    <mergeCell ref="L54:L57"/>
    <mergeCell ref="M54:M57"/>
    <mergeCell ref="N54:N57"/>
    <mergeCell ref="F56:F57"/>
    <mergeCell ref="A50:A53"/>
    <mergeCell ref="B50:B53"/>
    <mergeCell ref="C50:C53"/>
    <mergeCell ref="D50:D53"/>
    <mergeCell ref="E50:E53"/>
    <mergeCell ref="G50:G53"/>
    <mergeCell ref="D58:D61"/>
    <mergeCell ref="E58:E61"/>
    <mergeCell ref="G58:G61"/>
    <mergeCell ref="H58:H61"/>
    <mergeCell ref="I58:I61"/>
    <mergeCell ref="J58:J61"/>
    <mergeCell ref="K50:K53"/>
    <mergeCell ref="L50:L53"/>
    <mergeCell ref="M50:M53"/>
    <mergeCell ref="H50:H53"/>
    <mergeCell ref="I50:I53"/>
    <mergeCell ref="J50:J53"/>
    <mergeCell ref="K58:K61"/>
    <mergeCell ref="L58:L61"/>
    <mergeCell ref="M58:M61"/>
    <mergeCell ref="N58:N61"/>
    <mergeCell ref="F60:F61"/>
    <mergeCell ref="A62:A65"/>
    <mergeCell ref="B62:B65"/>
    <mergeCell ref="C62:C65"/>
    <mergeCell ref="D62:D65"/>
    <mergeCell ref="E62:E65"/>
    <mergeCell ref="G62:G65"/>
    <mergeCell ref="H62:H65"/>
    <mergeCell ref="I62:I65"/>
    <mergeCell ref="J62:J65"/>
    <mergeCell ref="K62:K65"/>
    <mergeCell ref="L62:L65"/>
    <mergeCell ref="F64:F65"/>
    <mergeCell ref="M62:M65"/>
    <mergeCell ref="N62:N65"/>
    <mergeCell ref="A58:A61"/>
    <mergeCell ref="B58:B61"/>
    <mergeCell ref="C58:C61"/>
  </mergeCells>
  <printOptions gridLines="1"/>
  <pageMargins left="0.7" right="0.7" top="0.75" bottom="0.75" header="0.3" footer="0.3"/>
  <pageSetup paperSize="8" scale="55"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106"/>
  <sheetViews>
    <sheetView zoomScale="55" zoomScaleNormal="55" workbookViewId="0">
      <selection activeCell="M10" sqref="M10:M13"/>
    </sheetView>
  </sheetViews>
  <sheetFormatPr defaultColWidth="8.85546875" defaultRowHeight="15"/>
  <cols>
    <col min="1" max="1" width="5.140625" style="52" customWidth="1"/>
    <col min="2" max="2" width="16.7109375" style="52" customWidth="1"/>
    <col min="3" max="3" width="13.5703125" style="52" customWidth="1"/>
    <col min="4" max="4" width="16.140625" style="52" customWidth="1"/>
    <col min="5" max="5" width="29.5703125" style="19" customWidth="1"/>
    <col min="6" max="6" width="40" style="19" customWidth="1"/>
    <col min="7" max="7" width="24.140625" style="13" customWidth="1"/>
    <col min="8" max="8" width="51" style="19" customWidth="1"/>
    <col min="9" max="9" width="52.5703125" style="19" customWidth="1"/>
    <col min="10" max="10" width="26" style="52" customWidth="1"/>
    <col min="11" max="11" width="17.140625" style="52" customWidth="1"/>
    <col min="12" max="12" width="15.42578125" style="52" customWidth="1"/>
    <col min="13" max="13" width="17.7109375" style="52" customWidth="1"/>
    <col min="14" max="14" width="16.42578125" style="52" customWidth="1"/>
    <col min="15" max="16384" width="8.85546875" style="24"/>
  </cols>
  <sheetData>
    <row r="2" spans="1:16" s="27" customFormat="1" ht="31.5" customHeight="1">
      <c r="A2" s="423" t="s">
        <v>372</v>
      </c>
      <c r="B2" s="423"/>
      <c r="C2" s="423"/>
      <c r="D2" s="423"/>
      <c r="E2" s="423"/>
      <c r="F2" s="423"/>
      <c r="G2" s="141"/>
      <c r="H2" s="51"/>
      <c r="I2" s="142"/>
      <c r="J2" s="19"/>
      <c r="K2" s="19"/>
      <c r="L2" s="19"/>
      <c r="M2"/>
      <c r="N2"/>
      <c r="O2"/>
      <c r="P2"/>
    </row>
    <row r="3" spans="1:16" s="48" customFormat="1" ht="31.5" customHeight="1" thickBot="1">
      <c r="A3" s="47"/>
      <c r="B3" s="5"/>
      <c r="C3" s="143"/>
      <c r="D3" s="5"/>
      <c r="E3" s="143"/>
      <c r="F3" s="47"/>
      <c r="G3" s="14"/>
      <c r="H3" s="47"/>
      <c r="I3" s="47"/>
      <c r="J3" s="47"/>
      <c r="K3" s="47"/>
      <c r="L3" s="47"/>
      <c r="M3" s="52"/>
      <c r="N3" s="144"/>
    </row>
    <row r="4" spans="1:16" ht="15" customHeight="1" thickBot="1">
      <c r="A4" s="145"/>
      <c r="B4" s="416" t="s">
        <v>1</v>
      </c>
      <c r="C4" s="417"/>
      <c r="D4" s="417"/>
      <c r="E4" s="417"/>
      <c r="F4" s="417"/>
      <c r="G4" s="417"/>
      <c r="H4" s="417"/>
      <c r="I4" s="417"/>
      <c r="J4" s="417"/>
      <c r="K4" s="418"/>
      <c r="L4" s="419" t="s">
        <v>2</v>
      </c>
      <c r="M4" s="420"/>
      <c r="N4" s="420"/>
    </row>
    <row r="5" spans="1:16" ht="166.9" customHeight="1" thickBot="1">
      <c r="A5" s="146" t="s">
        <v>3</v>
      </c>
      <c r="B5" s="147" t="s">
        <v>4</v>
      </c>
      <c r="C5" s="147" t="s">
        <v>5</v>
      </c>
      <c r="D5" s="147" t="s">
        <v>373</v>
      </c>
      <c r="E5" s="148" t="s">
        <v>7</v>
      </c>
      <c r="F5" s="147" t="s">
        <v>8</v>
      </c>
      <c r="G5" s="147" t="s">
        <v>374</v>
      </c>
      <c r="H5" s="148" t="s">
        <v>10</v>
      </c>
      <c r="I5" s="147" t="s">
        <v>11</v>
      </c>
      <c r="J5" s="147" t="s">
        <v>86</v>
      </c>
      <c r="K5" s="147" t="s">
        <v>12</v>
      </c>
      <c r="L5" s="147" t="s">
        <v>237</v>
      </c>
      <c r="M5" s="147" t="s">
        <v>14</v>
      </c>
      <c r="N5" s="102" t="s">
        <v>15</v>
      </c>
    </row>
    <row r="6" spans="1:16" ht="80.25" customHeight="1">
      <c r="A6" s="217">
        <v>1</v>
      </c>
      <c r="B6" s="217" t="s">
        <v>802</v>
      </c>
      <c r="C6" s="217" t="s">
        <v>376</v>
      </c>
      <c r="D6" s="217" t="s">
        <v>803</v>
      </c>
      <c r="E6" s="248" t="s">
        <v>804</v>
      </c>
      <c r="F6" s="92" t="s">
        <v>377</v>
      </c>
      <c r="G6" s="264" t="s">
        <v>24</v>
      </c>
      <c r="H6" s="217" t="s">
        <v>378</v>
      </c>
      <c r="I6" s="217" t="s">
        <v>379</v>
      </c>
      <c r="J6" s="412">
        <v>457700000</v>
      </c>
      <c r="K6" s="409" t="s">
        <v>94</v>
      </c>
      <c r="L6" s="229" t="s">
        <v>380</v>
      </c>
      <c r="M6" s="229" t="s">
        <v>381</v>
      </c>
      <c r="N6" s="229" t="s">
        <v>772</v>
      </c>
    </row>
    <row r="7" spans="1:16" ht="55.9" customHeight="1">
      <c r="A7" s="217"/>
      <c r="B7" s="217"/>
      <c r="C7" s="217"/>
      <c r="D7" s="217"/>
      <c r="E7" s="217"/>
      <c r="F7" s="92" t="s">
        <v>382</v>
      </c>
      <c r="G7" s="264"/>
      <c r="H7" s="217"/>
      <c r="I7" s="217"/>
      <c r="J7" s="412"/>
      <c r="K7" s="409"/>
      <c r="L7" s="229"/>
      <c r="M7" s="229"/>
      <c r="N7" s="229"/>
    </row>
    <row r="8" spans="1:16" ht="39" customHeight="1">
      <c r="A8" s="217"/>
      <c r="B8" s="217"/>
      <c r="C8" s="217"/>
      <c r="D8" s="217"/>
      <c r="E8" s="217"/>
      <c r="F8" s="266" t="s">
        <v>383</v>
      </c>
      <c r="G8" s="264"/>
      <c r="H8" s="217"/>
      <c r="I8" s="217"/>
      <c r="J8" s="412"/>
      <c r="K8" s="409"/>
      <c r="L8" s="229"/>
      <c r="M8" s="229"/>
      <c r="N8" s="229"/>
    </row>
    <row r="9" spans="1:16" ht="26.45" customHeight="1">
      <c r="A9" s="218"/>
      <c r="B9" s="218"/>
      <c r="C9" s="218"/>
      <c r="D9" s="218"/>
      <c r="E9" s="218"/>
      <c r="F9" s="265"/>
      <c r="G9" s="265"/>
      <c r="H9" s="218"/>
      <c r="I9" s="218"/>
      <c r="J9" s="413"/>
      <c r="K9" s="410"/>
      <c r="L9" s="230"/>
      <c r="M9" s="230"/>
      <c r="N9" s="230"/>
    </row>
    <row r="10" spans="1:16" s="47" customFormat="1" ht="88.15" customHeight="1">
      <c r="A10" s="216">
        <v>2</v>
      </c>
      <c r="B10" s="216" t="s">
        <v>375</v>
      </c>
      <c r="C10" s="216">
        <v>129</v>
      </c>
      <c r="D10" s="216" t="s">
        <v>121</v>
      </c>
      <c r="E10" s="216" t="s">
        <v>384</v>
      </c>
      <c r="F10" s="92" t="s">
        <v>385</v>
      </c>
      <c r="G10" s="216" t="s">
        <v>24</v>
      </c>
      <c r="H10" s="216" t="s">
        <v>386</v>
      </c>
      <c r="I10" s="216" t="s">
        <v>387</v>
      </c>
      <c r="J10" s="411">
        <v>114425000</v>
      </c>
      <c r="K10" s="408" t="s">
        <v>94</v>
      </c>
      <c r="L10" s="228" t="s">
        <v>1022</v>
      </c>
      <c r="M10" s="424" t="s">
        <v>715</v>
      </c>
      <c r="N10" s="228" t="s">
        <v>688</v>
      </c>
    </row>
    <row r="11" spans="1:16" s="47" customFormat="1" ht="68.45" customHeight="1">
      <c r="A11" s="217"/>
      <c r="B11" s="217"/>
      <c r="C11" s="217"/>
      <c r="D11" s="217"/>
      <c r="E11" s="217"/>
      <c r="F11" s="94" t="s">
        <v>672</v>
      </c>
      <c r="G11" s="217"/>
      <c r="H11" s="217"/>
      <c r="I11" s="217"/>
      <c r="J11" s="412"/>
      <c r="K11" s="409"/>
      <c r="L11" s="229"/>
      <c r="M11" s="229"/>
      <c r="N11" s="229"/>
    </row>
    <row r="12" spans="1:16" s="47" customFormat="1" ht="48.6" customHeight="1">
      <c r="A12" s="217"/>
      <c r="B12" s="217"/>
      <c r="C12" s="217"/>
      <c r="D12" s="217"/>
      <c r="E12" s="217"/>
      <c r="F12" s="266" t="s">
        <v>687</v>
      </c>
      <c r="G12" s="217"/>
      <c r="H12" s="217"/>
      <c r="I12" s="217"/>
      <c r="J12" s="412"/>
      <c r="K12" s="409"/>
      <c r="L12" s="229"/>
      <c r="M12" s="229"/>
      <c r="N12" s="229"/>
    </row>
    <row r="13" spans="1:16" s="47" customFormat="1" ht="18" customHeight="1">
      <c r="A13" s="218"/>
      <c r="B13" s="218"/>
      <c r="C13" s="218"/>
      <c r="D13" s="218"/>
      <c r="E13" s="218"/>
      <c r="F13" s="265"/>
      <c r="G13" s="218"/>
      <c r="H13" s="218"/>
      <c r="I13" s="218"/>
      <c r="J13" s="413"/>
      <c r="K13" s="410"/>
      <c r="L13" s="230"/>
      <c r="M13" s="230"/>
      <c r="N13" s="230"/>
    </row>
    <row r="14" spans="1:16" s="47" customFormat="1" ht="48" customHeight="1">
      <c r="A14" s="216">
        <v>3</v>
      </c>
      <c r="B14" s="216" t="s">
        <v>375</v>
      </c>
      <c r="C14" s="216">
        <v>133</v>
      </c>
      <c r="D14" s="216" t="s">
        <v>124</v>
      </c>
      <c r="E14" s="216" t="s">
        <v>388</v>
      </c>
      <c r="F14" s="92" t="s">
        <v>385</v>
      </c>
      <c r="G14" s="216" t="s">
        <v>24</v>
      </c>
      <c r="H14" s="216" t="s">
        <v>389</v>
      </c>
      <c r="I14" s="216" t="s">
        <v>390</v>
      </c>
      <c r="J14" s="411">
        <v>298500000</v>
      </c>
      <c r="K14" s="408" t="s">
        <v>94</v>
      </c>
      <c r="L14" s="228" t="s">
        <v>380</v>
      </c>
      <c r="M14" s="228" t="s">
        <v>801</v>
      </c>
      <c r="N14" s="228" t="s">
        <v>631</v>
      </c>
    </row>
    <row r="15" spans="1:16" s="47" customFormat="1" ht="55.9" customHeight="1">
      <c r="A15" s="217"/>
      <c r="B15" s="217"/>
      <c r="C15" s="217"/>
      <c r="D15" s="217"/>
      <c r="E15" s="217"/>
      <c r="F15" s="92" t="s">
        <v>141</v>
      </c>
      <c r="G15" s="217"/>
      <c r="H15" s="217"/>
      <c r="I15" s="217"/>
      <c r="J15" s="412"/>
      <c r="K15" s="409"/>
      <c r="L15" s="229"/>
      <c r="M15" s="229"/>
      <c r="N15" s="229"/>
    </row>
    <row r="16" spans="1:16" s="47" customFormat="1" ht="38.450000000000003" customHeight="1">
      <c r="A16" s="217"/>
      <c r="B16" s="217"/>
      <c r="C16" s="217"/>
      <c r="D16" s="217"/>
      <c r="E16" s="217"/>
      <c r="F16" s="216" t="s">
        <v>391</v>
      </c>
      <c r="G16" s="217"/>
      <c r="H16" s="217"/>
      <c r="I16" s="217"/>
      <c r="J16" s="412"/>
      <c r="K16" s="409"/>
      <c r="L16" s="229"/>
      <c r="M16" s="229"/>
      <c r="N16" s="229"/>
    </row>
    <row r="17" spans="1:14" s="47" customFormat="1" ht="45.6" customHeight="1">
      <c r="A17" s="218"/>
      <c r="B17" s="218"/>
      <c r="C17" s="218"/>
      <c r="D17" s="218"/>
      <c r="E17" s="218"/>
      <c r="F17" s="218"/>
      <c r="G17" s="218"/>
      <c r="H17" s="218"/>
      <c r="I17" s="218"/>
      <c r="J17" s="413"/>
      <c r="K17" s="410"/>
      <c r="L17" s="230"/>
      <c r="M17" s="230"/>
      <c r="N17" s="230"/>
    </row>
    <row r="18" spans="1:14" s="47" customFormat="1" ht="52.5" customHeight="1">
      <c r="A18" s="216">
        <v>4</v>
      </c>
      <c r="B18" s="216" t="s">
        <v>375</v>
      </c>
      <c r="C18" s="216">
        <v>140</v>
      </c>
      <c r="D18" s="216" t="s">
        <v>392</v>
      </c>
      <c r="E18" s="216" t="s">
        <v>845</v>
      </c>
      <c r="F18" s="92" t="s">
        <v>385</v>
      </c>
      <c r="G18" s="216" t="s">
        <v>24</v>
      </c>
      <c r="H18" s="216" t="s">
        <v>393</v>
      </c>
      <c r="I18" s="216" t="s">
        <v>394</v>
      </c>
      <c r="J18" s="411">
        <v>62000000</v>
      </c>
      <c r="K18" s="408" t="s">
        <v>94</v>
      </c>
      <c r="L18" s="228" t="s">
        <v>783</v>
      </c>
      <c r="M18" s="228" t="s">
        <v>844</v>
      </c>
      <c r="N18" s="228" t="s">
        <v>843</v>
      </c>
    </row>
    <row r="19" spans="1:14" s="47" customFormat="1" ht="75.599999999999994" customHeight="1">
      <c r="A19" s="217"/>
      <c r="B19" s="217"/>
      <c r="C19" s="217"/>
      <c r="D19" s="217"/>
      <c r="E19" s="217"/>
      <c r="F19" s="94" t="s">
        <v>839</v>
      </c>
      <c r="G19" s="217"/>
      <c r="H19" s="217"/>
      <c r="I19" s="217"/>
      <c r="J19" s="412"/>
      <c r="K19" s="409"/>
      <c r="L19" s="229"/>
      <c r="M19" s="229"/>
      <c r="N19" s="229"/>
    </row>
    <row r="20" spans="1:14" s="47" customFormat="1" ht="32.450000000000003" customHeight="1">
      <c r="A20" s="217"/>
      <c r="B20" s="217"/>
      <c r="C20" s="217"/>
      <c r="D20" s="217"/>
      <c r="E20" s="217"/>
      <c r="F20" s="266" t="s">
        <v>840</v>
      </c>
      <c r="G20" s="217"/>
      <c r="H20" s="217"/>
      <c r="I20" s="217"/>
      <c r="J20" s="412"/>
      <c r="K20" s="409"/>
      <c r="L20" s="229"/>
      <c r="M20" s="229"/>
      <c r="N20" s="229"/>
    </row>
    <row r="21" spans="1:14" s="47" customFormat="1" ht="120" customHeight="1">
      <c r="A21" s="218"/>
      <c r="B21" s="218"/>
      <c r="C21" s="218"/>
      <c r="D21" s="218"/>
      <c r="E21" s="218"/>
      <c r="F21" s="265"/>
      <c r="G21" s="218"/>
      <c r="H21" s="218"/>
      <c r="I21" s="218"/>
      <c r="J21" s="413"/>
      <c r="K21" s="410"/>
      <c r="L21" s="230"/>
      <c r="M21" s="230"/>
      <c r="N21" s="230"/>
    </row>
    <row r="22" spans="1:14" s="47" customFormat="1" ht="75" customHeight="1">
      <c r="A22" s="217">
        <v>5</v>
      </c>
      <c r="B22" s="216" t="s">
        <v>375</v>
      </c>
      <c r="C22" s="216">
        <v>140</v>
      </c>
      <c r="D22" s="216" t="s">
        <v>392</v>
      </c>
      <c r="E22" s="216" t="s">
        <v>846</v>
      </c>
      <c r="F22" s="92" t="s">
        <v>385</v>
      </c>
      <c r="G22" s="216" t="s">
        <v>24</v>
      </c>
      <c r="H22" s="216" t="s">
        <v>393</v>
      </c>
      <c r="I22" s="216" t="s">
        <v>394</v>
      </c>
      <c r="J22" s="411">
        <v>62000000</v>
      </c>
      <c r="K22" s="408" t="s">
        <v>94</v>
      </c>
      <c r="L22" s="228" t="s">
        <v>841</v>
      </c>
      <c r="M22" s="228" t="s">
        <v>842</v>
      </c>
      <c r="N22" s="228" t="s">
        <v>837</v>
      </c>
    </row>
    <row r="23" spans="1:14" s="47" customFormat="1" ht="55.9" customHeight="1">
      <c r="A23" s="217"/>
      <c r="B23" s="217"/>
      <c r="C23" s="217"/>
      <c r="D23" s="217"/>
      <c r="E23" s="217"/>
      <c r="F23" s="76" t="s">
        <v>838</v>
      </c>
      <c r="G23" s="217"/>
      <c r="H23" s="217"/>
      <c r="I23" s="217"/>
      <c r="J23" s="412"/>
      <c r="K23" s="409"/>
      <c r="L23" s="229"/>
      <c r="M23" s="229"/>
      <c r="N23" s="229"/>
    </row>
    <row r="24" spans="1:14" s="47" customFormat="1" ht="46.9" customHeight="1">
      <c r="A24" s="217"/>
      <c r="B24" s="217"/>
      <c r="C24" s="217"/>
      <c r="D24" s="217"/>
      <c r="E24" s="217"/>
      <c r="F24" s="414" t="s">
        <v>961</v>
      </c>
      <c r="G24" s="217"/>
      <c r="H24" s="217"/>
      <c r="I24" s="217"/>
      <c r="J24" s="412"/>
      <c r="K24" s="409"/>
      <c r="L24" s="229"/>
      <c r="M24" s="229"/>
      <c r="N24" s="229"/>
    </row>
    <row r="25" spans="1:14" s="47" customFormat="1" ht="88.15" customHeight="1">
      <c r="A25" s="218"/>
      <c r="B25" s="218"/>
      <c r="C25" s="218"/>
      <c r="D25" s="218"/>
      <c r="E25" s="218"/>
      <c r="F25" s="415"/>
      <c r="G25" s="218"/>
      <c r="H25" s="218"/>
      <c r="I25" s="218"/>
      <c r="J25" s="413"/>
      <c r="K25" s="410"/>
      <c r="L25" s="230"/>
      <c r="M25" s="230"/>
      <c r="N25" s="230"/>
    </row>
    <row r="26" spans="1:14" s="29" customFormat="1" ht="78.599999999999994" customHeight="1">
      <c r="A26" s="216">
        <v>6</v>
      </c>
      <c r="B26" s="216" t="s">
        <v>375</v>
      </c>
      <c r="C26" s="216">
        <v>135</v>
      </c>
      <c r="D26" s="216" t="s">
        <v>127</v>
      </c>
      <c r="E26" s="216" t="s">
        <v>546</v>
      </c>
      <c r="F26" s="93" t="s">
        <v>395</v>
      </c>
      <c r="G26" s="216" t="s">
        <v>810</v>
      </c>
      <c r="H26" s="216" t="s">
        <v>547</v>
      </c>
      <c r="I26" s="216" t="s">
        <v>396</v>
      </c>
      <c r="J26" s="411">
        <v>149250000</v>
      </c>
      <c r="K26" s="408" t="s">
        <v>94</v>
      </c>
      <c r="L26" s="228" t="s">
        <v>850</v>
      </c>
      <c r="M26" s="344" t="s">
        <v>851</v>
      </c>
      <c r="N26" s="228" t="s">
        <v>855</v>
      </c>
    </row>
    <row r="27" spans="1:14" s="29" customFormat="1" ht="54.6" customHeight="1">
      <c r="A27" s="217"/>
      <c r="B27" s="217"/>
      <c r="C27" s="217"/>
      <c r="D27" s="217"/>
      <c r="E27" s="217"/>
      <c r="F27" s="93" t="s">
        <v>852</v>
      </c>
      <c r="G27" s="217"/>
      <c r="H27" s="217"/>
      <c r="I27" s="217"/>
      <c r="J27" s="412"/>
      <c r="K27" s="409"/>
      <c r="L27" s="229"/>
      <c r="M27" s="342"/>
      <c r="N27" s="229"/>
    </row>
    <row r="28" spans="1:14" s="29" customFormat="1" ht="27" customHeight="1">
      <c r="A28" s="217"/>
      <c r="B28" s="217"/>
      <c r="C28" s="217"/>
      <c r="D28" s="217"/>
      <c r="E28" s="217"/>
      <c r="F28" s="216" t="s">
        <v>854</v>
      </c>
      <c r="G28" s="217"/>
      <c r="H28" s="217"/>
      <c r="I28" s="217"/>
      <c r="J28" s="412"/>
      <c r="K28" s="409"/>
      <c r="L28" s="229"/>
      <c r="M28" s="342"/>
      <c r="N28" s="229"/>
    </row>
    <row r="29" spans="1:14" s="29" customFormat="1" ht="64.900000000000006" customHeight="1">
      <c r="A29" s="218"/>
      <c r="B29" s="218"/>
      <c r="C29" s="218"/>
      <c r="D29" s="218"/>
      <c r="E29" s="218"/>
      <c r="F29" s="218"/>
      <c r="G29" s="218"/>
      <c r="H29" s="218"/>
      <c r="I29" s="218"/>
      <c r="J29" s="413"/>
      <c r="K29" s="410"/>
      <c r="L29" s="230"/>
      <c r="M29" s="343"/>
      <c r="N29" s="230"/>
    </row>
    <row r="30" spans="1:14" s="29" customFormat="1" ht="62.45" customHeight="1">
      <c r="A30" s="216">
        <v>7</v>
      </c>
      <c r="B30" s="216" t="s">
        <v>375</v>
      </c>
      <c r="C30" s="216">
        <v>135</v>
      </c>
      <c r="D30" s="216" t="s">
        <v>127</v>
      </c>
      <c r="E30" s="240" t="s">
        <v>548</v>
      </c>
      <c r="F30" s="93" t="s">
        <v>395</v>
      </c>
      <c r="G30" s="216" t="s">
        <v>810</v>
      </c>
      <c r="H30" s="216" t="s">
        <v>549</v>
      </c>
      <c r="I30" s="216" t="s">
        <v>550</v>
      </c>
      <c r="J30" s="411">
        <v>49750000</v>
      </c>
      <c r="K30" s="408" t="s">
        <v>94</v>
      </c>
      <c r="L30" s="228" t="s">
        <v>850</v>
      </c>
      <c r="M30" s="344" t="s">
        <v>851</v>
      </c>
      <c r="N30" s="228" t="s">
        <v>855</v>
      </c>
    </row>
    <row r="31" spans="1:14" s="29" customFormat="1" ht="59.45" customHeight="1">
      <c r="A31" s="217"/>
      <c r="B31" s="217"/>
      <c r="C31" s="217"/>
      <c r="D31" s="217"/>
      <c r="E31" s="241"/>
      <c r="F31" s="93" t="s">
        <v>852</v>
      </c>
      <c r="G31" s="217"/>
      <c r="H31" s="421"/>
      <c r="I31" s="421"/>
      <c r="J31" s="421"/>
      <c r="K31" s="409"/>
      <c r="L31" s="229"/>
      <c r="M31" s="342"/>
      <c r="N31" s="229"/>
    </row>
    <row r="32" spans="1:14" s="29" customFormat="1" ht="33" customHeight="1">
      <c r="A32" s="217"/>
      <c r="B32" s="217"/>
      <c r="C32" s="217"/>
      <c r="D32" s="217"/>
      <c r="E32" s="241"/>
      <c r="F32" s="216" t="s">
        <v>854</v>
      </c>
      <c r="G32" s="217"/>
      <c r="H32" s="421"/>
      <c r="I32" s="421"/>
      <c r="J32" s="421"/>
      <c r="K32" s="409"/>
      <c r="L32" s="229"/>
      <c r="M32" s="342"/>
      <c r="N32" s="229"/>
    </row>
    <row r="33" spans="1:14" s="29" customFormat="1" ht="40.9" customHeight="1">
      <c r="A33" s="218"/>
      <c r="B33" s="218"/>
      <c r="C33" s="218"/>
      <c r="D33" s="218"/>
      <c r="E33" s="242"/>
      <c r="F33" s="218"/>
      <c r="G33" s="218"/>
      <c r="H33" s="422"/>
      <c r="I33" s="422"/>
      <c r="J33" s="422"/>
      <c r="K33" s="410"/>
      <c r="L33" s="230"/>
      <c r="M33" s="343"/>
      <c r="N33" s="230"/>
    </row>
    <row r="34" spans="1:14" s="149" customFormat="1" ht="78.599999999999994" customHeight="1">
      <c r="A34" s="216">
        <v>8</v>
      </c>
      <c r="B34" s="216" t="s">
        <v>375</v>
      </c>
      <c r="C34" s="216">
        <v>135</v>
      </c>
      <c r="D34" s="216" t="s">
        <v>127</v>
      </c>
      <c r="E34" s="216" t="s">
        <v>546</v>
      </c>
      <c r="F34" s="93" t="s">
        <v>395</v>
      </c>
      <c r="G34" s="216" t="s">
        <v>24</v>
      </c>
      <c r="H34" s="216" t="s">
        <v>547</v>
      </c>
      <c r="I34" s="216" t="s">
        <v>396</v>
      </c>
      <c r="J34" s="411">
        <v>149250000</v>
      </c>
      <c r="K34" s="408" t="s">
        <v>94</v>
      </c>
      <c r="L34" s="228" t="s">
        <v>847</v>
      </c>
      <c r="M34" s="344" t="s">
        <v>848</v>
      </c>
      <c r="N34" s="228" t="s">
        <v>849</v>
      </c>
    </row>
    <row r="35" spans="1:14" s="149" customFormat="1" ht="61.5" customHeight="1">
      <c r="A35" s="217"/>
      <c r="B35" s="217"/>
      <c r="C35" s="217"/>
      <c r="D35" s="217"/>
      <c r="E35" s="217"/>
      <c r="F35" s="93" t="s">
        <v>886</v>
      </c>
      <c r="G35" s="217"/>
      <c r="H35" s="217"/>
      <c r="I35" s="217"/>
      <c r="J35" s="412"/>
      <c r="K35" s="409"/>
      <c r="L35" s="229"/>
      <c r="M35" s="342"/>
      <c r="N35" s="229"/>
    </row>
    <row r="36" spans="1:14" s="149" customFormat="1" ht="27" customHeight="1">
      <c r="A36" s="217"/>
      <c r="B36" s="217"/>
      <c r="C36" s="217"/>
      <c r="D36" s="217"/>
      <c r="E36" s="217"/>
      <c r="F36" s="216" t="s">
        <v>964</v>
      </c>
      <c r="G36" s="217"/>
      <c r="H36" s="217"/>
      <c r="I36" s="217"/>
      <c r="J36" s="412"/>
      <c r="K36" s="409"/>
      <c r="L36" s="229"/>
      <c r="M36" s="342"/>
      <c r="N36" s="229"/>
    </row>
    <row r="37" spans="1:14" s="149" customFormat="1" ht="64.900000000000006" customHeight="1">
      <c r="A37" s="218"/>
      <c r="B37" s="218"/>
      <c r="C37" s="218"/>
      <c r="D37" s="218"/>
      <c r="E37" s="218"/>
      <c r="F37" s="218"/>
      <c r="G37" s="218"/>
      <c r="H37" s="218"/>
      <c r="I37" s="218"/>
      <c r="J37" s="413"/>
      <c r="K37" s="410"/>
      <c r="L37" s="230"/>
      <c r="M37" s="343"/>
      <c r="N37" s="230"/>
    </row>
    <row r="38" spans="1:14" s="149" customFormat="1" ht="62.45" customHeight="1">
      <c r="A38" s="216">
        <v>9</v>
      </c>
      <c r="B38" s="216" t="s">
        <v>375</v>
      </c>
      <c r="C38" s="216">
        <v>135</v>
      </c>
      <c r="D38" s="216" t="s">
        <v>127</v>
      </c>
      <c r="E38" s="240" t="s">
        <v>548</v>
      </c>
      <c r="F38" s="93" t="s">
        <v>395</v>
      </c>
      <c r="G38" s="216" t="s">
        <v>24</v>
      </c>
      <c r="H38" s="216" t="s">
        <v>549</v>
      </c>
      <c r="I38" s="216" t="s">
        <v>550</v>
      </c>
      <c r="J38" s="411">
        <v>49750000</v>
      </c>
      <c r="K38" s="408" t="s">
        <v>94</v>
      </c>
      <c r="L38" s="228" t="s">
        <v>847</v>
      </c>
      <c r="M38" s="344" t="s">
        <v>1023</v>
      </c>
      <c r="N38" s="228" t="s">
        <v>849</v>
      </c>
    </row>
    <row r="39" spans="1:14" s="149" customFormat="1" ht="78.75" customHeight="1">
      <c r="A39" s="217"/>
      <c r="B39" s="217"/>
      <c r="C39" s="217"/>
      <c r="D39" s="217"/>
      <c r="E39" s="241"/>
      <c r="F39" s="93" t="s">
        <v>886</v>
      </c>
      <c r="G39" s="217"/>
      <c r="H39" s="421"/>
      <c r="I39" s="421"/>
      <c r="J39" s="421"/>
      <c r="K39" s="409"/>
      <c r="L39" s="229"/>
      <c r="M39" s="342"/>
      <c r="N39" s="229"/>
    </row>
    <row r="40" spans="1:14" s="149" customFormat="1" ht="33" customHeight="1">
      <c r="A40" s="217"/>
      <c r="B40" s="217"/>
      <c r="C40" s="217"/>
      <c r="D40" s="217"/>
      <c r="E40" s="241"/>
      <c r="F40" s="216" t="s">
        <v>965</v>
      </c>
      <c r="G40" s="217"/>
      <c r="H40" s="421"/>
      <c r="I40" s="421"/>
      <c r="J40" s="421"/>
      <c r="K40" s="409"/>
      <c r="L40" s="229"/>
      <c r="M40" s="342"/>
      <c r="N40" s="229"/>
    </row>
    <row r="41" spans="1:14" s="149" customFormat="1" ht="40.9" customHeight="1">
      <c r="A41" s="218"/>
      <c r="B41" s="218"/>
      <c r="C41" s="218"/>
      <c r="D41" s="218"/>
      <c r="E41" s="242"/>
      <c r="F41" s="218"/>
      <c r="G41" s="218"/>
      <c r="H41" s="422"/>
      <c r="I41" s="422"/>
      <c r="J41" s="422"/>
      <c r="K41" s="410"/>
      <c r="L41" s="230"/>
      <c r="M41" s="343"/>
      <c r="N41" s="230"/>
    </row>
    <row r="42" spans="1:14" s="29" customFormat="1" ht="63.6" customHeight="1">
      <c r="A42" s="216">
        <v>10</v>
      </c>
      <c r="B42" s="216" t="s">
        <v>375</v>
      </c>
      <c r="C42" s="216">
        <v>136</v>
      </c>
      <c r="D42" s="216" t="s">
        <v>127</v>
      </c>
      <c r="E42" s="216" t="s">
        <v>397</v>
      </c>
      <c r="F42" s="92" t="s">
        <v>398</v>
      </c>
      <c r="G42" s="216" t="s">
        <v>810</v>
      </c>
      <c r="H42" s="216" t="s">
        <v>399</v>
      </c>
      <c r="I42" s="216" t="s">
        <v>400</v>
      </c>
      <c r="J42" s="411">
        <v>79600000</v>
      </c>
      <c r="K42" s="408" t="s">
        <v>94</v>
      </c>
      <c r="L42" s="228" t="s">
        <v>850</v>
      </c>
      <c r="M42" s="344" t="s">
        <v>858</v>
      </c>
      <c r="N42" s="228" t="s">
        <v>859</v>
      </c>
    </row>
    <row r="43" spans="1:14" s="29" customFormat="1" ht="57.6" customHeight="1">
      <c r="A43" s="217"/>
      <c r="B43" s="217"/>
      <c r="C43" s="217"/>
      <c r="D43" s="217"/>
      <c r="E43" s="217"/>
      <c r="F43" s="92" t="s">
        <v>856</v>
      </c>
      <c r="G43" s="217"/>
      <c r="H43" s="217"/>
      <c r="I43" s="217"/>
      <c r="J43" s="412"/>
      <c r="K43" s="409"/>
      <c r="L43" s="229"/>
      <c r="M43" s="342"/>
      <c r="N43" s="229"/>
    </row>
    <row r="44" spans="1:14" s="29" customFormat="1" ht="37.15" customHeight="1">
      <c r="A44" s="217"/>
      <c r="B44" s="217"/>
      <c r="C44" s="217"/>
      <c r="D44" s="217"/>
      <c r="E44" s="217"/>
      <c r="F44" s="216" t="s">
        <v>857</v>
      </c>
      <c r="G44" s="217"/>
      <c r="H44" s="217"/>
      <c r="I44" s="217"/>
      <c r="J44" s="412"/>
      <c r="K44" s="409"/>
      <c r="L44" s="229"/>
      <c r="M44" s="342"/>
      <c r="N44" s="229"/>
    </row>
    <row r="45" spans="1:14" s="29" customFormat="1" ht="25.15" customHeight="1">
      <c r="A45" s="218"/>
      <c r="B45" s="218"/>
      <c r="C45" s="218"/>
      <c r="D45" s="218"/>
      <c r="E45" s="218"/>
      <c r="F45" s="218"/>
      <c r="G45" s="218"/>
      <c r="H45" s="218"/>
      <c r="I45" s="218"/>
      <c r="J45" s="413"/>
      <c r="K45" s="410"/>
      <c r="L45" s="230"/>
      <c r="M45" s="343"/>
      <c r="N45" s="230"/>
    </row>
    <row r="46" spans="1:14" s="29" customFormat="1" ht="63.6" customHeight="1">
      <c r="A46" s="216">
        <v>11</v>
      </c>
      <c r="B46" s="216" t="s">
        <v>375</v>
      </c>
      <c r="C46" s="216">
        <v>136</v>
      </c>
      <c r="D46" s="216" t="s">
        <v>127</v>
      </c>
      <c r="E46" s="216" t="s">
        <v>397</v>
      </c>
      <c r="F46" s="92" t="s">
        <v>398</v>
      </c>
      <c r="G46" s="216" t="s">
        <v>24</v>
      </c>
      <c r="H46" s="216" t="s">
        <v>399</v>
      </c>
      <c r="I46" s="216" t="s">
        <v>400</v>
      </c>
      <c r="J46" s="411">
        <v>79600000</v>
      </c>
      <c r="K46" s="408" t="s">
        <v>94</v>
      </c>
      <c r="L46" s="228" t="s">
        <v>847</v>
      </c>
      <c r="M46" s="344" t="s">
        <v>848</v>
      </c>
      <c r="N46" s="228" t="s">
        <v>853</v>
      </c>
    </row>
    <row r="47" spans="1:14" s="29" customFormat="1" ht="57.6" customHeight="1">
      <c r="A47" s="217"/>
      <c r="B47" s="217"/>
      <c r="C47" s="217"/>
      <c r="D47" s="217"/>
      <c r="E47" s="217"/>
      <c r="F47" s="150" t="s">
        <v>860</v>
      </c>
      <c r="G47" s="217"/>
      <c r="H47" s="217"/>
      <c r="I47" s="217"/>
      <c r="J47" s="412"/>
      <c r="K47" s="409"/>
      <c r="L47" s="229"/>
      <c r="M47" s="342"/>
      <c r="N47" s="229"/>
    </row>
    <row r="48" spans="1:14" s="29" customFormat="1" ht="37.15" customHeight="1">
      <c r="A48" s="217"/>
      <c r="B48" s="217"/>
      <c r="C48" s="217"/>
      <c r="D48" s="217"/>
      <c r="E48" s="217"/>
      <c r="F48" s="216" t="s">
        <v>966</v>
      </c>
      <c r="G48" s="217"/>
      <c r="H48" s="217"/>
      <c r="I48" s="217"/>
      <c r="J48" s="412"/>
      <c r="K48" s="409"/>
      <c r="L48" s="229"/>
      <c r="M48" s="342"/>
      <c r="N48" s="229"/>
    </row>
    <row r="49" spans="1:16" s="29" customFormat="1" ht="25.15" customHeight="1">
      <c r="A49" s="218"/>
      <c r="B49" s="218"/>
      <c r="C49" s="218"/>
      <c r="D49" s="218"/>
      <c r="E49" s="218"/>
      <c r="F49" s="218"/>
      <c r="G49" s="218"/>
      <c r="H49" s="218"/>
      <c r="I49" s="218"/>
      <c r="J49" s="413"/>
      <c r="K49" s="410"/>
      <c r="L49" s="230"/>
      <c r="M49" s="343"/>
      <c r="N49" s="230"/>
    </row>
    <row r="50" spans="1:16" s="29" customFormat="1" ht="25.15" customHeight="1">
      <c r="A50" s="6"/>
      <c r="B50" s="6"/>
      <c r="C50" s="6"/>
      <c r="D50" s="6"/>
      <c r="E50" s="75"/>
      <c r="F50" s="6"/>
      <c r="G50" s="7"/>
      <c r="H50" s="6"/>
      <c r="I50" s="6"/>
      <c r="J50" s="151"/>
      <c r="K50" s="152"/>
      <c r="L50" s="30"/>
      <c r="M50" s="153"/>
      <c r="N50" s="30"/>
    </row>
    <row r="51" spans="1:16" ht="16.5">
      <c r="I51" s="21"/>
      <c r="J51" s="8"/>
      <c r="K51" s="29"/>
      <c r="M51" s="24"/>
      <c r="N51" s="24"/>
    </row>
    <row r="52" spans="1:16">
      <c r="J52" s="24"/>
      <c r="K52" s="29"/>
      <c r="M52" s="24"/>
      <c r="N52" s="24"/>
    </row>
    <row r="53" spans="1:16">
      <c r="A53"/>
      <c r="B53"/>
      <c r="C53"/>
      <c r="D53"/>
      <c r="E53"/>
      <c r="F53"/>
      <c r="G53"/>
      <c r="H53"/>
      <c r="I53"/>
      <c r="J53"/>
      <c r="K53"/>
      <c r="L53"/>
      <c r="M53"/>
      <c r="N53"/>
      <c r="O53"/>
      <c r="P53"/>
    </row>
    <row r="54" spans="1:16">
      <c r="A54"/>
      <c r="B54"/>
      <c r="C54"/>
      <c r="D54"/>
      <c r="E54"/>
      <c r="F54"/>
      <c r="G54"/>
      <c r="H54"/>
      <c r="I54"/>
      <c r="J54"/>
      <c r="K54"/>
      <c r="L54"/>
      <c r="M54"/>
      <c r="N54"/>
      <c r="O54"/>
      <c r="P54"/>
    </row>
    <row r="55" spans="1:16">
      <c r="A55"/>
      <c r="B55"/>
      <c r="C55"/>
      <c r="D55"/>
      <c r="E55"/>
      <c r="F55"/>
      <c r="G55"/>
      <c r="H55"/>
      <c r="I55"/>
      <c r="J55"/>
      <c r="K55"/>
      <c r="L55"/>
      <c r="M55"/>
      <c r="N55"/>
      <c r="O55"/>
      <c r="P55"/>
    </row>
    <row r="56" spans="1:16">
      <c r="A56"/>
      <c r="B56"/>
      <c r="C56"/>
      <c r="D56"/>
      <c r="E56"/>
      <c r="F56"/>
      <c r="G56"/>
      <c r="H56"/>
      <c r="I56"/>
      <c r="J56"/>
      <c r="K56"/>
      <c r="L56"/>
      <c r="M56"/>
      <c r="N56"/>
      <c r="O56"/>
      <c r="P56"/>
    </row>
    <row r="57" spans="1:16">
      <c r="A57"/>
      <c r="B57"/>
      <c r="C57"/>
      <c r="D57"/>
      <c r="E57"/>
      <c r="F57"/>
      <c r="G57"/>
      <c r="H57"/>
      <c r="I57"/>
      <c r="J57"/>
      <c r="K57"/>
      <c r="L57"/>
      <c r="M57"/>
      <c r="N57"/>
      <c r="O57"/>
      <c r="P57"/>
    </row>
    <row r="58" spans="1:16">
      <c r="A58"/>
      <c r="B58"/>
      <c r="C58"/>
      <c r="D58"/>
      <c r="E58"/>
      <c r="F58"/>
      <c r="G58"/>
      <c r="H58"/>
      <c r="I58"/>
      <c r="J58"/>
      <c r="K58"/>
      <c r="L58"/>
      <c r="M58"/>
      <c r="N58"/>
      <c r="O58"/>
      <c r="P58"/>
    </row>
    <row r="59" spans="1:16">
      <c r="A59"/>
      <c r="B59"/>
      <c r="C59"/>
      <c r="D59"/>
      <c r="E59"/>
      <c r="F59"/>
      <c r="G59"/>
      <c r="H59"/>
      <c r="I59"/>
      <c r="J59"/>
      <c r="K59"/>
      <c r="L59"/>
      <c r="M59"/>
      <c r="N59"/>
      <c r="O59"/>
      <c r="P59"/>
    </row>
    <row r="60" spans="1:16">
      <c r="A60"/>
      <c r="B60"/>
      <c r="C60"/>
      <c r="D60"/>
      <c r="E60"/>
      <c r="F60"/>
      <c r="G60"/>
      <c r="H60"/>
      <c r="I60"/>
      <c r="J60"/>
      <c r="K60"/>
      <c r="L60"/>
      <c r="M60"/>
      <c r="N60"/>
      <c r="O60"/>
      <c r="P60"/>
    </row>
    <row r="61" spans="1:16">
      <c r="A61"/>
      <c r="B61"/>
      <c r="C61"/>
      <c r="D61"/>
      <c r="E61"/>
      <c r="F61"/>
      <c r="G61"/>
      <c r="H61"/>
      <c r="I61"/>
      <c r="J61"/>
      <c r="K61"/>
      <c r="L61"/>
      <c r="M61"/>
      <c r="N61"/>
      <c r="O61"/>
      <c r="P61"/>
    </row>
    <row r="62" spans="1:16">
      <c r="A62"/>
      <c r="B62"/>
      <c r="C62"/>
      <c r="D62"/>
      <c r="E62"/>
      <c r="F62"/>
      <c r="G62"/>
      <c r="H62"/>
      <c r="I62"/>
      <c r="J62"/>
      <c r="K62"/>
      <c r="L62"/>
      <c r="M62"/>
      <c r="N62"/>
      <c r="O62"/>
      <c r="P62"/>
    </row>
    <row r="63" spans="1:16">
      <c r="A63"/>
      <c r="B63"/>
      <c r="C63"/>
      <c r="D63"/>
      <c r="E63"/>
      <c r="F63"/>
      <c r="G63"/>
      <c r="H63"/>
      <c r="I63"/>
      <c r="J63"/>
      <c r="K63"/>
      <c r="L63"/>
      <c r="M63"/>
      <c r="N63"/>
      <c r="O63"/>
      <c r="P63"/>
    </row>
    <row r="64" spans="1:16">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c r="C66"/>
      <c r="D66"/>
      <c r="E66"/>
      <c r="F66"/>
      <c r="G66"/>
      <c r="H66"/>
      <c r="I66"/>
      <c r="J66"/>
      <c r="K66"/>
      <c r="L66"/>
      <c r="M66"/>
      <c r="N66"/>
      <c r="O66"/>
      <c r="P66"/>
    </row>
    <row r="67" spans="1:16">
      <c r="A67"/>
      <c r="B67"/>
      <c r="C67"/>
      <c r="D67"/>
      <c r="E67"/>
      <c r="F67"/>
      <c r="G67"/>
      <c r="H67"/>
      <c r="I67"/>
      <c r="J67"/>
      <c r="K67"/>
      <c r="L67"/>
      <c r="M67"/>
      <c r="N67"/>
      <c r="O67"/>
      <c r="P67"/>
    </row>
    <row r="68" spans="1:16">
      <c r="A68"/>
      <c r="B68"/>
      <c r="C68"/>
      <c r="D68"/>
      <c r="E68"/>
      <c r="F68"/>
      <c r="G68"/>
      <c r="H68"/>
      <c r="I68"/>
      <c r="J68"/>
      <c r="K68"/>
      <c r="L68"/>
      <c r="M68"/>
      <c r="N68"/>
      <c r="O68"/>
      <c r="P68"/>
    </row>
    <row r="69" spans="1:16">
      <c r="A69"/>
      <c r="B69"/>
      <c r="C69"/>
      <c r="D69"/>
      <c r="E69"/>
      <c r="F69"/>
      <c r="G69"/>
      <c r="H69"/>
      <c r="I69"/>
      <c r="J69"/>
      <c r="K69"/>
      <c r="L69"/>
      <c r="M69"/>
      <c r="N69"/>
      <c r="O69"/>
      <c r="P69"/>
    </row>
    <row r="70" spans="1:16">
      <c r="A70"/>
      <c r="B70"/>
      <c r="C70"/>
      <c r="D70"/>
      <c r="E70"/>
      <c r="F70"/>
      <c r="G70"/>
      <c r="H70"/>
      <c r="I70"/>
      <c r="J70"/>
      <c r="K70"/>
      <c r="L70"/>
      <c r="M70"/>
      <c r="N70"/>
      <c r="O70"/>
      <c r="P70"/>
    </row>
    <row r="71" spans="1:16">
      <c r="A71"/>
      <c r="B71"/>
      <c r="C71"/>
      <c r="D71"/>
      <c r="E71"/>
      <c r="F71"/>
      <c r="G71"/>
      <c r="H71"/>
      <c r="I71"/>
      <c r="J71"/>
      <c r="K71"/>
      <c r="L71"/>
      <c r="M71"/>
      <c r="N71"/>
      <c r="O71"/>
      <c r="P71"/>
    </row>
    <row r="72" spans="1:16">
      <c r="A72"/>
      <c r="B72"/>
      <c r="C72"/>
      <c r="D72"/>
      <c r="E72"/>
      <c r="F72"/>
      <c r="G72"/>
      <c r="H72"/>
      <c r="I72"/>
      <c r="J72"/>
      <c r="K72"/>
      <c r="L72"/>
      <c r="M72"/>
      <c r="N72"/>
      <c r="O72"/>
      <c r="P72"/>
    </row>
    <row r="73" spans="1:16">
      <c r="A73"/>
      <c r="B73"/>
      <c r="C73"/>
      <c r="D73"/>
      <c r="E73"/>
      <c r="F73"/>
      <c r="G73"/>
      <c r="H73"/>
      <c r="I73"/>
      <c r="J73"/>
      <c r="K73"/>
      <c r="L73"/>
      <c r="M73"/>
      <c r="N73"/>
      <c r="O73"/>
      <c r="P73"/>
    </row>
    <row r="74" spans="1:16">
      <c r="A74"/>
      <c r="B74"/>
      <c r="C74"/>
      <c r="D74"/>
      <c r="E74"/>
      <c r="F74"/>
      <c r="G74"/>
      <c r="H74"/>
      <c r="I74"/>
      <c r="J74"/>
      <c r="K74"/>
      <c r="L74"/>
      <c r="M74"/>
      <c r="N74"/>
      <c r="O74"/>
      <c r="P74"/>
    </row>
    <row r="75" spans="1:16">
      <c r="A75"/>
      <c r="B75"/>
      <c r="C75"/>
      <c r="D75"/>
      <c r="E75"/>
      <c r="F75"/>
      <c r="G75"/>
      <c r="H75"/>
      <c r="I75"/>
      <c r="J75"/>
      <c r="K75"/>
      <c r="L75"/>
      <c r="M75"/>
      <c r="N75"/>
      <c r="O75"/>
      <c r="P75"/>
    </row>
    <row r="76" spans="1:16">
      <c r="A76"/>
      <c r="B76"/>
      <c r="C76"/>
      <c r="D76"/>
      <c r="E76"/>
      <c r="F76"/>
      <c r="G76"/>
      <c r="H76"/>
      <c r="I76"/>
      <c r="J76"/>
      <c r="K76"/>
      <c r="L76"/>
      <c r="M76"/>
      <c r="N76"/>
      <c r="O76"/>
      <c r="P76"/>
    </row>
    <row r="77" spans="1:16">
      <c r="A77"/>
      <c r="B77"/>
      <c r="C77"/>
      <c r="D77"/>
      <c r="E77"/>
      <c r="F77"/>
      <c r="G77"/>
      <c r="H77"/>
      <c r="I77"/>
      <c r="J77"/>
      <c r="K77"/>
      <c r="L77"/>
      <c r="M77"/>
      <c r="N77"/>
      <c r="O77"/>
      <c r="P77"/>
    </row>
    <row r="78" spans="1:16">
      <c r="A78"/>
      <c r="B78"/>
      <c r="C78"/>
      <c r="D78"/>
      <c r="E78"/>
      <c r="F78"/>
      <c r="G78"/>
      <c r="H78"/>
      <c r="I78"/>
      <c r="J78"/>
      <c r="K78"/>
      <c r="L78"/>
      <c r="M78"/>
      <c r="N78"/>
      <c r="O78"/>
      <c r="P78"/>
    </row>
    <row r="79" spans="1:16">
      <c r="A79"/>
      <c r="B79"/>
      <c r="C79"/>
      <c r="D79"/>
      <c r="E79"/>
      <c r="F79"/>
      <c r="G79"/>
      <c r="H79"/>
      <c r="I79"/>
      <c r="J79"/>
      <c r="K79"/>
      <c r="L79"/>
      <c r="M79"/>
      <c r="N79"/>
      <c r="O79"/>
      <c r="P79"/>
    </row>
    <row r="80" spans="1:16">
      <c r="A80"/>
      <c r="B80"/>
      <c r="C80"/>
      <c r="D80"/>
      <c r="E80"/>
      <c r="F80"/>
      <c r="G80"/>
      <c r="H80"/>
      <c r="I80"/>
      <c r="J80"/>
      <c r="K80"/>
      <c r="L80"/>
      <c r="M80"/>
      <c r="N80"/>
      <c r="O80"/>
      <c r="P80"/>
    </row>
    <row r="81" spans="1:16">
      <c r="A81"/>
      <c r="B81"/>
      <c r="C81"/>
      <c r="D81"/>
      <c r="E81"/>
      <c r="F81"/>
      <c r="G81"/>
      <c r="H81"/>
      <c r="I81"/>
      <c r="J81"/>
      <c r="K81"/>
      <c r="L81"/>
      <c r="M81"/>
      <c r="N81"/>
      <c r="O81"/>
      <c r="P81"/>
    </row>
    <row r="82" spans="1:16">
      <c r="A82"/>
      <c r="B82"/>
      <c r="C82"/>
      <c r="D82"/>
      <c r="E82"/>
      <c r="F82"/>
      <c r="G82"/>
      <c r="H82"/>
      <c r="I82"/>
      <c r="J82"/>
      <c r="K82"/>
      <c r="L82"/>
      <c r="M82"/>
      <c r="N82"/>
      <c r="O82"/>
      <c r="P82"/>
    </row>
    <row r="83" spans="1:16">
      <c r="A83"/>
      <c r="B83"/>
      <c r="C83"/>
      <c r="D83"/>
      <c r="E83"/>
      <c r="F83"/>
      <c r="G83"/>
      <c r="H83"/>
      <c r="I83"/>
      <c r="J83"/>
      <c r="K83"/>
      <c r="L83"/>
      <c r="M83"/>
      <c r="N83"/>
      <c r="O83"/>
      <c r="P83"/>
    </row>
    <row r="84" spans="1:16">
      <c r="A84"/>
      <c r="B84"/>
      <c r="C84"/>
      <c r="D84"/>
      <c r="E84"/>
      <c r="F84"/>
      <c r="G84"/>
      <c r="H84"/>
      <c r="I84"/>
      <c r="J84"/>
      <c r="K84"/>
      <c r="L84"/>
      <c r="M84"/>
      <c r="N84"/>
      <c r="O84"/>
      <c r="P84"/>
    </row>
    <row r="85" spans="1:16">
      <c r="A85"/>
      <c r="B85"/>
      <c r="C85"/>
      <c r="D85"/>
      <c r="E85"/>
      <c r="F85"/>
      <c r="G85"/>
      <c r="H85"/>
      <c r="I85"/>
      <c r="J85"/>
      <c r="K85"/>
      <c r="L85"/>
      <c r="M85"/>
      <c r="N85"/>
      <c r="O85"/>
      <c r="P85"/>
    </row>
    <row r="86" spans="1:16">
      <c r="A86"/>
      <c r="B86"/>
      <c r="C86"/>
      <c r="D86"/>
      <c r="E86"/>
      <c r="F86"/>
      <c r="G86"/>
      <c r="H86"/>
      <c r="I86"/>
      <c r="J86"/>
      <c r="K86"/>
      <c r="L86"/>
      <c r="M86"/>
      <c r="N86"/>
      <c r="O86"/>
      <c r="P86"/>
    </row>
    <row r="87" spans="1:16">
      <c r="A87"/>
      <c r="B87"/>
      <c r="C87"/>
      <c r="D87"/>
      <c r="E87"/>
      <c r="F87"/>
      <c r="G87"/>
      <c r="H87"/>
      <c r="I87"/>
      <c r="J87"/>
      <c r="K87"/>
      <c r="L87"/>
      <c r="M87"/>
      <c r="N87"/>
      <c r="O87"/>
      <c r="P87"/>
    </row>
    <row r="88" spans="1:16">
      <c r="A88"/>
      <c r="B88"/>
      <c r="C88"/>
      <c r="D88"/>
      <c r="E88"/>
      <c r="F88"/>
      <c r="G88"/>
      <c r="H88"/>
      <c r="I88"/>
      <c r="J88"/>
      <c r="K88"/>
      <c r="L88"/>
      <c r="M88"/>
      <c r="N88"/>
      <c r="O88"/>
      <c r="P88"/>
    </row>
    <row r="89" spans="1:16">
      <c r="A89"/>
      <c r="B89"/>
      <c r="C89"/>
      <c r="D89"/>
      <c r="E89"/>
      <c r="F89"/>
      <c r="G89"/>
      <c r="H89"/>
      <c r="I89"/>
      <c r="J89"/>
      <c r="K89"/>
      <c r="L89"/>
      <c r="M89"/>
      <c r="N89"/>
      <c r="O89"/>
      <c r="P89"/>
    </row>
    <row r="90" spans="1:16">
      <c r="A90"/>
      <c r="B90"/>
      <c r="C90"/>
      <c r="D90"/>
      <c r="E90"/>
      <c r="F90"/>
      <c r="G90"/>
      <c r="H90"/>
      <c r="I90"/>
      <c r="J90"/>
      <c r="K90"/>
      <c r="L90"/>
      <c r="M90"/>
      <c r="N90"/>
      <c r="O90"/>
      <c r="P90"/>
    </row>
    <row r="91" spans="1:16">
      <c r="A91"/>
      <c r="B91"/>
      <c r="C91"/>
      <c r="D91"/>
      <c r="E91"/>
      <c r="F91"/>
      <c r="G91"/>
      <c r="H91"/>
      <c r="I91"/>
      <c r="J91"/>
      <c r="K91"/>
      <c r="L91"/>
      <c r="M91"/>
      <c r="N91"/>
      <c r="O91"/>
      <c r="P91"/>
    </row>
    <row r="92" spans="1:16">
      <c r="A92"/>
      <c r="B92"/>
      <c r="C92"/>
      <c r="D92"/>
      <c r="E92"/>
      <c r="F92"/>
      <c r="G92"/>
      <c r="H92"/>
      <c r="I92"/>
      <c r="J92"/>
      <c r="K92"/>
      <c r="L92"/>
      <c r="M92"/>
      <c r="N92"/>
      <c r="O92"/>
      <c r="P92"/>
    </row>
    <row r="93" spans="1:16">
      <c r="A93"/>
      <c r="B93"/>
      <c r="C93"/>
      <c r="D93"/>
      <c r="E93"/>
      <c r="F93"/>
      <c r="G93"/>
      <c r="H93"/>
      <c r="I93"/>
      <c r="J93"/>
      <c r="K93"/>
      <c r="L93"/>
      <c r="M93"/>
      <c r="N93"/>
      <c r="O93"/>
      <c r="P93"/>
    </row>
    <row r="94" spans="1:16">
      <c r="A94"/>
      <c r="B94"/>
      <c r="C94"/>
      <c r="D94"/>
      <c r="E94"/>
      <c r="F94"/>
      <c r="G94"/>
      <c r="H94"/>
      <c r="I94"/>
      <c r="J94"/>
      <c r="K94"/>
      <c r="L94"/>
      <c r="M94"/>
      <c r="N94"/>
      <c r="O94"/>
      <c r="P94"/>
    </row>
    <row r="95" spans="1:16">
      <c r="A95"/>
      <c r="B95"/>
      <c r="C95"/>
      <c r="D95"/>
      <c r="E95"/>
      <c r="F95"/>
      <c r="G95"/>
      <c r="H95"/>
      <c r="I95"/>
      <c r="J95"/>
      <c r="K95"/>
      <c r="L95"/>
      <c r="M95"/>
      <c r="N95"/>
      <c r="O95"/>
      <c r="P95"/>
    </row>
    <row r="96" spans="1:16">
      <c r="A96"/>
      <c r="B96"/>
      <c r="C96"/>
      <c r="D96"/>
      <c r="E96"/>
      <c r="F96"/>
      <c r="G96"/>
      <c r="H96"/>
      <c r="I96"/>
      <c r="J96"/>
      <c r="K96"/>
      <c r="L96"/>
      <c r="M96"/>
      <c r="N96"/>
      <c r="O96"/>
      <c r="P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sheetData>
  <mergeCells count="157">
    <mergeCell ref="K46:K49"/>
    <mergeCell ref="L46:L49"/>
    <mergeCell ref="M46:M49"/>
    <mergeCell ref="N46:N49"/>
    <mergeCell ref="E26:E29"/>
    <mergeCell ref="E30:E33"/>
    <mergeCell ref="E34:E37"/>
    <mergeCell ref="E38:E41"/>
    <mergeCell ref="K34:K37"/>
    <mergeCell ref="L34:L37"/>
    <mergeCell ref="K38:K41"/>
    <mergeCell ref="N42:N45"/>
    <mergeCell ref="F40:F41"/>
    <mergeCell ref="F32:F33"/>
    <mergeCell ref="F28:F29"/>
    <mergeCell ref="G26:G29"/>
    <mergeCell ref="G30:G33"/>
    <mergeCell ref="H30:H33"/>
    <mergeCell ref="I30:I33"/>
    <mergeCell ref="J30:J33"/>
    <mergeCell ref="K30:K33"/>
    <mergeCell ref="L30:L33"/>
    <mergeCell ref="K42:K45"/>
    <mergeCell ref="A42:A45"/>
    <mergeCell ref="B42:B45"/>
    <mergeCell ref="C42:C45"/>
    <mergeCell ref="D42:D45"/>
    <mergeCell ref="H42:H45"/>
    <mergeCell ref="I42:I45"/>
    <mergeCell ref="J42:J45"/>
    <mergeCell ref="F44:F45"/>
    <mergeCell ref="E42:E45"/>
    <mergeCell ref="G42:G45"/>
    <mergeCell ref="A46:A49"/>
    <mergeCell ref="B46:B49"/>
    <mergeCell ref="C46:C49"/>
    <mergeCell ref="D46:D49"/>
    <mergeCell ref="G46:G49"/>
    <mergeCell ref="H46:H49"/>
    <mergeCell ref="I46:I49"/>
    <mergeCell ref="J46:J49"/>
    <mergeCell ref="F48:F49"/>
    <mergeCell ref="E46:E49"/>
    <mergeCell ref="A26:A29"/>
    <mergeCell ref="B26:B29"/>
    <mergeCell ref="C26:C29"/>
    <mergeCell ref="D26:D29"/>
    <mergeCell ref="J26:J29"/>
    <mergeCell ref="L38:L41"/>
    <mergeCell ref="M38:M41"/>
    <mergeCell ref="A34:A37"/>
    <mergeCell ref="B34:B37"/>
    <mergeCell ref="C34:C37"/>
    <mergeCell ref="D34:D37"/>
    <mergeCell ref="G34:G37"/>
    <mergeCell ref="H34:H37"/>
    <mergeCell ref="I34:I37"/>
    <mergeCell ref="J34:J37"/>
    <mergeCell ref="F36:F37"/>
    <mergeCell ref="A38:A41"/>
    <mergeCell ref="A30:A33"/>
    <mergeCell ref="B30:B33"/>
    <mergeCell ref="C30:C33"/>
    <mergeCell ref="D30:D33"/>
    <mergeCell ref="L42:L45"/>
    <mergeCell ref="M34:M37"/>
    <mergeCell ref="N34:N37"/>
    <mergeCell ref="L14:L17"/>
    <mergeCell ref="M14:M17"/>
    <mergeCell ref="N14:N17"/>
    <mergeCell ref="M42:M45"/>
    <mergeCell ref="L10:L13"/>
    <mergeCell ref="M10:M13"/>
    <mergeCell ref="N38:N41"/>
    <mergeCell ref="N10:N13"/>
    <mergeCell ref="N22:N25"/>
    <mergeCell ref="M30:M33"/>
    <mergeCell ref="N30:N33"/>
    <mergeCell ref="N18:N21"/>
    <mergeCell ref="C38:C41"/>
    <mergeCell ref="D38:D41"/>
    <mergeCell ref="G38:G41"/>
    <mergeCell ref="H38:H41"/>
    <mergeCell ref="I38:I41"/>
    <mergeCell ref="J38:J41"/>
    <mergeCell ref="B38:B41"/>
    <mergeCell ref="A2:F2"/>
    <mergeCell ref="A22:A25"/>
    <mergeCell ref="B22:B25"/>
    <mergeCell ref="C22:C25"/>
    <mergeCell ref="D22:D25"/>
    <mergeCell ref="D10:D13"/>
    <mergeCell ref="F12:F13"/>
    <mergeCell ref="G22:G25"/>
    <mergeCell ref="A14:A17"/>
    <mergeCell ref="B14:B17"/>
    <mergeCell ref="C14:C17"/>
    <mergeCell ref="D14:D17"/>
    <mergeCell ref="A10:A13"/>
    <mergeCell ref="B10:B13"/>
    <mergeCell ref="C10:C13"/>
    <mergeCell ref="A18:A21"/>
    <mergeCell ref="A6:A9"/>
    <mergeCell ref="B6:B9"/>
    <mergeCell ref="C6:C9"/>
    <mergeCell ref="D6:D9"/>
    <mergeCell ref="H6:H9"/>
    <mergeCell ref="I6:I9"/>
    <mergeCell ref="J6:J9"/>
    <mergeCell ref="K6:K9"/>
    <mergeCell ref="L6:L9"/>
    <mergeCell ref="G6:G9"/>
    <mergeCell ref="E6:E9"/>
    <mergeCell ref="H26:H29"/>
    <mergeCell ref="I26:I29"/>
    <mergeCell ref="L26:L29"/>
    <mergeCell ref="M26:M29"/>
    <mergeCell ref="K26:K29"/>
    <mergeCell ref="N26:N29"/>
    <mergeCell ref="B4:K4"/>
    <mergeCell ref="L4:N4"/>
    <mergeCell ref="M6:M9"/>
    <mergeCell ref="B18:B21"/>
    <mergeCell ref="C18:C21"/>
    <mergeCell ref="D18:D21"/>
    <mergeCell ref="E10:E13"/>
    <mergeCell ref="E14:E17"/>
    <mergeCell ref="E18:E21"/>
    <mergeCell ref="E22:E25"/>
    <mergeCell ref="J14:J17"/>
    <mergeCell ref="F16:F17"/>
    <mergeCell ref="H10:H13"/>
    <mergeCell ref="I10:I13"/>
    <mergeCell ref="J18:J21"/>
    <mergeCell ref="H22:H25"/>
    <mergeCell ref="L18:L21"/>
    <mergeCell ref="M18:M21"/>
    <mergeCell ref="N6:N9"/>
    <mergeCell ref="K22:K25"/>
    <mergeCell ref="L22:L25"/>
    <mergeCell ref="K14:K17"/>
    <mergeCell ref="J22:J25"/>
    <mergeCell ref="F24:F25"/>
    <mergeCell ref="H14:H17"/>
    <mergeCell ref="I22:I25"/>
    <mergeCell ref="H18:H21"/>
    <mergeCell ref="M22:M25"/>
    <mergeCell ref="K10:K13"/>
    <mergeCell ref="J10:J13"/>
    <mergeCell ref="F8:F9"/>
    <mergeCell ref="F20:F21"/>
    <mergeCell ref="G18:G21"/>
    <mergeCell ref="I14:I17"/>
    <mergeCell ref="G14:G17"/>
    <mergeCell ref="G10:G13"/>
    <mergeCell ref="I18:I21"/>
    <mergeCell ref="K18:K21"/>
  </mergeCells>
  <phoneticPr fontId="39" type="noConversion"/>
  <printOptions gridLines="1"/>
  <pageMargins left="0.7" right="0.7" top="0.75" bottom="0.75" header="0.3" footer="0.3"/>
  <pageSetup paperSize="8" scale="50"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O121"/>
  <sheetViews>
    <sheetView zoomScale="55" zoomScaleNormal="55" workbookViewId="0">
      <selection activeCell="S9" sqref="S9"/>
    </sheetView>
  </sheetViews>
  <sheetFormatPr defaultColWidth="9.140625" defaultRowHeight="16.5"/>
  <cols>
    <col min="1" max="1" width="9.140625" style="71"/>
    <col min="2" max="2" width="17" style="71" customWidth="1"/>
    <col min="3" max="3" width="14.5703125" style="71" customWidth="1"/>
    <col min="4" max="4" width="23.5703125" style="62" customWidth="1"/>
    <col min="5" max="6" width="25.28515625" style="62" customWidth="1"/>
    <col min="7" max="7" width="21.42578125" style="62" customWidth="1"/>
    <col min="8" max="8" width="32.42578125" style="62" customWidth="1"/>
    <col min="9" max="9" width="21.140625" style="62" customWidth="1"/>
    <col min="10" max="10" width="16.28515625" style="71" customWidth="1"/>
    <col min="11" max="11" width="16.42578125" style="71" customWidth="1"/>
    <col min="12" max="12" width="12.42578125" style="71" customWidth="1"/>
    <col min="13" max="13" width="17.28515625" style="71" customWidth="1"/>
    <col min="14" max="14" width="18.28515625" style="71" customWidth="1"/>
    <col min="15" max="16384" width="9.140625" style="71"/>
  </cols>
  <sheetData>
    <row r="2" spans="1:14" s="63" customFormat="1" ht="29.25" customHeight="1">
      <c r="A2" s="455" t="s">
        <v>401</v>
      </c>
      <c r="B2" s="455"/>
      <c r="C2" s="455"/>
      <c r="D2" s="455"/>
      <c r="E2" s="455"/>
      <c r="F2" s="455"/>
      <c r="G2" s="60"/>
      <c r="H2" s="61"/>
      <c r="I2" s="62"/>
      <c r="M2"/>
      <c r="N2"/>
    </row>
    <row r="3" spans="1:14" s="66" customFormat="1" ht="29.25" customHeight="1" thickBot="1">
      <c r="A3" s="67"/>
      <c r="B3" s="68"/>
      <c r="C3" s="69"/>
      <c r="D3" s="64"/>
      <c r="E3" s="70"/>
      <c r="F3" s="65"/>
      <c r="G3" s="65"/>
      <c r="H3" s="65"/>
      <c r="I3" s="65"/>
      <c r="L3" s="67"/>
      <c r="M3" s="71"/>
      <c r="N3" s="72"/>
    </row>
    <row r="4" spans="1:14" ht="31.5" customHeight="1">
      <c r="A4" s="154"/>
      <c r="B4" s="456" t="s">
        <v>1</v>
      </c>
      <c r="C4" s="456"/>
      <c r="D4" s="456"/>
      <c r="E4" s="456"/>
      <c r="F4" s="456"/>
      <c r="G4" s="456"/>
      <c r="H4" s="456"/>
      <c r="I4" s="456"/>
      <c r="J4" s="456"/>
      <c r="K4" s="456"/>
      <c r="L4" s="457" t="s">
        <v>2</v>
      </c>
      <c r="M4" s="458"/>
      <c r="N4" s="458"/>
    </row>
    <row r="5" spans="1:14" ht="120.6" customHeight="1" thickBot="1">
      <c r="A5" s="155" t="s">
        <v>3</v>
      </c>
      <c r="B5" s="156" t="s">
        <v>4</v>
      </c>
      <c r="C5" s="156" t="s">
        <v>5</v>
      </c>
      <c r="D5" s="156" t="s">
        <v>85</v>
      </c>
      <c r="E5" s="156" t="s">
        <v>7</v>
      </c>
      <c r="F5" s="156" t="s">
        <v>8</v>
      </c>
      <c r="G5" s="156" t="s">
        <v>9</v>
      </c>
      <c r="H5" s="156" t="s">
        <v>10</v>
      </c>
      <c r="I5" s="156" t="s">
        <v>11</v>
      </c>
      <c r="J5" s="156" t="s">
        <v>86</v>
      </c>
      <c r="K5" s="156" t="s">
        <v>12</v>
      </c>
      <c r="L5" s="156" t="s">
        <v>13</v>
      </c>
      <c r="M5" s="156" t="s">
        <v>14</v>
      </c>
      <c r="N5" s="157" t="s">
        <v>15</v>
      </c>
    </row>
    <row r="6" spans="1:14" ht="97.15" customHeight="1">
      <c r="A6" s="450">
        <v>1</v>
      </c>
      <c r="B6" s="449" t="s">
        <v>305</v>
      </c>
      <c r="C6" s="449">
        <v>346</v>
      </c>
      <c r="D6" s="449" t="s">
        <v>1015</v>
      </c>
      <c r="E6" s="454" t="s">
        <v>402</v>
      </c>
      <c r="F6" s="158" t="s">
        <v>403</v>
      </c>
      <c r="G6" s="449" t="s">
        <v>24</v>
      </c>
      <c r="H6" s="449" t="s">
        <v>404</v>
      </c>
      <c r="I6" s="449" t="s">
        <v>405</v>
      </c>
      <c r="J6" s="446">
        <v>3000000</v>
      </c>
      <c r="K6" s="449" t="s">
        <v>21</v>
      </c>
      <c r="L6" s="452" t="s">
        <v>406</v>
      </c>
      <c r="M6" s="443" t="s">
        <v>407</v>
      </c>
      <c r="N6" s="443" t="s">
        <v>499</v>
      </c>
    </row>
    <row r="7" spans="1:14" ht="94.9" customHeight="1">
      <c r="A7" s="459"/>
      <c r="B7" s="449"/>
      <c r="C7" s="449"/>
      <c r="D7" s="449"/>
      <c r="E7" s="449"/>
      <c r="F7" s="159" t="s">
        <v>408</v>
      </c>
      <c r="G7" s="449"/>
      <c r="H7" s="449"/>
      <c r="I7" s="449"/>
      <c r="J7" s="446"/>
      <c r="K7" s="449"/>
      <c r="L7" s="452"/>
      <c r="M7" s="443"/>
      <c r="N7" s="443"/>
    </row>
    <row r="8" spans="1:14" ht="75.599999999999994" customHeight="1">
      <c r="A8" s="459"/>
      <c r="B8" s="449"/>
      <c r="C8" s="449"/>
      <c r="D8" s="449"/>
      <c r="E8" s="449"/>
      <c r="F8" s="448" t="s">
        <v>69</v>
      </c>
      <c r="G8" s="449"/>
      <c r="H8" s="449"/>
      <c r="I8" s="449"/>
      <c r="J8" s="446"/>
      <c r="K8" s="449"/>
      <c r="L8" s="452"/>
      <c r="M8" s="443"/>
      <c r="N8" s="443"/>
    </row>
    <row r="9" spans="1:14" ht="129.6" customHeight="1">
      <c r="A9" s="459"/>
      <c r="B9" s="450"/>
      <c r="C9" s="450"/>
      <c r="D9" s="450"/>
      <c r="E9" s="450"/>
      <c r="F9" s="450"/>
      <c r="G9" s="450"/>
      <c r="H9" s="450"/>
      <c r="I9" s="450"/>
      <c r="J9" s="447"/>
      <c r="K9" s="450"/>
      <c r="L9" s="453"/>
      <c r="M9" s="444"/>
      <c r="N9" s="444"/>
    </row>
    <row r="10" spans="1:14" s="73" customFormat="1" ht="103.15" customHeight="1">
      <c r="A10" s="448">
        <v>2</v>
      </c>
      <c r="B10" s="448" t="s">
        <v>305</v>
      </c>
      <c r="C10" s="448">
        <v>346</v>
      </c>
      <c r="D10" s="448" t="s">
        <v>1016</v>
      </c>
      <c r="E10" s="448" t="s">
        <v>409</v>
      </c>
      <c r="F10" s="159" t="s">
        <v>403</v>
      </c>
      <c r="G10" s="448" t="s">
        <v>24</v>
      </c>
      <c r="H10" s="448" t="s">
        <v>410</v>
      </c>
      <c r="I10" s="448" t="s">
        <v>411</v>
      </c>
      <c r="J10" s="445">
        <v>4000000</v>
      </c>
      <c r="K10" s="448" t="s">
        <v>21</v>
      </c>
      <c r="L10" s="451" t="s">
        <v>406</v>
      </c>
      <c r="M10" s="442" t="s">
        <v>407</v>
      </c>
      <c r="N10" s="442" t="s">
        <v>499</v>
      </c>
    </row>
    <row r="11" spans="1:14" s="73" customFormat="1" ht="116.45" customHeight="1">
      <c r="A11" s="449"/>
      <c r="B11" s="449"/>
      <c r="C11" s="449"/>
      <c r="D11" s="449"/>
      <c r="E11" s="449"/>
      <c r="F11" s="159" t="s">
        <v>408</v>
      </c>
      <c r="G11" s="449"/>
      <c r="H11" s="449"/>
      <c r="I11" s="449"/>
      <c r="J11" s="446"/>
      <c r="K11" s="449"/>
      <c r="L11" s="452"/>
      <c r="M11" s="443"/>
      <c r="N11" s="443"/>
    </row>
    <row r="12" spans="1:14" s="73" customFormat="1" ht="85.15" customHeight="1">
      <c r="A12" s="449"/>
      <c r="B12" s="449"/>
      <c r="C12" s="449"/>
      <c r="D12" s="449"/>
      <c r="E12" s="449"/>
      <c r="F12" s="448" t="s">
        <v>69</v>
      </c>
      <c r="G12" s="449"/>
      <c r="H12" s="449"/>
      <c r="I12" s="449"/>
      <c r="J12" s="446"/>
      <c r="K12" s="449"/>
      <c r="L12" s="452"/>
      <c r="M12" s="443"/>
      <c r="N12" s="443"/>
    </row>
    <row r="13" spans="1:14" s="73" customFormat="1" ht="105.6" customHeight="1">
      <c r="A13" s="450"/>
      <c r="B13" s="450"/>
      <c r="C13" s="450"/>
      <c r="D13" s="450"/>
      <c r="E13" s="450"/>
      <c r="F13" s="450"/>
      <c r="G13" s="450"/>
      <c r="H13" s="450"/>
      <c r="I13" s="450"/>
      <c r="J13" s="447"/>
      <c r="K13" s="450"/>
      <c r="L13" s="453"/>
      <c r="M13" s="444"/>
      <c r="N13" s="444"/>
    </row>
    <row r="14" spans="1:14" s="53" customFormat="1" ht="82.15" customHeight="1">
      <c r="A14" s="216">
        <v>3</v>
      </c>
      <c r="B14" s="216" t="s">
        <v>305</v>
      </c>
      <c r="C14" s="216">
        <v>349</v>
      </c>
      <c r="D14" s="216" t="s">
        <v>789</v>
      </c>
      <c r="E14" s="216" t="s">
        <v>412</v>
      </c>
      <c r="F14" s="93" t="s">
        <v>413</v>
      </c>
      <c r="G14" s="216" t="s">
        <v>788</v>
      </c>
      <c r="H14" s="216" t="s">
        <v>414</v>
      </c>
      <c r="I14" s="216" t="s">
        <v>415</v>
      </c>
      <c r="J14" s="219">
        <v>5000000</v>
      </c>
      <c r="K14" s="216" t="s">
        <v>94</v>
      </c>
      <c r="L14" s="228" t="s">
        <v>416</v>
      </c>
      <c r="M14" s="228" t="s">
        <v>518</v>
      </c>
      <c r="N14" s="228" t="s">
        <v>734</v>
      </c>
    </row>
    <row r="15" spans="1:14" s="53" customFormat="1" ht="76.150000000000006" customHeight="1">
      <c r="A15" s="217"/>
      <c r="B15" s="217"/>
      <c r="C15" s="217"/>
      <c r="D15" s="217"/>
      <c r="E15" s="217"/>
      <c r="F15" s="93" t="s">
        <v>517</v>
      </c>
      <c r="G15" s="217"/>
      <c r="H15" s="217"/>
      <c r="I15" s="217"/>
      <c r="J15" s="220"/>
      <c r="K15" s="217"/>
      <c r="L15" s="229"/>
      <c r="M15" s="229"/>
      <c r="N15" s="229"/>
    </row>
    <row r="16" spans="1:14" s="53" customFormat="1" ht="96.6" customHeight="1">
      <c r="A16" s="217"/>
      <c r="B16" s="217"/>
      <c r="C16" s="217"/>
      <c r="D16" s="217"/>
      <c r="E16" s="217"/>
      <c r="F16" s="216" t="s">
        <v>562</v>
      </c>
      <c r="G16" s="217"/>
      <c r="H16" s="217"/>
      <c r="I16" s="217"/>
      <c r="J16" s="220"/>
      <c r="K16" s="217"/>
      <c r="L16" s="229"/>
      <c r="M16" s="229"/>
      <c r="N16" s="229"/>
    </row>
    <row r="17" spans="1:15" s="53" customFormat="1" ht="146.44999999999999" customHeight="1">
      <c r="A17" s="218"/>
      <c r="B17" s="218"/>
      <c r="C17" s="218"/>
      <c r="D17" s="218"/>
      <c r="E17" s="218"/>
      <c r="F17" s="218"/>
      <c r="G17" s="218"/>
      <c r="H17" s="218"/>
      <c r="I17" s="218"/>
      <c r="J17" s="221"/>
      <c r="K17" s="218"/>
      <c r="L17" s="230"/>
      <c r="M17" s="230"/>
      <c r="N17" s="230"/>
    </row>
    <row r="18" spans="1:15" s="54" customFormat="1" ht="145.9" customHeight="1">
      <c r="A18" s="425">
        <v>4</v>
      </c>
      <c r="B18" s="425" t="s">
        <v>305</v>
      </c>
      <c r="C18" s="425">
        <v>349</v>
      </c>
      <c r="D18" s="437" t="s">
        <v>1094</v>
      </c>
      <c r="E18" s="425" t="s">
        <v>412</v>
      </c>
      <c r="F18" s="160" t="s">
        <v>1026</v>
      </c>
      <c r="G18" s="425" t="s">
        <v>485</v>
      </c>
      <c r="H18" s="425" t="s">
        <v>414</v>
      </c>
      <c r="I18" s="425" t="s">
        <v>415</v>
      </c>
      <c r="J18" s="434">
        <v>5000000</v>
      </c>
      <c r="K18" s="425" t="s">
        <v>94</v>
      </c>
      <c r="L18" s="430" t="s">
        <v>934</v>
      </c>
      <c r="M18" s="427" t="s">
        <v>1024</v>
      </c>
      <c r="N18" s="430" t="s">
        <v>1000</v>
      </c>
    </row>
    <row r="19" spans="1:15" s="54" customFormat="1" ht="76.150000000000006" customHeight="1">
      <c r="A19" s="433"/>
      <c r="B19" s="433"/>
      <c r="C19" s="433"/>
      <c r="D19" s="438"/>
      <c r="E19" s="433"/>
      <c r="F19" s="161" t="s">
        <v>1025</v>
      </c>
      <c r="G19" s="433"/>
      <c r="H19" s="433"/>
      <c r="I19" s="433"/>
      <c r="J19" s="435"/>
      <c r="K19" s="433"/>
      <c r="L19" s="431"/>
      <c r="M19" s="428"/>
      <c r="N19" s="431"/>
    </row>
    <row r="20" spans="1:15" s="54" customFormat="1" ht="14.25" customHeight="1">
      <c r="A20" s="433"/>
      <c r="B20" s="433"/>
      <c r="C20" s="433"/>
      <c r="D20" s="438"/>
      <c r="E20" s="433"/>
      <c r="F20" s="425" t="s">
        <v>959</v>
      </c>
      <c r="G20" s="433"/>
      <c r="H20" s="433"/>
      <c r="I20" s="433"/>
      <c r="J20" s="435"/>
      <c r="K20" s="433"/>
      <c r="L20" s="431"/>
      <c r="M20" s="428"/>
      <c r="N20" s="431"/>
    </row>
    <row r="21" spans="1:15" s="54" customFormat="1" ht="74.25" customHeight="1">
      <c r="A21" s="426"/>
      <c r="B21" s="426"/>
      <c r="C21" s="426"/>
      <c r="D21" s="439"/>
      <c r="E21" s="426"/>
      <c r="F21" s="426"/>
      <c r="G21" s="426"/>
      <c r="H21" s="426"/>
      <c r="I21" s="426"/>
      <c r="J21" s="436"/>
      <c r="K21" s="426"/>
      <c r="L21" s="432"/>
      <c r="M21" s="429"/>
      <c r="N21" s="432"/>
    </row>
    <row r="22" spans="1:15">
      <c r="B22" s="440"/>
      <c r="C22" s="440"/>
      <c r="D22" s="441"/>
      <c r="E22" s="441"/>
      <c r="I22" s="65"/>
      <c r="J22" s="74"/>
    </row>
    <row r="23" spans="1:15">
      <c r="B23" s="90"/>
      <c r="E23" s="65"/>
    </row>
    <row r="24" spans="1:15">
      <c r="A24"/>
      <c r="B24"/>
      <c r="C24"/>
      <c r="D24"/>
      <c r="E24"/>
      <c r="F24"/>
      <c r="G24"/>
      <c r="H24"/>
      <c r="I24"/>
      <c r="J24"/>
      <c r="K24"/>
      <c r="L24"/>
      <c r="M24"/>
      <c r="N24"/>
      <c r="O24"/>
    </row>
    <row r="25" spans="1:15">
      <c r="A25"/>
      <c r="B25"/>
      <c r="C25"/>
      <c r="D25"/>
      <c r="E25"/>
      <c r="F25"/>
      <c r="G25"/>
      <c r="H25"/>
      <c r="I25"/>
      <c r="J25"/>
      <c r="K25"/>
      <c r="L25"/>
      <c r="M25"/>
      <c r="N25"/>
      <c r="O25"/>
    </row>
    <row r="26" spans="1:15">
      <c r="A26"/>
      <c r="B26"/>
      <c r="C26"/>
      <c r="D26"/>
      <c r="E26"/>
      <c r="F26"/>
      <c r="G26"/>
      <c r="H26"/>
      <c r="I26"/>
      <c r="J26"/>
      <c r="K26"/>
      <c r="L26"/>
      <c r="M26"/>
      <c r="N26"/>
      <c r="O26"/>
    </row>
    <row r="27" spans="1:15" ht="16.5" customHeight="1">
      <c r="A27"/>
      <c r="B27"/>
      <c r="C27"/>
      <c r="D27"/>
      <c r="E27"/>
      <c r="F27"/>
      <c r="G27"/>
      <c r="H27"/>
      <c r="I27"/>
      <c r="J27"/>
      <c r="K27"/>
      <c r="L27"/>
      <c r="M27"/>
      <c r="N27"/>
      <c r="O27"/>
    </row>
    <row r="28" spans="1:15">
      <c r="A28"/>
      <c r="B28"/>
      <c r="C28"/>
      <c r="D28"/>
      <c r="E28"/>
      <c r="F28"/>
      <c r="G28"/>
      <c r="H28"/>
      <c r="I28"/>
      <c r="J28"/>
      <c r="K28"/>
      <c r="L28"/>
      <c r="M28"/>
      <c r="N28"/>
      <c r="O28"/>
    </row>
    <row r="29" spans="1:15" ht="49.5" customHeight="1">
      <c r="A29"/>
      <c r="B29"/>
      <c r="C29"/>
      <c r="D29"/>
      <c r="E29"/>
      <c r="F29"/>
      <c r="G29"/>
      <c r="H29"/>
      <c r="I29"/>
      <c r="J29"/>
      <c r="K29"/>
      <c r="L29"/>
      <c r="M29"/>
      <c r="N29"/>
      <c r="O29"/>
    </row>
    <row r="30" spans="1:15">
      <c r="A30"/>
      <c r="B30"/>
      <c r="C30"/>
      <c r="D30"/>
      <c r="E30"/>
      <c r="F30"/>
      <c r="G30"/>
      <c r="H30"/>
      <c r="I30"/>
      <c r="J30"/>
      <c r="K30"/>
      <c r="L30"/>
      <c r="M30"/>
      <c r="N30"/>
      <c r="O30"/>
    </row>
    <row r="31" spans="1:15">
      <c r="A31"/>
      <c r="B31"/>
      <c r="C31"/>
      <c r="D31"/>
      <c r="E31"/>
      <c r="F31"/>
      <c r="G31"/>
      <c r="H31"/>
      <c r="I31"/>
      <c r="J31"/>
      <c r="K31"/>
      <c r="L31"/>
      <c r="M31"/>
      <c r="N31"/>
      <c r="O31"/>
    </row>
    <row r="32" spans="1:15">
      <c r="A32"/>
      <c r="B32"/>
      <c r="C32"/>
      <c r="D32"/>
      <c r="E32"/>
      <c r="F32"/>
      <c r="G32"/>
      <c r="H32"/>
      <c r="I32"/>
      <c r="J32"/>
      <c r="K32"/>
      <c r="L32"/>
      <c r="M32"/>
      <c r="N32"/>
      <c r="O32"/>
    </row>
    <row r="33" spans="1:15">
      <c r="A33"/>
      <c r="B33"/>
      <c r="C33"/>
      <c r="D33"/>
      <c r="E33"/>
      <c r="F33"/>
      <c r="G33"/>
      <c r="H33"/>
      <c r="I33"/>
      <c r="J33"/>
      <c r="K33"/>
      <c r="L33"/>
      <c r="M33"/>
      <c r="N33"/>
      <c r="O33"/>
    </row>
    <row r="34" spans="1:15">
      <c r="A34"/>
      <c r="B34"/>
      <c r="C34"/>
      <c r="D34"/>
      <c r="E34"/>
      <c r="F34"/>
      <c r="G34"/>
      <c r="H34"/>
      <c r="I34"/>
      <c r="J34"/>
      <c r="K34"/>
      <c r="L34"/>
      <c r="M34"/>
      <c r="N34"/>
      <c r="O34"/>
    </row>
    <row r="35" spans="1:15">
      <c r="A35"/>
      <c r="B35"/>
      <c r="C35"/>
      <c r="D35"/>
      <c r="E35"/>
      <c r="F35"/>
      <c r="G35"/>
      <c r="H35"/>
      <c r="I35"/>
      <c r="J35"/>
      <c r="K35"/>
      <c r="L35"/>
      <c r="M35"/>
      <c r="N35"/>
      <c r="O35"/>
    </row>
    <row r="36" spans="1:15">
      <c r="A36"/>
      <c r="B36"/>
      <c r="C36"/>
      <c r="D36"/>
      <c r="E36"/>
      <c r="F36"/>
      <c r="G36"/>
      <c r="H36"/>
      <c r="I36"/>
      <c r="J36"/>
      <c r="K36"/>
      <c r="L36"/>
      <c r="M36"/>
      <c r="N36"/>
      <c r="O36"/>
    </row>
    <row r="37" spans="1:15">
      <c r="A37"/>
      <c r="B37"/>
      <c r="C37"/>
      <c r="D37"/>
      <c r="E37"/>
      <c r="F37"/>
      <c r="G37"/>
      <c r="H37"/>
      <c r="I37"/>
      <c r="J37"/>
      <c r="K37"/>
      <c r="L37"/>
      <c r="M37"/>
      <c r="N37"/>
      <c r="O37"/>
    </row>
    <row r="38" spans="1:15">
      <c r="A38"/>
      <c r="B38"/>
      <c r="C38"/>
      <c r="D38"/>
      <c r="E38"/>
      <c r="F38"/>
      <c r="G38"/>
      <c r="H38"/>
      <c r="I38"/>
      <c r="J38"/>
      <c r="K38"/>
      <c r="L38"/>
      <c r="M38"/>
      <c r="N38"/>
      <c r="O38"/>
    </row>
    <row r="39" spans="1:15">
      <c r="A39"/>
      <c r="B39"/>
      <c r="C39"/>
      <c r="D39"/>
      <c r="E39"/>
      <c r="F39"/>
      <c r="G39"/>
      <c r="H39"/>
      <c r="I39"/>
      <c r="J39"/>
      <c r="K39"/>
      <c r="L39"/>
      <c r="M39"/>
      <c r="N39"/>
      <c r="O39"/>
    </row>
    <row r="40" spans="1:15">
      <c r="A40"/>
      <c r="B40"/>
      <c r="C40"/>
      <c r="D40"/>
      <c r="E40"/>
      <c r="F40"/>
      <c r="G40"/>
      <c r="H40"/>
      <c r="I40"/>
      <c r="J40"/>
      <c r="K40"/>
      <c r="L40"/>
      <c r="M40"/>
      <c r="N40"/>
      <c r="O40"/>
    </row>
    <row r="41" spans="1:15">
      <c r="A41"/>
      <c r="B41"/>
      <c r="C41"/>
      <c r="D41"/>
      <c r="E41"/>
      <c r="F41"/>
      <c r="G41"/>
      <c r="H41"/>
      <c r="I41"/>
      <c r="J41"/>
      <c r="K41"/>
      <c r="L41"/>
      <c r="M41"/>
      <c r="N41"/>
      <c r="O41"/>
    </row>
    <row r="42" spans="1:15">
      <c r="A42"/>
      <c r="B42"/>
      <c r="C42"/>
      <c r="D42"/>
      <c r="E42"/>
      <c r="F42"/>
      <c r="G42"/>
      <c r="H42"/>
      <c r="I42"/>
      <c r="J42"/>
      <c r="K42"/>
      <c r="L42"/>
      <c r="M42"/>
      <c r="N42"/>
      <c r="O42"/>
    </row>
    <row r="43" spans="1:15">
      <c r="A43"/>
      <c r="B43"/>
      <c r="C43"/>
      <c r="D43"/>
      <c r="E43"/>
      <c r="F43"/>
      <c r="G43"/>
      <c r="H43"/>
      <c r="I43"/>
      <c r="J43"/>
      <c r="K43"/>
      <c r="L43"/>
      <c r="M43"/>
      <c r="N43"/>
      <c r="O43"/>
    </row>
    <row r="44" spans="1:15" ht="216.75" customHeight="1">
      <c r="A44"/>
      <c r="B44"/>
      <c r="C44"/>
      <c r="D44"/>
      <c r="E44"/>
      <c r="F44"/>
      <c r="G44"/>
      <c r="H44"/>
      <c r="I44"/>
      <c r="J44"/>
      <c r="K44"/>
      <c r="L44"/>
      <c r="M44"/>
      <c r="N44"/>
      <c r="O44"/>
    </row>
    <row r="45" spans="1:15">
      <c r="A45"/>
      <c r="B45"/>
      <c r="C45"/>
      <c r="D45"/>
      <c r="E45"/>
      <c r="F45"/>
      <c r="G45"/>
      <c r="H45"/>
      <c r="I45"/>
      <c r="J45"/>
      <c r="K45"/>
      <c r="L45"/>
      <c r="M45"/>
      <c r="N45"/>
      <c r="O45"/>
    </row>
    <row r="46" spans="1:15">
      <c r="A46"/>
      <c r="B46"/>
      <c r="C46"/>
      <c r="D46"/>
      <c r="E46"/>
      <c r="F46"/>
      <c r="G46"/>
      <c r="H46"/>
      <c r="I46"/>
      <c r="J46"/>
      <c r="K46"/>
      <c r="L46"/>
      <c r="M46"/>
      <c r="N46"/>
      <c r="O46"/>
    </row>
    <row r="47" spans="1:15">
      <c r="A47"/>
      <c r="B47"/>
      <c r="C47"/>
      <c r="D47"/>
      <c r="E47"/>
      <c r="F47"/>
      <c r="G47"/>
      <c r="H47"/>
      <c r="I47"/>
      <c r="J47"/>
      <c r="K47"/>
      <c r="L47"/>
      <c r="M47"/>
      <c r="N47"/>
      <c r="O47"/>
    </row>
    <row r="48" spans="1:15">
      <c r="A48"/>
      <c r="B48"/>
      <c r="C48"/>
      <c r="D48"/>
      <c r="E48"/>
      <c r="F48"/>
      <c r="G48"/>
      <c r="H48"/>
      <c r="I48"/>
      <c r="J48"/>
      <c r="K48"/>
      <c r="L48"/>
      <c r="M48"/>
      <c r="N48"/>
      <c r="O48"/>
    </row>
    <row r="49" spans="1:15">
      <c r="A49"/>
      <c r="B49"/>
      <c r="C49"/>
      <c r="D49"/>
      <c r="E49"/>
      <c r="F49"/>
      <c r="G49"/>
      <c r="H49"/>
      <c r="I49"/>
      <c r="J49"/>
      <c r="K49"/>
      <c r="L49"/>
      <c r="M49"/>
      <c r="N49"/>
      <c r="O49"/>
    </row>
    <row r="50" spans="1:15">
      <c r="A50"/>
      <c r="B50"/>
      <c r="C50"/>
      <c r="D50"/>
      <c r="E50"/>
      <c r="F50"/>
      <c r="G50"/>
      <c r="H50"/>
      <c r="I50"/>
      <c r="J50"/>
      <c r="K50"/>
      <c r="L50"/>
      <c r="M50"/>
      <c r="N50"/>
      <c r="O50"/>
    </row>
    <row r="51" spans="1:15">
      <c r="A51"/>
      <c r="B51"/>
      <c r="C51"/>
      <c r="D51"/>
      <c r="E51"/>
      <c r="F51"/>
      <c r="G51"/>
      <c r="H51"/>
      <c r="I51"/>
      <c r="J51"/>
      <c r="K51"/>
      <c r="L51"/>
      <c r="M51"/>
      <c r="N51"/>
      <c r="O51"/>
    </row>
    <row r="52" spans="1:15">
      <c r="A52"/>
      <c r="B52"/>
      <c r="C52"/>
      <c r="D52"/>
      <c r="E52"/>
      <c r="F52"/>
      <c r="G52"/>
      <c r="H52"/>
      <c r="I52"/>
      <c r="J52"/>
      <c r="K52"/>
      <c r="L52"/>
      <c r="M52"/>
      <c r="N52"/>
      <c r="O52"/>
    </row>
    <row r="53" spans="1:15">
      <c r="A53"/>
      <c r="B53"/>
      <c r="C53"/>
      <c r="D53"/>
      <c r="E53"/>
      <c r="F53"/>
      <c r="G53"/>
      <c r="H53"/>
      <c r="I53"/>
      <c r="J53"/>
      <c r="K53"/>
      <c r="L53"/>
      <c r="M53"/>
      <c r="N53"/>
      <c r="O53"/>
    </row>
    <row r="54" spans="1:15">
      <c r="A54"/>
      <c r="B54"/>
      <c r="C54"/>
      <c r="D54"/>
      <c r="E54"/>
      <c r="F54"/>
      <c r="G54"/>
      <c r="H54"/>
      <c r="I54"/>
      <c r="J54"/>
      <c r="K54"/>
      <c r="L54"/>
      <c r="M54"/>
      <c r="N54"/>
      <c r="O54"/>
    </row>
    <row r="55" spans="1:15">
      <c r="A55"/>
      <c r="B55"/>
      <c r="C55"/>
      <c r="D55"/>
      <c r="E55"/>
      <c r="F55"/>
      <c r="G55"/>
      <c r="H55"/>
      <c r="I55"/>
      <c r="J55"/>
      <c r="K55"/>
      <c r="L55"/>
      <c r="M55"/>
      <c r="N55"/>
      <c r="O55"/>
    </row>
    <row r="56" spans="1:15">
      <c r="A56"/>
      <c r="B56"/>
      <c r="C56"/>
      <c r="D56"/>
      <c r="E56"/>
      <c r="F56"/>
      <c r="G56"/>
      <c r="H56"/>
      <c r="I56"/>
      <c r="J56"/>
      <c r="K56"/>
      <c r="L56"/>
      <c r="M56"/>
      <c r="N56"/>
      <c r="O56"/>
    </row>
    <row r="57" spans="1:15">
      <c r="A57"/>
      <c r="B57"/>
      <c r="C57"/>
      <c r="D57"/>
      <c r="E57"/>
      <c r="F57"/>
      <c r="G57"/>
      <c r="H57"/>
      <c r="I57"/>
      <c r="J57"/>
      <c r="K57"/>
      <c r="L57"/>
      <c r="M57"/>
      <c r="N57"/>
      <c r="O57"/>
    </row>
    <row r="58" spans="1:15">
      <c r="A58"/>
      <c r="B58"/>
      <c r="C58"/>
      <c r="D58"/>
      <c r="E58"/>
      <c r="F58"/>
      <c r="G58"/>
      <c r="H58"/>
      <c r="I58"/>
      <c r="J58"/>
      <c r="K58"/>
      <c r="L58"/>
      <c r="M58"/>
      <c r="N58"/>
      <c r="O58"/>
    </row>
    <row r="59" spans="1:15">
      <c r="A59"/>
      <c r="B59"/>
      <c r="C59"/>
      <c r="D59"/>
      <c r="E59"/>
      <c r="F59"/>
      <c r="G59"/>
      <c r="H59"/>
      <c r="I59"/>
      <c r="J59"/>
      <c r="K59"/>
      <c r="L59"/>
      <c r="M59"/>
      <c r="N59"/>
      <c r="O59"/>
    </row>
    <row r="60" spans="1:15">
      <c r="A60"/>
      <c r="B60"/>
      <c r="C60"/>
      <c r="D60"/>
      <c r="E60"/>
      <c r="F60"/>
      <c r="G60"/>
      <c r="H60"/>
      <c r="I60"/>
      <c r="J60"/>
      <c r="K60"/>
      <c r="L60"/>
      <c r="M60"/>
      <c r="N60"/>
      <c r="O60"/>
    </row>
    <row r="61" spans="1:15">
      <c r="A61"/>
      <c r="B61"/>
      <c r="C61"/>
      <c r="D61"/>
      <c r="E61"/>
      <c r="F61"/>
      <c r="G61"/>
      <c r="H61"/>
      <c r="I61"/>
      <c r="J61"/>
      <c r="K61"/>
      <c r="L61"/>
      <c r="M61"/>
      <c r="N61"/>
      <c r="O61"/>
    </row>
    <row r="62" spans="1:15">
      <c r="A62"/>
      <c r="B62"/>
      <c r="C62"/>
      <c r="D62"/>
      <c r="E62"/>
      <c r="F62"/>
      <c r="G62"/>
      <c r="H62"/>
      <c r="I62"/>
      <c r="J62"/>
      <c r="K62"/>
      <c r="L62"/>
      <c r="M62"/>
      <c r="N62"/>
      <c r="O62"/>
    </row>
    <row r="63" spans="1:15">
      <c r="A63"/>
      <c r="B63"/>
      <c r="C63"/>
      <c r="D63"/>
      <c r="E63"/>
      <c r="F63"/>
      <c r="G63"/>
      <c r="H63"/>
      <c r="I63"/>
      <c r="J63"/>
      <c r="K63"/>
      <c r="L63"/>
      <c r="M63"/>
      <c r="N63"/>
      <c r="O63"/>
    </row>
    <row r="64" spans="1:15">
      <c r="A64"/>
      <c r="B64"/>
      <c r="C64"/>
      <c r="D64"/>
      <c r="E64"/>
      <c r="F64"/>
      <c r="G64"/>
      <c r="H64"/>
      <c r="I64"/>
      <c r="J64"/>
      <c r="K64"/>
      <c r="L64"/>
      <c r="M64"/>
      <c r="N64"/>
      <c r="O64"/>
    </row>
    <row r="65" spans="1:15">
      <c r="A65"/>
      <c r="B65"/>
      <c r="C65"/>
      <c r="D65"/>
      <c r="E65"/>
      <c r="F65"/>
      <c r="G65"/>
      <c r="H65"/>
      <c r="I65"/>
      <c r="J65"/>
      <c r="K65"/>
      <c r="L65"/>
      <c r="M65"/>
      <c r="N65"/>
      <c r="O65"/>
    </row>
    <row r="66" spans="1:15">
      <c r="A66"/>
      <c r="B66"/>
      <c r="C66"/>
      <c r="D66"/>
      <c r="E66"/>
      <c r="F66"/>
      <c r="G66"/>
      <c r="H66"/>
      <c r="I66"/>
      <c r="J66"/>
      <c r="K66"/>
      <c r="L66"/>
      <c r="M66"/>
      <c r="N66"/>
      <c r="O66"/>
    </row>
    <row r="67" spans="1:15">
      <c r="A67"/>
      <c r="B67"/>
      <c r="C67"/>
      <c r="D67"/>
      <c r="E67"/>
      <c r="F67"/>
      <c r="G67"/>
      <c r="H67"/>
      <c r="I67"/>
      <c r="J67"/>
      <c r="K67"/>
      <c r="L67"/>
      <c r="M67"/>
      <c r="N67"/>
      <c r="O67"/>
    </row>
    <row r="68" spans="1:15">
      <c r="A68"/>
      <c r="B68"/>
      <c r="C68"/>
      <c r="D68"/>
      <c r="E68"/>
      <c r="F68"/>
      <c r="G68"/>
      <c r="H68"/>
      <c r="I68"/>
      <c r="J68"/>
      <c r="K68"/>
      <c r="L68"/>
      <c r="M68"/>
      <c r="N68"/>
      <c r="O68"/>
    </row>
    <row r="69" spans="1:15">
      <c r="A69"/>
      <c r="B69"/>
      <c r="C69"/>
      <c r="D69"/>
      <c r="E69"/>
      <c r="F69"/>
      <c r="G69"/>
      <c r="H69"/>
      <c r="I69"/>
      <c r="J69"/>
      <c r="K69"/>
      <c r="L69"/>
      <c r="M69"/>
      <c r="N69"/>
      <c r="O69"/>
    </row>
    <row r="70" spans="1:15">
      <c r="A70"/>
      <c r="B70"/>
      <c r="C70"/>
      <c r="D70"/>
      <c r="E70"/>
      <c r="F70"/>
      <c r="G70"/>
      <c r="H70"/>
      <c r="I70"/>
      <c r="J70"/>
      <c r="K70"/>
      <c r="L70"/>
      <c r="M70"/>
      <c r="N70"/>
      <c r="O70"/>
    </row>
    <row r="71" spans="1:15">
      <c r="A71"/>
      <c r="B71"/>
      <c r="C71"/>
      <c r="D71"/>
      <c r="E71"/>
      <c r="F71"/>
      <c r="G71"/>
      <c r="H71"/>
      <c r="I71"/>
      <c r="J71"/>
      <c r="K71"/>
      <c r="L71"/>
      <c r="M71"/>
      <c r="N71"/>
      <c r="O71"/>
    </row>
    <row r="72" spans="1:15">
      <c r="A72"/>
      <c r="B72"/>
      <c r="C72"/>
      <c r="D72"/>
      <c r="E72"/>
      <c r="F72"/>
      <c r="G72"/>
      <c r="H72"/>
      <c r="I72"/>
      <c r="J72"/>
      <c r="K72"/>
      <c r="L72"/>
      <c r="M72"/>
      <c r="N72"/>
      <c r="O72"/>
    </row>
    <row r="73" spans="1:15">
      <c r="A73"/>
      <c r="B73"/>
      <c r="C73"/>
      <c r="D73"/>
      <c r="E73"/>
      <c r="F73"/>
      <c r="G73"/>
      <c r="H73"/>
      <c r="I73"/>
      <c r="J73"/>
      <c r="K73"/>
      <c r="L73"/>
      <c r="M73"/>
      <c r="N73"/>
      <c r="O73"/>
    </row>
    <row r="74" spans="1:15">
      <c r="A74"/>
      <c r="B74"/>
      <c r="C74"/>
      <c r="D74"/>
      <c r="E74"/>
      <c r="F74"/>
      <c r="G74"/>
      <c r="H74"/>
      <c r="I74"/>
      <c r="J74"/>
      <c r="K74"/>
      <c r="L74"/>
      <c r="M74"/>
      <c r="N74"/>
      <c r="O74"/>
    </row>
    <row r="75" spans="1:15">
      <c r="A75"/>
      <c r="B75"/>
      <c r="C75"/>
      <c r="D75"/>
      <c r="E75"/>
      <c r="F75"/>
      <c r="G75"/>
      <c r="H75"/>
      <c r="I75"/>
      <c r="J75"/>
      <c r="K75"/>
      <c r="L75"/>
      <c r="M75"/>
      <c r="N75"/>
      <c r="O75"/>
    </row>
    <row r="76" spans="1:15">
      <c r="A76"/>
      <c r="B76"/>
      <c r="C76"/>
      <c r="D76"/>
      <c r="E76"/>
      <c r="F76"/>
      <c r="G76"/>
      <c r="H76"/>
      <c r="I76"/>
      <c r="J76"/>
      <c r="K76"/>
      <c r="L76"/>
      <c r="M76"/>
      <c r="N76"/>
      <c r="O76"/>
    </row>
    <row r="77" spans="1:15">
      <c r="A77"/>
      <c r="B77"/>
      <c r="C77"/>
      <c r="D77"/>
      <c r="E77"/>
      <c r="F77"/>
      <c r="G77"/>
      <c r="H77"/>
      <c r="I77"/>
      <c r="J77"/>
      <c r="K77"/>
      <c r="L77"/>
      <c r="M77"/>
      <c r="N77"/>
      <c r="O77"/>
    </row>
    <row r="78" spans="1:15">
      <c r="A78"/>
      <c r="B78"/>
      <c r="C78"/>
      <c r="D78"/>
      <c r="E78"/>
      <c r="F78"/>
      <c r="G78"/>
      <c r="H78"/>
      <c r="I78"/>
      <c r="J78"/>
      <c r="K78"/>
      <c r="L78"/>
      <c r="M78"/>
      <c r="N78"/>
      <c r="O78"/>
    </row>
    <row r="79" spans="1:15">
      <c r="A79"/>
      <c r="B79"/>
      <c r="C79"/>
      <c r="D79"/>
      <c r="E79"/>
      <c r="F79"/>
      <c r="G79"/>
      <c r="H79"/>
      <c r="I79"/>
      <c r="J79"/>
      <c r="K79"/>
      <c r="L79"/>
      <c r="M79"/>
      <c r="N79"/>
      <c r="O79"/>
    </row>
    <row r="80" spans="1:15">
      <c r="A80"/>
      <c r="B80"/>
      <c r="C80"/>
      <c r="D80"/>
      <c r="E80"/>
      <c r="F80"/>
      <c r="G80"/>
      <c r="H80"/>
      <c r="I80"/>
      <c r="J80"/>
      <c r="K80"/>
      <c r="L80"/>
      <c r="M80"/>
      <c r="N80"/>
      <c r="O80"/>
    </row>
    <row r="81" spans="1:15">
      <c r="A81"/>
      <c r="B81"/>
      <c r="C81"/>
      <c r="D81"/>
      <c r="E81"/>
      <c r="F81"/>
      <c r="G81"/>
      <c r="H81"/>
      <c r="I81"/>
      <c r="J81"/>
      <c r="K81"/>
      <c r="L81"/>
      <c r="M81"/>
      <c r="N81"/>
      <c r="O81"/>
    </row>
    <row r="82" spans="1:15">
      <c r="A82"/>
      <c r="B82"/>
      <c r="C82"/>
      <c r="D82"/>
      <c r="E82"/>
      <c r="F82"/>
      <c r="G82"/>
      <c r="H82"/>
      <c r="I82"/>
      <c r="J82"/>
      <c r="K82"/>
      <c r="L82"/>
      <c r="M82"/>
      <c r="N82"/>
      <c r="O82"/>
    </row>
    <row r="83" spans="1:15">
      <c r="A83"/>
      <c r="B83"/>
      <c r="C83"/>
      <c r="D83"/>
      <c r="E83"/>
      <c r="F83"/>
      <c r="G83"/>
      <c r="H83"/>
      <c r="I83"/>
      <c r="J83"/>
      <c r="K83"/>
      <c r="L83"/>
      <c r="M83"/>
      <c r="N83"/>
      <c r="O83"/>
    </row>
    <row r="84" spans="1:15">
      <c r="A84"/>
      <c r="B84"/>
      <c r="C84"/>
      <c r="D84"/>
      <c r="E84"/>
      <c r="F84"/>
      <c r="G84"/>
      <c r="H84"/>
      <c r="I84"/>
      <c r="J84"/>
      <c r="K84"/>
      <c r="L84"/>
      <c r="M84"/>
      <c r="N84"/>
      <c r="O84"/>
    </row>
    <row r="85" spans="1:15">
      <c r="A85"/>
      <c r="B85"/>
      <c r="C85"/>
      <c r="D85"/>
      <c r="E85"/>
      <c r="F85"/>
      <c r="G85"/>
      <c r="H85"/>
      <c r="I85"/>
      <c r="J85"/>
      <c r="K85"/>
      <c r="L85"/>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row r="108" spans="1:15">
      <c r="A108"/>
      <c r="B108"/>
      <c r="C108"/>
      <c r="D108"/>
      <c r="E108"/>
      <c r="F108"/>
      <c r="G108"/>
      <c r="H108"/>
      <c r="I108"/>
      <c r="J108"/>
      <c r="K108"/>
      <c r="L108"/>
      <c r="M108"/>
      <c r="N108"/>
      <c r="O108"/>
    </row>
    <row r="109" spans="1:15">
      <c r="A109"/>
      <c r="B109"/>
      <c r="C109"/>
      <c r="D109"/>
      <c r="E109"/>
      <c r="F109"/>
      <c r="G109"/>
      <c r="H109"/>
      <c r="I109"/>
      <c r="J109"/>
      <c r="K109"/>
      <c r="L109"/>
      <c r="M109"/>
      <c r="N109"/>
      <c r="O109"/>
    </row>
    <row r="110" spans="1:15">
      <c r="A110"/>
      <c r="B110"/>
      <c r="C110"/>
      <c r="D110"/>
      <c r="E110"/>
      <c r="F110"/>
      <c r="G110"/>
      <c r="H110"/>
      <c r="I110"/>
      <c r="J110"/>
      <c r="K110"/>
      <c r="L110"/>
      <c r="M110"/>
      <c r="N110"/>
      <c r="O110"/>
    </row>
    <row r="111" spans="1:15">
      <c r="A111"/>
      <c r="B111"/>
      <c r="C111"/>
      <c r="D111"/>
      <c r="E111"/>
      <c r="F111"/>
      <c r="G111"/>
      <c r="H111"/>
      <c r="I111"/>
      <c r="J111"/>
      <c r="K111"/>
      <c r="L111"/>
      <c r="M111"/>
      <c r="N111"/>
      <c r="O111"/>
    </row>
    <row r="112" spans="1:15">
      <c r="A112"/>
      <c r="B112"/>
      <c r="C112"/>
      <c r="D112"/>
      <c r="E112"/>
      <c r="F112"/>
      <c r="G112"/>
      <c r="H112"/>
      <c r="I112"/>
      <c r="J112"/>
      <c r="K112"/>
      <c r="L112"/>
      <c r="M112"/>
      <c r="N112"/>
      <c r="O112"/>
    </row>
    <row r="113" spans="1:15">
      <c r="A113"/>
      <c r="B113"/>
      <c r="C113"/>
      <c r="D113"/>
      <c r="E113"/>
      <c r="F113"/>
      <c r="G113"/>
      <c r="H113"/>
      <c r="I113"/>
      <c r="J113"/>
      <c r="K113"/>
      <c r="L113"/>
      <c r="M113"/>
      <c r="N113"/>
      <c r="O113"/>
    </row>
    <row r="114" spans="1:15">
      <c r="A114"/>
      <c r="B114"/>
      <c r="C114"/>
      <c r="D114"/>
      <c r="E114"/>
      <c r="F114"/>
      <c r="G114"/>
      <c r="H114"/>
      <c r="I114"/>
      <c r="J114"/>
      <c r="K114"/>
      <c r="L114"/>
      <c r="M114"/>
      <c r="N114"/>
      <c r="O114"/>
    </row>
    <row r="115" spans="1:15">
      <c r="A115"/>
      <c r="B115"/>
      <c r="C115"/>
      <c r="D115"/>
      <c r="E115"/>
      <c r="F115"/>
      <c r="G115"/>
      <c r="H115"/>
      <c r="I115"/>
      <c r="J115"/>
      <c r="K115"/>
      <c r="L115"/>
      <c r="M115"/>
      <c r="N115"/>
      <c r="O115"/>
    </row>
    <row r="116" spans="1:15">
      <c r="A116"/>
      <c r="B116"/>
      <c r="C116"/>
      <c r="D116"/>
      <c r="E116"/>
      <c r="F116"/>
      <c r="G116"/>
      <c r="H116"/>
      <c r="I116"/>
      <c r="J116"/>
      <c r="K116"/>
      <c r="L116"/>
      <c r="M116"/>
      <c r="N116"/>
      <c r="O116"/>
    </row>
    <row r="117" spans="1:15">
      <c r="A117"/>
      <c r="B117"/>
      <c r="C117"/>
      <c r="D117"/>
      <c r="E117"/>
      <c r="F117"/>
      <c r="G117"/>
      <c r="H117"/>
      <c r="I117"/>
      <c r="J117"/>
      <c r="K117"/>
      <c r="L117"/>
      <c r="M117"/>
      <c r="N117"/>
      <c r="O117"/>
    </row>
    <row r="118" spans="1:15">
      <c r="A118"/>
      <c r="B118"/>
      <c r="C118"/>
      <c r="D118"/>
      <c r="E118"/>
      <c r="F118"/>
      <c r="G118"/>
      <c r="H118"/>
      <c r="I118"/>
      <c r="J118"/>
      <c r="K118"/>
      <c r="L118"/>
      <c r="M118"/>
      <c r="N118"/>
      <c r="O118"/>
    </row>
    <row r="119" spans="1:15">
      <c r="A119"/>
      <c r="B119"/>
      <c r="C119"/>
      <c r="D119"/>
      <c r="E119"/>
      <c r="F119"/>
      <c r="G119"/>
      <c r="H119"/>
      <c r="I119"/>
      <c r="J119"/>
      <c r="K119"/>
      <c r="L119"/>
      <c r="M119"/>
      <c r="N119"/>
      <c r="O119"/>
    </row>
    <row r="120" spans="1:15">
      <c r="A120"/>
      <c r="B120"/>
      <c r="C120"/>
      <c r="D120"/>
      <c r="E120"/>
      <c r="F120"/>
      <c r="G120"/>
      <c r="H120"/>
      <c r="I120"/>
      <c r="J120"/>
      <c r="K120"/>
      <c r="L120"/>
      <c r="M120"/>
      <c r="N120"/>
      <c r="O120"/>
    </row>
    <row r="121" spans="1:15">
      <c r="A121"/>
      <c r="B121"/>
      <c r="C121"/>
      <c r="D121"/>
      <c r="E121"/>
      <c r="F121"/>
      <c r="G121"/>
      <c r="H121"/>
      <c r="I121"/>
      <c r="J121"/>
      <c r="K121"/>
      <c r="L121"/>
      <c r="M121"/>
      <c r="N121"/>
      <c r="O121"/>
    </row>
  </sheetData>
  <mergeCells count="61">
    <mergeCell ref="M6:M9"/>
    <mergeCell ref="N6:N9"/>
    <mergeCell ref="A2:F2"/>
    <mergeCell ref="J6:J9"/>
    <mergeCell ref="K6:K9"/>
    <mergeCell ref="L6:L9"/>
    <mergeCell ref="A10:A13"/>
    <mergeCell ref="B10:B13"/>
    <mergeCell ref="C10:C13"/>
    <mergeCell ref="B4:K4"/>
    <mergeCell ref="L4:N4"/>
    <mergeCell ref="A6:A9"/>
    <mergeCell ref="B6:B9"/>
    <mergeCell ref="C6:C9"/>
    <mergeCell ref="D6:D9"/>
    <mergeCell ref="D10:D13"/>
    <mergeCell ref="G10:G13"/>
    <mergeCell ref="E10:E13"/>
    <mergeCell ref="F12:F13"/>
    <mergeCell ref="I6:I9"/>
    <mergeCell ref="E6:E9"/>
    <mergeCell ref="G6:G9"/>
    <mergeCell ref="F8:F9"/>
    <mergeCell ref="H6:H9"/>
    <mergeCell ref="A14:A17"/>
    <mergeCell ref="B14:B17"/>
    <mergeCell ref="C14:C17"/>
    <mergeCell ref="D14:D17"/>
    <mergeCell ref="G14:G17"/>
    <mergeCell ref="F16:F17"/>
    <mergeCell ref="E14:E17"/>
    <mergeCell ref="H14:H17"/>
    <mergeCell ref="I14:I17"/>
    <mergeCell ref="M10:M13"/>
    <mergeCell ref="N10:N13"/>
    <mergeCell ref="J10:J13"/>
    <mergeCell ref="K10:K13"/>
    <mergeCell ref="L10:L13"/>
    <mergeCell ref="H10:H13"/>
    <mergeCell ref="I10:I13"/>
    <mergeCell ref="J14:J17"/>
    <mergeCell ref="K14:K17"/>
    <mergeCell ref="L14:L17"/>
    <mergeCell ref="M14:M17"/>
    <mergeCell ref="N14:N17"/>
    <mergeCell ref="A18:A21"/>
    <mergeCell ref="B18:B21"/>
    <mergeCell ref="C18:C21"/>
    <mergeCell ref="D18:D21"/>
    <mergeCell ref="B22:C22"/>
    <mergeCell ref="D22:E22"/>
    <mergeCell ref="E18:E21"/>
    <mergeCell ref="F20:F21"/>
    <mergeCell ref="M18:M21"/>
    <mergeCell ref="N18:N21"/>
    <mergeCell ref="G18:G21"/>
    <mergeCell ref="H18:H21"/>
    <mergeCell ref="I18:I21"/>
    <mergeCell ref="J18:J21"/>
    <mergeCell ref="K18:K21"/>
    <mergeCell ref="L18:L21"/>
  </mergeCells>
  <printOptions gridLines="1"/>
  <pageMargins left="0.7" right="0.7" top="0.75" bottom="0.75" header="0.3" footer="0.3"/>
  <pageSetup paperSize="8" scale="6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MS</vt:lpstr>
      <vt:lpstr>MDLPA</vt:lpstr>
      <vt:lpstr>MMSS</vt:lpstr>
      <vt:lpstr>MFTES</vt:lpstr>
      <vt:lpstr>MEDU</vt:lpstr>
      <vt:lpstr>MMAP</vt:lpstr>
      <vt:lpstr>MIPE </vt:lpstr>
      <vt:lpstr>MENERGIE </vt:lpstr>
      <vt:lpstr>MCULTURII</vt:lpstr>
      <vt:lpstr>MCID </vt:lpstr>
      <vt:lpstr>MAI</vt:lpstr>
      <vt:lpstr>MEAT</vt:lpstr>
      <vt:lpstr>MJ</vt:lpstr>
      <vt:lpstr>DGDRISD</vt:lpstr>
      <vt:lpstr>DGDRISD!Print_Area</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Georgian-Alin Neacsu</cp:lastModifiedBy>
  <cp:revision>31</cp:revision>
  <cp:lastPrinted>2024-05-10T08:11:49Z</cp:lastPrinted>
  <dcterms:created xsi:type="dcterms:W3CDTF">2022-06-15T05:50:36Z</dcterms:created>
  <dcterms:modified xsi:type="dcterms:W3CDTF">2024-05-14T05:12:57Z</dcterms:modified>
</cp:coreProperties>
</file>